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B7C80838-907E-4AA9-9C3D-6CFB6D0A110B}" xr6:coauthVersionLast="47" xr6:coauthVersionMax="47" xr10:uidLastSave="{00000000-0000-0000-0000-000000000000}"/>
  <bookViews>
    <workbookView xWindow="-110" yWindow="-110" windowWidth="19420" windowHeight="11500" xr2:uid="{00000000-000D-0000-FFFF-FFFF00000000}"/>
  </bookViews>
  <sheets>
    <sheet name="委託費（随意契約）" sheetId="1" r:id="rId1"/>
  </sheets>
  <externalReferences>
    <externalReference r:id="rId2"/>
  </externalReferences>
  <definedNames>
    <definedName name="_xlnm._FilterDatabase" localSheetId="0" hidden="1">'委託費（随意契約）'!$A$7:$O$13</definedName>
    <definedName name="_xlnm.Print_Area" localSheetId="0">'委託費（随意契約）'!$A$1:$P$13</definedName>
    <definedName name="_xlnm.Print_Titles" localSheetId="0">'委託費（随意契約）'!$1:$7</definedName>
    <definedName name="Z_140F382B_0DB9_447B_8DFF_5096F9796907_.wvu.FilterData" localSheetId="0" hidden="1">'委託費（随意契約）'!$A$7:$O$11</definedName>
    <definedName name="Z_62B2EEF8_EE3A_4AA6_99E5_917C1793F78A_.wvu.FilterData" localSheetId="0" hidden="1">'委託費（随意契約）'!$A$7:$O$11</definedName>
    <definedName name="Z_C4649BA3_FD24_4733_854E_17F5C8C3D8FB_.wvu.FilterData" localSheetId="0" hidden="1">'委託費（随意契約）'!$A$7:$O$11</definedName>
    <definedName name="契約方法">[1]契約状況コード表!$F$6:$F$9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 i="1" l="1"/>
  <c r="J8" i="1" l="1"/>
  <c r="J9" i="1"/>
  <c r="J12" i="1" l="1"/>
</calcChain>
</file>

<file path=xl/sharedStrings.xml><?xml version="1.0" encoding="utf-8"?>
<sst xmlns="http://schemas.openxmlformats.org/spreadsheetml/2006/main" count="72" uniqueCount="50">
  <si>
    <t>様式２－４</t>
    <rPh sb="0" eb="2">
      <t>ヨウシキ</t>
    </rPh>
    <phoneticPr fontId="5"/>
  </si>
  <si>
    <t>公共調達の適正化について（平成18年8月25日付財計第2017号）に基づく競争入札に係る情報の公表、
予算執行等に係る情報の公表等に係る指針（平成25年6月28日内閣官房行政改革推進本部事務局） 及び
公益法人に対する支出の公表・点検の方針について（平成24年6月1日　行政改革実行本部決定）　に基づく情報の公開 （物品・役務等）</t>
    <rPh sb="37" eb="39">
      <t>キョウソウ</t>
    </rPh>
    <rPh sb="39" eb="41">
      <t>ニュウサツ</t>
    </rPh>
    <rPh sb="118" eb="120">
      <t>ホウシン</t>
    </rPh>
    <phoneticPr fontId="3"/>
  </si>
  <si>
    <t>【原子力規制委員会】</t>
    <rPh sb="1" eb="4">
      <t>ゲンシリョク</t>
    </rPh>
    <rPh sb="4" eb="6">
      <t>キセイ</t>
    </rPh>
    <rPh sb="6" eb="9">
      <t>イインカイ</t>
    </rPh>
    <phoneticPr fontId="5"/>
  </si>
  <si>
    <t>（委託費：随意契約）</t>
    <rPh sb="1" eb="3">
      <t>イタク</t>
    </rPh>
    <rPh sb="3" eb="4">
      <t>ヒ</t>
    </rPh>
    <rPh sb="5" eb="7">
      <t>ズイイ</t>
    </rPh>
    <rPh sb="7" eb="9">
      <t>ケイヤク</t>
    </rPh>
    <phoneticPr fontId="5"/>
  </si>
  <si>
    <t>委託事業名</t>
    <rPh sb="0" eb="2">
      <t>イタク</t>
    </rPh>
    <rPh sb="2" eb="4">
      <t>ジギョウ</t>
    </rPh>
    <rPh sb="4" eb="5">
      <t>メイ</t>
    </rPh>
    <phoneticPr fontId="3"/>
  </si>
  <si>
    <t>契約担当官等の
氏名並びにその所属する部局の名称及び所在地</t>
    <rPh sb="0" eb="2">
      <t>ケイヤク</t>
    </rPh>
    <rPh sb="2" eb="4">
      <t>タントウ</t>
    </rPh>
    <rPh sb="4" eb="5">
      <t>カン</t>
    </rPh>
    <rPh sb="5" eb="6">
      <t>トウ</t>
    </rPh>
    <rPh sb="8" eb="10">
      <t>シメイ</t>
    </rPh>
    <rPh sb="10" eb="11">
      <t>ナラ</t>
    </rPh>
    <rPh sb="15" eb="17">
      <t>ショゾク</t>
    </rPh>
    <rPh sb="19" eb="21">
      <t>ブキョク</t>
    </rPh>
    <rPh sb="22" eb="24">
      <t>メイショウ</t>
    </rPh>
    <rPh sb="24" eb="25">
      <t>オヨ</t>
    </rPh>
    <rPh sb="26" eb="29">
      <t>ショザイチ</t>
    </rPh>
    <phoneticPr fontId="3"/>
  </si>
  <si>
    <t>契約を締結した日</t>
    <rPh sb="0" eb="2">
      <t>ケイヤク</t>
    </rPh>
    <rPh sb="3" eb="5">
      <t>テイケツ</t>
    </rPh>
    <rPh sb="7" eb="8">
      <t>ヒ</t>
    </rPh>
    <phoneticPr fontId="3"/>
  </si>
  <si>
    <t>契約の相手方の
商号又は名称</t>
    <rPh sb="0" eb="2">
      <t>ケイヤク</t>
    </rPh>
    <rPh sb="3" eb="6">
      <t>アイテガタ</t>
    </rPh>
    <rPh sb="8" eb="10">
      <t>ショウゴウ</t>
    </rPh>
    <rPh sb="10" eb="11">
      <t>マタ</t>
    </rPh>
    <rPh sb="12" eb="14">
      <t>メイショウ</t>
    </rPh>
    <phoneticPr fontId="3"/>
  </si>
  <si>
    <t>契約の相手方の
住所</t>
    <rPh sb="8" eb="10">
      <t>ジュウショ</t>
    </rPh>
    <phoneticPr fontId="5"/>
  </si>
  <si>
    <t>法人番号</t>
    <rPh sb="0" eb="2">
      <t>ホウジン</t>
    </rPh>
    <rPh sb="2" eb="4">
      <t>バンゴウ</t>
    </rPh>
    <phoneticPr fontId="5"/>
  </si>
  <si>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3"/>
  </si>
  <si>
    <t>予定価格（円）</t>
    <rPh sb="0" eb="2">
      <t>ヨテイ</t>
    </rPh>
    <rPh sb="2" eb="4">
      <t>カカク</t>
    </rPh>
    <rPh sb="5" eb="6">
      <t>エン</t>
    </rPh>
    <phoneticPr fontId="3"/>
  </si>
  <si>
    <t>契約金額（円）</t>
    <rPh sb="0" eb="2">
      <t>ケイヤク</t>
    </rPh>
    <rPh sb="2" eb="4">
      <t>キンガク</t>
    </rPh>
    <rPh sb="5" eb="6">
      <t>エン</t>
    </rPh>
    <phoneticPr fontId="3"/>
  </si>
  <si>
    <t>落札率（％）</t>
    <rPh sb="0" eb="2">
      <t>ラクサツ</t>
    </rPh>
    <rPh sb="2" eb="3">
      <t>リツ</t>
    </rPh>
    <phoneticPr fontId="3"/>
  </si>
  <si>
    <t>再就職者の
役員の数
(人）</t>
    <rPh sb="0" eb="4">
      <t>サイシュウショクシャ</t>
    </rPh>
    <rPh sb="6" eb="8">
      <t>ヤクイン</t>
    </rPh>
    <rPh sb="9" eb="10">
      <t>カズ</t>
    </rPh>
    <rPh sb="12" eb="13">
      <t>ニン</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</si>
  <si>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</si>
  <si>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</si>
  <si>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</si>
  <si>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</si>
  <si>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rPh sb="6" eb="7">
      <t>スウ</t>
    </rPh>
    <phoneticPr fontId="3"/>
  </si>
  <si>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4"/>
  </si>
  <si>
    <t>―</t>
  </si>
  <si>
    <t>―</t>
    <phoneticPr fontId="5"/>
  </si>
  <si>
    <t>支出負担行為担当官
原子力規制委員会原子力規制庁
長官官房参事官　谷　直哉
東京都港区六本木１－９－９</t>
    <phoneticPr fontId="5"/>
  </si>
  <si>
    <t>令和８年度原子力施設等防災対策等委託費（高速炉シビアアクシデント時のセシウムエアロゾル挙動に関する試験）事業</t>
    <phoneticPr fontId="5"/>
  </si>
  <si>
    <t>滋賀県</t>
  </si>
  <si>
    <t>東京都世田谷区玉堤１丁目２８番１号</t>
    <phoneticPr fontId="5"/>
  </si>
  <si>
    <t>滋賀県大津市京町四丁目１番１号</t>
    <phoneticPr fontId="5"/>
  </si>
  <si>
    <t>7011005000358</t>
    <phoneticPr fontId="5"/>
  </si>
  <si>
    <t>7000020250007</t>
    <phoneticPr fontId="5"/>
  </si>
  <si>
    <t>学校法人
五島育英会東京都市大学</t>
    <phoneticPr fontId="5"/>
  </si>
  <si>
    <t>8000020370002</t>
    <phoneticPr fontId="5"/>
  </si>
  <si>
    <t>1000020200000</t>
    <phoneticPr fontId="5"/>
  </si>
  <si>
    <t>香川県</t>
    <phoneticPr fontId="5"/>
  </si>
  <si>
    <t>長野県</t>
    <phoneticPr fontId="5"/>
  </si>
  <si>
    <t>香川県高松市番町四丁目１番１０号</t>
    <phoneticPr fontId="5"/>
  </si>
  <si>
    <t>長野県長野市大字南長野字幅下６９２番２号</t>
    <phoneticPr fontId="5"/>
  </si>
  <si>
    <t>　環境放射能水準調査事業は、昭和32年に「大気圏内核爆発実験に伴う放射性降下物に係る放射能調査」として始まり、以来50年以上に亘り、全国各地方公共団体による空間線量率の測定や、降下物に含まれる放射能濃度測定等環境試料の放射能調査を継続して実施している。現在は、「環境放射能水準調査」事業として、全国の原子力施設からの影響の有無を把握するとともに、地方公共団体の分析結果の信頼性を確保することを目的としている。
　このように、長期に亘り、同じ調査機関による一定の基準により積み重ねてきた一連の　調査結果は、全国各地の放射能水準値(バックグランド値)としても重要な意味を持つも
のであり、引き続き、この一定基準を維持した等質な調査を安定的に継続していくことは統計的·学術的な意味においても非常に重要である。また、北朝鮮の核実験などの国外事象への対応においても放射能対策連絡会議申合せにおいて47都道府県においてモニタリングの強化を定めているため、各都道府県が唯一の実施者となっている。
　上記環境放射能水準調査事業に関し各都道府県に貸付している機器については、老朽化が著しく、平時及び緊急時(前述のモニタリング強化後の対応を指す。)の放射能測定に支障が生じるおそれがあるため、本事業において、環境放射能水準調査事業の受託者のうち更新等が必要な機器を有している者との契約により、当該機器の更新等を行う必要がある。
　以上の理由により、契約の性質又は目的が競争を許さないと判断されるので、会計法第29条の3第4項の規定に基づき、本事業に係る相手方として47都道府県のうち老朽化した資機材の更新を早期に行う必要がある機関(青森県外8県)と随意契約を締結するものである。</t>
    <phoneticPr fontId="5"/>
  </si>
  <si>
    <t>　本事業では、昭和32年に開始して以来50年以上に亘り、全国各都道府県による空間線量率の測定や環境試料の放射能測定を継続して実施している。これらの継続性を確保しつつ、緊急時の対応を含め引き続き安定的に事業を実施する必要があることから、各都道府県が唯一の実施者であり、会計法第２９条の３第４項の規定に基づき契約の性質又は目的が競争を許さない場合として、随意契約の相手方として47都道府県を選定する。</t>
    <phoneticPr fontId="5"/>
  </si>
  <si>
    <t>令和８年度　第２四半期（令和８年８月）</t>
    <rPh sb="0" eb="2">
      <t>レイワ</t>
    </rPh>
    <rPh sb="3" eb="5">
      <t>ネンド</t>
    </rPh>
    <rPh sb="6" eb="7">
      <t>ダイ</t>
    </rPh>
    <rPh sb="8" eb="11">
      <t>シハンキ</t>
    </rPh>
    <rPh sb="12" eb="14">
      <t>レイワ</t>
    </rPh>
    <rPh sb="15" eb="16">
      <t>ネン</t>
    </rPh>
    <rPh sb="17" eb="18">
      <t>ガツ</t>
    </rPh>
    <phoneticPr fontId="5"/>
  </si>
  <si>
    <t>令和８年度原子力施設等防災対策等委託費「環境放射能水準調査」事業（令和７年度補正繰越分）（滋賀県）</t>
    <phoneticPr fontId="5"/>
  </si>
  <si>
    <t>令和８年度原子力施設等防災対策等委託費「環境放射能水準調査」事業（令和７年度補正繰越分）（香川県）変更契約</t>
    <rPh sb="49" eb="53">
      <t>ヘンコウケイヤク</t>
    </rPh>
    <phoneticPr fontId="5"/>
  </si>
  <si>
    <t>令和８年度原子力施設等防災対策等委託費「環境放射能水準調査」事業（長野県）変更契約</t>
    <rPh sb="37" eb="41">
      <t>ヘンコウケイヤク</t>
    </rPh>
    <phoneticPr fontId="5"/>
  </si>
  <si>
    <t>支出負担行為担当官
原子力規制委員会原子力規制庁
長官官房参事官　谷　直哉
東京都港区六本木１－９－９</t>
  </si>
  <si>
    <t>　本事業では、「令和7年度原子力施設等防災対策等委託費（耐津波設計・フラジリティ評価手法の整備に係る防潮堤水理試験・数値解析（黒津波影響））事業」で取得した試験結果を使用し、数値計算による再現解析を実施する。
「令和7年度原子力施設等防災対策等委託費（耐津波設計・フラジリティ評価手法の整備に係る防潮堤水理試験・数値解析（黒津波影響））事業」は日本版バイ・ドール制度を取り入れた契約で締結したため、受託者である大成建設株式会社のみが、取得した試験結果を利用する権利を有する。そのため、再現解析で使用する上記の試験結果について、業務への利用が可能な者は、大成建設株式会社が唯一の業者である。
加えて、大成建設株式会社は、粒径1μm程度の堆積物を水路底に設置する特殊条件において、中規模水理試験を実施可能な水理試験場を保有すると共に、津波工学分野において国内外に広いネットワークを有し、特殊な水理試験の実績及びノウハウも十分である。
従って、本契約を実施可能な者は、大成建設株式会社のみであることから、会計令第29条の3第4項の規定に基づき、契約の性質又は目的が競争を許さない場合として、同社と契約する。</t>
    <phoneticPr fontId="5"/>
  </si>
  <si>
    <r>
      <t>　本事業は平成29年度～令和7年度の原子力施設等防災対策等委託費（高速炉シビアアクシデント時のセシウムエアロゾル挙動に関する試験）事業にて学校法人五島育英会東京都市大学（以下「東京都市大学」という。）で行った理論的検討等を踏まえて、試験を実施するものであるが、当該試験にはこれまでの委託事業において得てきているノウハウを利用することが不可欠となっており、知的財産権は委託契約書で定めているバイドールの約定によって東京都市大学に帰属していることから、同者との随意契約が必須となっている。
（実施する試験）
１．個々のエアロゾル粒子を対象とし、蒸発・凝縮・成長過程について、エアロゾルの粒子径分布を測定する試験
２．複数のエアロゾル粒子同士が衝突して凝集する過程について、エアロゾルの形状及び粒子径分布を高精度で測定する試験
３．セシウム化合物の固着状況を調べる試験
（本年度の事業において必要なノウハウ）
A)ナトリウム冷却高速炉のシビアアクシデント時に生成が予想される様々なセシウム化合物について、</t>
    </r>
    <r>
      <rPr>
        <u/>
        <sz val="18"/>
        <rFont val="ＭＳ Ｐゴシック"/>
        <family val="3"/>
        <charset val="128"/>
        <scheme val="minor"/>
      </rPr>
      <t>熱重量分析</t>
    </r>
    <r>
      <rPr>
        <sz val="18"/>
        <rFont val="ＭＳ Ｐゴシック"/>
        <family val="3"/>
        <charset val="128"/>
        <scheme val="minor"/>
      </rPr>
      <t>による重量変化と熱収支を測定し、その結果を踏まえて適切な加熱条件を設定して</t>
    </r>
    <r>
      <rPr>
        <u/>
        <sz val="18"/>
        <rFont val="ＭＳ Ｐゴシック"/>
        <family val="3"/>
        <charset val="128"/>
        <scheme val="minor"/>
      </rPr>
      <t>蒸気凝縮法</t>
    </r>
    <r>
      <rPr>
        <sz val="18"/>
        <rFont val="ＭＳ Ｐゴシック"/>
        <family val="3"/>
        <charset val="128"/>
        <scheme val="minor"/>
      </rPr>
      <t>を用いることにより</t>
    </r>
    <r>
      <rPr>
        <u/>
        <sz val="18"/>
        <rFont val="ＭＳ Ｐゴシック"/>
        <family val="3"/>
        <charset val="128"/>
        <scheme val="minor"/>
      </rPr>
      <t>均質のエアロゾル</t>
    </r>
    <r>
      <rPr>
        <sz val="18"/>
        <rFont val="ＭＳ Ｐゴシック"/>
        <family val="3"/>
        <charset val="128"/>
        <scheme val="minor"/>
      </rPr>
      <t>を生成するノウハウ
B)エアロゾルの凝集挙動を確認する際に重要なパラメータとなる</t>
    </r>
    <r>
      <rPr>
        <u/>
        <sz val="18"/>
        <rFont val="ＭＳ Ｐゴシック"/>
        <family val="3"/>
        <charset val="128"/>
        <scheme val="minor"/>
      </rPr>
      <t>エアロゾルの数密度をコントロール</t>
    </r>
    <r>
      <rPr>
        <sz val="18"/>
        <rFont val="ＭＳ Ｐゴシック"/>
        <family val="3"/>
        <charset val="128"/>
        <scheme val="minor"/>
      </rPr>
      <t>するノウハウ
C)気流中のエアロゾルの運動を高速度カメラで撮影して</t>
    </r>
    <r>
      <rPr>
        <u/>
        <sz val="18"/>
        <rFont val="ＭＳ Ｐゴシック"/>
        <family val="3"/>
        <charset val="128"/>
        <scheme val="minor"/>
      </rPr>
      <t>粒子画像流測定法</t>
    </r>
    <r>
      <rPr>
        <sz val="18"/>
        <rFont val="ＭＳ Ｐゴシック"/>
        <family val="3"/>
        <charset val="128"/>
        <scheme val="minor"/>
      </rPr>
      <t>で解析することにより、移動、凝集挙動を分析するノウハウ
D）エアロゾル化したセシウム化合物を回収し、粒子径等の凝集状況</t>
    </r>
    <r>
      <rPr>
        <u/>
        <sz val="18"/>
        <rFont val="ＭＳ Ｐゴシック"/>
        <family val="3"/>
        <charset val="128"/>
        <scheme val="minor"/>
      </rPr>
      <t>をエアロゾルスぺクトロメーター</t>
    </r>
    <r>
      <rPr>
        <sz val="18"/>
        <rFont val="ＭＳ Ｐゴシック"/>
        <family val="3"/>
        <charset val="128"/>
        <scheme val="minor"/>
      </rPr>
      <t>、</t>
    </r>
    <r>
      <rPr>
        <u/>
        <sz val="18"/>
        <rFont val="ＭＳ Ｐゴシック"/>
        <family val="3"/>
        <charset val="128"/>
        <scheme val="minor"/>
      </rPr>
      <t>走査型電子顕微鏡</t>
    </r>
    <r>
      <rPr>
        <sz val="18"/>
        <rFont val="ＭＳ Ｐゴシック"/>
        <family val="3"/>
        <charset val="128"/>
        <scheme val="minor"/>
      </rPr>
      <t>等を用いて分析するノウハウ。走査型電子顕微鏡等を用いた分析に係るノウハウは、セシウム化合物と部材との化学反応、部材への沈着・浸透状況等の分析にも活用される。
　以上の理由から、会計法第29条の3第4項の規定に基づき契約の性質又は目的が競争を許さない場合として、本委託業務の契約相手方として東京都市大学と随意契約を締結するものである。</t>
    </r>
    <rPh sb="1" eb="4">
      <t>ホンジギョウ</t>
    </rPh>
    <rPh sb="5" eb="7">
      <t>ヘイセイ</t>
    </rPh>
    <rPh sb="9" eb="10">
      <t>ネン</t>
    </rPh>
    <rPh sb="10" eb="11">
      <t>ド</t>
    </rPh>
    <rPh sb="12" eb="14">
      <t>レイワ</t>
    </rPh>
    <rPh sb="15" eb="17">
      <t>ネンド</t>
    </rPh>
    <rPh sb="18" eb="32">
      <t>ゲンシリョクシセツトウボウサイタイサクトウイタクヒ</t>
    </rPh>
    <rPh sb="33" eb="36">
      <t>コウソクロ</t>
    </rPh>
    <rPh sb="45" eb="46">
      <t>ジ</t>
    </rPh>
    <rPh sb="56" eb="58">
      <t>キョドウ</t>
    </rPh>
    <rPh sb="59" eb="60">
      <t>カン</t>
    </rPh>
    <rPh sb="62" eb="64">
      <t>シケン</t>
    </rPh>
    <rPh sb="65" eb="67">
      <t>ジギョウ</t>
    </rPh>
    <rPh sb="69" eb="73">
      <t>ガッコウホウジン</t>
    </rPh>
    <rPh sb="73" eb="75">
      <t>ゴシマ</t>
    </rPh>
    <rPh sb="75" eb="78">
      <t>イクエイカイ</t>
    </rPh>
    <rPh sb="78" eb="84">
      <t>トウキョウトシダイガク</t>
    </rPh>
    <rPh sb="85" eb="87">
      <t>イカ</t>
    </rPh>
    <rPh sb="88" eb="94">
      <t>トウキョウトシダイガク</t>
    </rPh>
    <rPh sb="101" eb="102">
      <t>オコナ</t>
    </rPh>
    <rPh sb="104" eb="109">
      <t>リロンテキケントウ</t>
    </rPh>
    <rPh sb="109" eb="110">
      <t>トウ</t>
    </rPh>
    <rPh sb="111" eb="112">
      <t>フ</t>
    </rPh>
    <rPh sb="116" eb="118">
      <t>シケン</t>
    </rPh>
    <rPh sb="119" eb="121">
      <t>ジッシ</t>
    </rPh>
    <rPh sb="130" eb="132">
      <t>トウガイ</t>
    </rPh>
    <rPh sb="132" eb="134">
      <t>シケン</t>
    </rPh>
    <rPh sb="141" eb="145">
      <t>イタクジギョウ</t>
    </rPh>
    <rPh sb="149" eb="150">
      <t>エ</t>
    </rPh>
    <rPh sb="160" eb="162">
      <t>リヨウ</t>
    </rPh>
    <rPh sb="167" eb="170">
      <t>フカケツ</t>
    </rPh>
    <rPh sb="177" eb="182">
      <t>チテキザイサンケン</t>
    </rPh>
    <rPh sb="183" eb="188">
      <t>イタクケイヤクショ</t>
    </rPh>
    <rPh sb="189" eb="190">
      <t>サダ</t>
    </rPh>
    <rPh sb="200" eb="202">
      <t>ヤクテイ</t>
    </rPh>
    <rPh sb="206" eb="212">
      <t>トウキョウトシダイガク</t>
    </rPh>
    <rPh sb="213" eb="215">
      <t>キゾク</t>
    </rPh>
    <rPh sb="228" eb="232">
      <t>ズイイケイヤク</t>
    </rPh>
    <rPh sb="233" eb="235">
      <t>ヒッス</t>
    </rPh>
    <rPh sb="245" eb="247">
      <t>ジッシ</t>
    </rPh>
    <rPh sb="249" eb="251">
      <t>シケン</t>
    </rPh>
    <rPh sb="255" eb="257">
      <t>ココ</t>
    </rPh>
    <rPh sb="263" eb="265">
      <t>リュウシ</t>
    </rPh>
    <rPh sb="271" eb="273">
      <t>ジョウハツ</t>
    </rPh>
    <rPh sb="274" eb="276">
      <t>ギョウシュク</t>
    </rPh>
    <rPh sb="277" eb="281">
      <t>セイチョウカテイ</t>
    </rPh>
    <rPh sb="292" eb="294">
      <t>リュウシ</t>
    </rPh>
    <rPh sb="694" eb="695">
      <t>トウ</t>
    </rPh>
    <rPh sb="788" eb="789">
      <t>ジョウ</t>
    </rPh>
    <phoneticPr fontId="5"/>
  </si>
  <si>
    <t>令和８年度原子力施設等防災対策等委託費（耐津波設計・フラジリティ評価手法の整備に係る防潮堤水理試験・数値解析（黒津波影響））事業</t>
    <phoneticPr fontId="5"/>
  </si>
  <si>
    <t>大成建設
株式会社</t>
    <phoneticPr fontId="5"/>
  </si>
  <si>
    <t>神奈川県横浜市戸塚区名瀬町３４４番の１</t>
    <phoneticPr fontId="3"/>
  </si>
  <si>
    <t>4011101011880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</si>
</sst>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8"/>
      <name val="ＭＳ Ｐゴシック"/>
      <family val="3"/>
      <charset val="128"/>
      <scheme val="minor"/>
    </font>
    <font>
      <sz val="20"/>
      <name val="ＭＳ Ｐゴシック"/>
      <family val="3"/>
      <charset val="128"/>
      <scheme val="minor"/>
    </font>
    <font>
      <u/>
      <sz val="18"/>
      <name val="ＭＳ Ｐゴシック"/>
      <family val="3"/>
      <charset val="128"/>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28">
    <border>
      <left/>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51">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8" fillId="0" borderId="0" applyNumberFormat="0" applyFill="0" applyBorder="0" applyAlignment="0" applyProtection="0">
      <alignment vertical="center"/>
    </xf>
    <xf numFmtId="0" fontId="9" fillId="26" borderId="5" applyNumberFormat="0" applyAlignment="0" applyProtection="0">
      <alignment vertical="center"/>
    </xf>
    <xf numFmtId="0" fontId="10" fillId="27" borderId="0" applyNumberFormat="0" applyBorder="0" applyAlignment="0" applyProtection="0">
      <alignment vertical="center"/>
    </xf>
    <xf numFmtId="9" fontId="4" fillId="0" borderId="0" applyFont="0" applyFill="0" applyBorder="0" applyAlignment="0" applyProtection="0"/>
    <xf numFmtId="0" fontId="6" fillId="28" borderId="6" applyNumberFormat="0" applyFont="0" applyAlignment="0" applyProtection="0">
      <alignment vertical="center"/>
    </xf>
    <xf numFmtId="0" fontId="11" fillId="0" borderId="7" applyNumberFormat="0" applyFill="0" applyAlignment="0" applyProtection="0">
      <alignment vertical="center"/>
    </xf>
    <xf numFmtId="0" fontId="12" fillId="29" borderId="0" applyNumberFormat="0" applyBorder="0" applyAlignment="0" applyProtection="0">
      <alignment vertical="center"/>
    </xf>
    <xf numFmtId="0" fontId="13" fillId="30" borderId="8" applyNumberFormat="0" applyAlignment="0" applyProtection="0">
      <alignment vertical="center"/>
    </xf>
    <xf numFmtId="0" fontId="14" fillId="0" borderId="0" applyNumberFormat="0" applyFill="0" applyBorder="0" applyAlignment="0" applyProtection="0">
      <alignment vertical="center"/>
    </xf>
    <xf numFmtId="38" fontId="6" fillId="0" borderId="0" applyFont="0" applyFill="0" applyBorder="0" applyAlignment="0" applyProtection="0">
      <alignment vertical="center"/>
    </xf>
    <xf numFmtId="38" fontId="4"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30" borderId="13" applyNumberFormat="0" applyAlignment="0" applyProtection="0">
      <alignment vertical="center"/>
    </xf>
    <xf numFmtId="0" fontId="20" fillId="0" borderId="0" applyNumberFormat="0" applyFill="0" applyBorder="0" applyAlignment="0" applyProtection="0">
      <alignment vertical="center"/>
    </xf>
    <xf numFmtId="0" fontId="21" fillId="31" borderId="8" applyNumberFormat="0" applyAlignment="0" applyProtection="0">
      <alignment vertical="center"/>
    </xf>
    <xf numFmtId="0" fontId="4" fillId="0" borderId="0">
      <alignment vertical="center"/>
    </xf>
    <xf numFmtId="0" fontId="6" fillId="0" borderId="0"/>
    <xf numFmtId="0" fontId="4" fillId="0" borderId="0"/>
    <xf numFmtId="0" fontId="22" fillId="32" borderId="0" applyNumberFormat="0" applyBorder="0" applyAlignment="0" applyProtection="0">
      <alignment vertical="center"/>
    </xf>
    <xf numFmtId="38" fontId="2" fillId="0" borderId="0" applyFont="0" applyFill="0" applyBorder="0" applyAlignment="0" applyProtection="0">
      <alignment vertical="center"/>
    </xf>
    <xf numFmtId="9"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77">
    <xf numFmtId="0" fontId="0" fillId="0" borderId="0" xfId="0">
      <alignment vertical="center"/>
    </xf>
    <xf numFmtId="0" fontId="23" fillId="0" borderId="0" xfId="0" applyFont="1">
      <alignment vertical="center"/>
    </xf>
    <xf numFmtId="0" fontId="23" fillId="0" borderId="0" xfId="0" applyFont="1" applyAlignment="1">
      <alignment horizontal="center" vertical="center"/>
    </xf>
    <xf numFmtId="49" fontId="23" fillId="0" borderId="0" xfId="0" applyNumberFormat="1" applyFont="1" applyAlignment="1">
      <alignment horizontal="center" vertical="center"/>
    </xf>
    <xf numFmtId="0" fontId="23" fillId="0" borderId="0" xfId="0" applyFont="1" applyAlignment="1">
      <alignment horizontal="right" vertical="center" wrapText="1"/>
    </xf>
    <xf numFmtId="0" fontId="23" fillId="0" borderId="0" xfId="46" applyFont="1" applyAlignment="1">
      <alignment horizontal="left" vertical="center" wrapText="1"/>
    </xf>
    <xf numFmtId="0" fontId="23" fillId="0" borderId="0" xfId="46" applyFont="1" applyAlignment="1">
      <alignment horizontal="center" vertical="center" wrapText="1"/>
    </xf>
    <xf numFmtId="49" fontId="23" fillId="0" borderId="0" xfId="46" applyNumberFormat="1" applyFont="1" applyAlignment="1">
      <alignment horizontal="center" vertical="center" wrapText="1"/>
    </xf>
    <xf numFmtId="0" fontId="23" fillId="0" borderId="0" xfId="46" applyFont="1" applyAlignment="1">
      <alignment vertical="center" wrapText="1"/>
    </xf>
    <xf numFmtId="0" fontId="23" fillId="0" borderId="0" xfId="46" applyFont="1" applyAlignment="1">
      <alignment horizontal="right" vertical="center" wrapText="1"/>
    </xf>
    <xf numFmtId="0" fontId="23" fillId="0" borderId="0" xfId="0" applyFont="1" applyAlignment="1">
      <alignment vertical="center" wrapText="1"/>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horizontal="center" vertical="center" wrapText="1"/>
    </xf>
    <xf numFmtId="0" fontId="23" fillId="0" borderId="1" xfId="0" applyFont="1" applyBorder="1" applyAlignment="1">
      <alignment horizontal="left" vertical="center"/>
    </xf>
    <xf numFmtId="0" fontId="23" fillId="0" borderId="1" xfId="0" applyFont="1" applyBorder="1" applyAlignment="1">
      <alignment horizontal="center"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vertical="center" wrapText="1"/>
    </xf>
    <xf numFmtId="0" fontId="23" fillId="0" borderId="1" xfId="0" applyFont="1" applyBorder="1" applyAlignment="1">
      <alignment horizontal="right" vertical="center" wrapText="1"/>
    </xf>
    <xf numFmtId="0" fontId="23" fillId="0" borderId="19" xfId="0" applyFont="1" applyBorder="1" applyAlignment="1">
      <alignment horizontal="center" vertical="center" wrapText="1"/>
    </xf>
    <xf numFmtId="0" fontId="23" fillId="0" borderId="0" xfId="0" applyFont="1" applyAlignment="1">
      <alignment horizontal="right" vertical="center"/>
    </xf>
    <xf numFmtId="58" fontId="24" fillId="0" borderId="15" xfId="46" applyNumberFormat="1" applyFont="1" applyBorder="1" applyAlignment="1">
      <alignment horizontal="center" vertical="center" wrapText="1"/>
    </xf>
    <xf numFmtId="9" fontId="23" fillId="0" borderId="15" xfId="49" applyFont="1" applyFill="1" applyBorder="1" applyAlignment="1">
      <alignment horizontal="center" vertical="center" wrapText="1"/>
    </xf>
    <xf numFmtId="58" fontId="24" fillId="0" borderId="25" xfId="46" applyNumberFormat="1" applyFont="1" applyBorder="1" applyAlignment="1">
      <alignment horizontal="center" vertical="center" wrapText="1"/>
    </xf>
    <xf numFmtId="9" fontId="23" fillId="0" borderId="25" xfId="49" applyFont="1" applyFill="1" applyBorder="1" applyAlignment="1">
      <alignment horizontal="center" vertical="center" wrapText="1"/>
    </xf>
    <xf numFmtId="0" fontId="23" fillId="0" borderId="14" xfId="0" applyFont="1" applyBorder="1" applyAlignment="1">
      <alignment horizontal="left" vertical="center" wrapText="1"/>
    </xf>
    <xf numFmtId="0" fontId="23" fillId="0" borderId="24" xfId="0" applyFont="1" applyBorder="1" applyAlignment="1">
      <alignment horizontal="left" vertical="center" wrapText="1"/>
    </xf>
    <xf numFmtId="0" fontId="23" fillId="0" borderId="0" xfId="0" applyFont="1" applyAlignment="1">
      <alignment horizontal="left" vertical="center" wrapText="1"/>
    </xf>
    <xf numFmtId="0" fontId="23" fillId="0" borderId="1" xfId="0" applyFont="1" applyBorder="1" applyAlignment="1">
      <alignment horizontal="left" vertical="center" wrapText="1"/>
    </xf>
    <xf numFmtId="38" fontId="23" fillId="33" borderId="15" xfId="34" applyFont="1" applyFill="1" applyBorder="1" applyAlignment="1">
      <alignment horizontal="right" vertical="center" wrapText="1"/>
    </xf>
    <xf numFmtId="38" fontId="23" fillId="33" borderId="25" xfId="34" applyFont="1" applyFill="1" applyBorder="1" applyAlignment="1">
      <alignment horizontal="right" vertical="center" wrapText="1"/>
    </xf>
    <xf numFmtId="0" fontId="23" fillId="0" borderId="15" xfId="0" applyFont="1" applyBorder="1" applyAlignment="1">
      <alignment horizontal="left" vertical="center" wrapText="1"/>
    </xf>
    <xf numFmtId="0" fontId="23" fillId="0" borderId="15" xfId="0" applyFont="1" applyBorder="1" applyAlignment="1">
      <alignment horizontal="center" vertical="center" wrapText="1"/>
    </xf>
    <xf numFmtId="0" fontId="23" fillId="33" borderId="22" xfId="0" applyFont="1" applyFill="1" applyBorder="1" applyAlignment="1">
      <alignment horizontal="center" vertical="center" wrapText="1"/>
    </xf>
    <xf numFmtId="10" fontId="23" fillId="33" borderId="22" xfId="49" applyNumberFormat="1" applyFont="1" applyFill="1" applyBorder="1" applyAlignment="1">
      <alignment horizontal="center" vertical="center" wrapText="1"/>
    </xf>
    <xf numFmtId="49" fontId="23" fillId="33" borderId="22" xfId="0" applyNumberFormat="1" applyFont="1" applyFill="1" applyBorder="1" applyAlignment="1">
      <alignment horizontal="center" vertical="center" wrapText="1"/>
    </xf>
    <xf numFmtId="58" fontId="24" fillId="33" borderId="22" xfId="46" applyNumberFormat="1" applyFont="1" applyFill="1" applyBorder="1" applyAlignment="1">
      <alignment horizontal="center" vertical="center" wrapText="1"/>
    </xf>
    <xf numFmtId="0" fontId="23" fillId="33" borderId="22" xfId="0" applyFont="1" applyFill="1" applyBorder="1" applyAlignment="1">
      <alignment horizontal="left" vertical="center" wrapText="1"/>
    </xf>
    <xf numFmtId="0" fontId="23" fillId="33" borderId="23" xfId="0" applyFont="1" applyFill="1" applyBorder="1" applyAlignment="1">
      <alignment horizontal="left" vertical="center" wrapText="1"/>
    </xf>
    <xf numFmtId="0" fontId="23" fillId="0" borderId="22" xfId="0" applyFont="1" applyBorder="1" applyAlignment="1">
      <alignment horizontal="center" vertical="center" wrapText="1"/>
    </xf>
    <xf numFmtId="58" fontId="24" fillId="0" borderId="22" xfId="46" applyNumberFormat="1" applyFont="1" applyBorder="1" applyAlignment="1">
      <alignment horizontal="center" vertical="center" wrapText="1"/>
    </xf>
    <xf numFmtId="49" fontId="23" fillId="0" borderId="22" xfId="0" applyNumberFormat="1" applyFont="1" applyBorder="1" applyAlignment="1">
      <alignment horizontal="center" vertical="center" wrapText="1"/>
    </xf>
    <xf numFmtId="0" fontId="23" fillId="0" borderId="22" xfId="0" applyFont="1" applyBorder="1" applyAlignment="1">
      <alignment horizontal="left" vertical="center" wrapText="1"/>
    </xf>
    <xf numFmtId="9" fontId="23" fillId="0" borderId="22" xfId="49" applyFont="1" applyFill="1" applyBorder="1" applyAlignment="1">
      <alignment horizontal="center" vertical="center" wrapText="1"/>
    </xf>
    <xf numFmtId="0" fontId="23" fillId="0" borderId="25" xfId="0" applyFont="1" applyBorder="1" applyAlignment="1">
      <alignment horizontal="center" vertical="center" wrapText="1"/>
    </xf>
    <xf numFmtId="0" fontId="23" fillId="0" borderId="23" xfId="0" applyFont="1" applyBorder="1" applyAlignment="1">
      <alignment horizontal="left" vertical="center" wrapText="1"/>
    </xf>
    <xf numFmtId="38" fontId="23" fillId="0" borderId="22" xfId="34" applyFont="1" applyBorder="1" applyAlignment="1">
      <alignment horizontal="right" vertical="center" wrapText="1"/>
    </xf>
    <xf numFmtId="38" fontId="23" fillId="33" borderId="22" xfId="34" applyFont="1" applyFill="1" applyBorder="1" applyAlignment="1">
      <alignment horizontal="right" vertical="center" wrapText="1"/>
    </xf>
    <xf numFmtId="49" fontId="23" fillId="0" borderId="15" xfId="0" applyNumberFormat="1" applyFont="1" applyBorder="1" applyAlignment="1">
      <alignment horizontal="center" vertical="center" wrapText="1"/>
    </xf>
    <xf numFmtId="49" fontId="23" fillId="0" borderId="25" xfId="0" applyNumberFormat="1" applyFont="1" applyBorder="1" applyAlignment="1">
      <alignment horizontal="center" vertical="center" wrapText="1"/>
    </xf>
    <xf numFmtId="0" fontId="23" fillId="0" borderId="25" xfId="0" applyFont="1" applyBorder="1" applyAlignment="1">
      <alignment horizontal="left" vertical="center" wrapText="1"/>
    </xf>
    <xf numFmtId="0" fontId="23" fillId="0" borderId="16" xfId="0" applyFont="1" applyBorder="1" applyAlignment="1">
      <alignment horizontal="center" vertical="center" wrapText="1"/>
    </xf>
    <xf numFmtId="0" fontId="23" fillId="0" borderId="26" xfId="0" applyFont="1" applyBorder="1" applyAlignment="1">
      <alignment horizontal="center" vertical="center" wrapText="1"/>
    </xf>
    <xf numFmtId="0" fontId="23" fillId="33" borderId="26" xfId="0" applyFont="1" applyFill="1" applyBorder="1" applyAlignment="1">
      <alignment horizontal="center" vertical="center" wrapText="1"/>
    </xf>
    <xf numFmtId="0" fontId="23" fillId="0" borderId="27" xfId="0" applyFont="1" applyBorder="1" applyAlignment="1">
      <alignment horizontal="center" vertical="center" wrapText="1"/>
    </xf>
    <xf numFmtId="0" fontId="23" fillId="0" borderId="0" xfId="46" applyFont="1" applyAlignment="1">
      <alignment horizontal="center" vertical="center" wrapText="1"/>
    </xf>
    <xf numFmtId="0" fontId="23" fillId="0" borderId="16"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5" xfId="0" applyFont="1" applyBorder="1" applyAlignment="1">
      <alignment horizontal="left" vertical="center" wrapText="1"/>
    </xf>
    <xf numFmtId="0" fontId="23" fillId="0" borderId="19" xfId="0" applyFont="1" applyBorder="1" applyAlignment="1">
      <alignment horizontal="left" vertical="center" wrapText="1"/>
    </xf>
    <xf numFmtId="0" fontId="23" fillId="0" borderId="15" xfId="46" applyFont="1" applyBorder="1" applyAlignment="1">
      <alignment horizontal="center" vertical="center" wrapText="1"/>
    </xf>
    <xf numFmtId="0" fontId="23" fillId="0" borderId="19" xfId="46" applyFont="1" applyBorder="1" applyAlignment="1">
      <alignment horizontal="center" vertical="center" wrapText="1"/>
    </xf>
    <xf numFmtId="38" fontId="23" fillId="33" borderId="15" xfId="34" applyFont="1" applyFill="1" applyBorder="1" applyAlignment="1">
      <alignment horizontal="center" vertical="center" wrapText="1"/>
    </xf>
    <xf numFmtId="38" fontId="23" fillId="33" borderId="19" xfId="34" applyFont="1" applyFill="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33" borderId="15" xfId="46" applyFont="1" applyFill="1" applyBorder="1" applyAlignment="1">
      <alignment horizontal="center" vertical="center" wrapText="1"/>
    </xf>
    <xf numFmtId="0" fontId="23" fillId="33" borderId="19" xfId="46"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9" builtinId="5"/>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2000000}"/>
    <cellStyle name="桁区切り 5" xfId="48" xr:uid="{12D62261-1BB3-45D6-9877-B9CE83F1C887}"/>
    <cellStyle name="桁区切り 5 2" xfId="50" xr:uid="{2D962513-4DB2-4433-8B96-06776C94E671}"/>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2 10" xfId="45" xr:uid="{00000000-0005-0000-0000-00002D000000}"/>
    <cellStyle name="標準 3" xfId="46" xr:uid="{00000000-0005-0000-0000-00002E000000}"/>
    <cellStyle name="良い" xfId="4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www.mof.go.jp/&#30435;&#26619;&#23460;/&#30435;&#26619;&#20418;&#23554;&#29992;/001&#36001;&#21209;&#30465;&#25903;&#20986;&#28857;&#26908;&#12481;&#12540;&#12512;&#65288;&#20844;&#34920;&#38306;&#20418;&#65289;/03%20&#22996;&#35351;&#35519;&#26619;&#36027;/H21&#24180;&#24230;/&#31532;1&#22235;&#21322;&#26399;/&#22522;&#26412;&#12487;&#12540;&#12479;/21.04&#26376;&#65374;6&#26376;&#22865;&#32004;&#29366;&#27841;&#35519;&#26619;&#31080;&#12304;&#36001;&#21209;&#26412;&#30465;21.8.6&#12305;.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１年４-６月分契約状況調査票"/>
      <sheetName val="契約状況コード表"/>
    </sheetNames>
    <sheetDataSet>
      <sheetData sheetId="0"/>
      <sheetData sheetId="1">
        <row r="6">
          <cell r="F6" t="str">
            <v>①一般競争入札</v>
          </cell>
        </row>
        <row r="7">
          <cell r="F7" t="str">
            <v>②一般競争入札（総合評価方式）</v>
          </cell>
        </row>
        <row r="8">
          <cell r="F8" t="str">
            <v>③随意契約（企画競争有り）</v>
          </cell>
        </row>
        <row r="9">
          <cell r="F9" t="str">
            <v>④随意契約（企画競争無し）</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3"/>
  <sheetViews>
    <sheetView tabSelected="1" view="pageBreakPreview" zoomScaleNormal="100" zoomScaleSheetLayoutView="100" workbookViewId="0">
      <pane xSplit="1" ySplit="7" topLeftCell="B8" activePane="bottomRight" state="frozen"/>
      <selection pane="topRight" activeCell="G1" sqref="G1"/>
      <selection pane="bottomLeft" activeCell="A8" sqref="A8"/>
      <selection pane="bottomRight" activeCell="A8" sqref="A8"/>
    </sheetView>
  </sheetViews>
  <sheetFormatPr defaultColWidth="9" defaultRowHeight="21" x14ac:dyDescent="0.2"/>
  <cols>
    <col min="1" max="1" width="55" style="1" customWidth="1"/>
    <col min="2" max="2" width="56.7265625" style="11" customWidth="1"/>
    <col min="3" max="3" width="30.7265625" style="2" customWidth="1"/>
    <col min="4" max="4" width="31.6328125" style="11" customWidth="1"/>
    <col min="5" max="5" width="38.6328125" style="11" customWidth="1"/>
    <col min="6" max="6" width="33.26953125" style="3" customWidth="1"/>
    <col min="7" max="7" width="233.36328125" style="1" customWidth="1"/>
    <col min="8" max="8" width="25.36328125" style="20" customWidth="1"/>
    <col min="9" max="9" width="25.453125" style="20" customWidth="1"/>
    <col min="10" max="13" width="20.6328125" style="2" customWidth="1"/>
    <col min="14" max="14" width="20.6328125" style="1" customWidth="1"/>
    <col min="15" max="15" width="15.6328125" style="1" customWidth="1"/>
    <col min="16" max="16384" width="9" style="1"/>
  </cols>
  <sheetData>
    <row r="1" spans="1:15" x14ac:dyDescent="0.2">
      <c r="H1" s="4"/>
      <c r="I1" s="4"/>
      <c r="O1" s="4" t="s">
        <v>0</v>
      </c>
    </row>
    <row r="2" spans="1:15" ht="80" customHeight="1" x14ac:dyDescent="0.2">
      <c r="A2" s="55" t="s">
        <v>1</v>
      </c>
      <c r="B2" s="55"/>
      <c r="C2" s="55"/>
      <c r="D2" s="55"/>
      <c r="E2" s="55"/>
      <c r="F2" s="55"/>
      <c r="G2" s="55"/>
      <c r="H2" s="55"/>
      <c r="I2" s="55"/>
      <c r="J2" s="55"/>
      <c r="K2" s="55"/>
      <c r="L2" s="55"/>
      <c r="M2" s="55"/>
      <c r="N2" s="55"/>
      <c r="O2" s="55"/>
    </row>
    <row r="3" spans="1:15" ht="20.149999999999999" customHeight="1" x14ac:dyDescent="0.2">
      <c r="A3" s="5" t="s">
        <v>2</v>
      </c>
      <c r="B3" s="5"/>
      <c r="C3" s="6"/>
      <c r="D3" s="5"/>
      <c r="E3" s="5"/>
      <c r="F3" s="7"/>
      <c r="G3" s="8"/>
      <c r="H3" s="9"/>
      <c r="I3" s="9"/>
      <c r="J3" s="6"/>
      <c r="K3" s="6"/>
      <c r="L3" s="6"/>
      <c r="M3" s="6"/>
      <c r="N3" s="6"/>
      <c r="O3" s="10"/>
    </row>
    <row r="4" spans="1:15" ht="20.149999999999999" customHeight="1" x14ac:dyDescent="0.2">
      <c r="A4" s="11" t="s">
        <v>39</v>
      </c>
      <c r="B4" s="27"/>
      <c r="C4" s="12"/>
      <c r="D4" s="27"/>
      <c r="E4" s="27"/>
      <c r="F4" s="13"/>
      <c r="G4" s="10"/>
      <c r="H4" s="4"/>
      <c r="I4" s="4"/>
      <c r="J4" s="12"/>
      <c r="K4" s="12"/>
      <c r="L4" s="12"/>
      <c r="M4" s="12"/>
      <c r="N4" s="12"/>
      <c r="O4" s="10"/>
    </row>
    <row r="5" spans="1:15" ht="20.149999999999999" customHeight="1" thickBot="1" x14ac:dyDescent="0.25">
      <c r="A5" s="14" t="s">
        <v>3</v>
      </c>
      <c r="B5" s="28"/>
      <c r="C5" s="15"/>
      <c r="D5" s="28"/>
      <c r="E5" s="28"/>
      <c r="F5" s="16"/>
      <c r="G5" s="17"/>
      <c r="H5" s="18"/>
      <c r="I5" s="18"/>
      <c r="J5" s="15"/>
      <c r="K5" s="15"/>
      <c r="L5" s="15"/>
      <c r="M5" s="15"/>
      <c r="N5" s="15"/>
      <c r="O5" s="17"/>
    </row>
    <row r="6" spans="1:15" s="2" customFormat="1" ht="30" customHeight="1" x14ac:dyDescent="0.2">
      <c r="A6" s="58" t="s">
        <v>4</v>
      </c>
      <c r="B6" s="60" t="s">
        <v>5</v>
      </c>
      <c r="C6" s="62" t="s">
        <v>6</v>
      </c>
      <c r="D6" s="66" t="s">
        <v>7</v>
      </c>
      <c r="E6" s="73" t="s">
        <v>8</v>
      </c>
      <c r="F6" s="75" t="s">
        <v>9</v>
      </c>
      <c r="G6" s="66" t="s">
        <v>10</v>
      </c>
      <c r="H6" s="64" t="s">
        <v>11</v>
      </c>
      <c r="I6" s="62" t="s">
        <v>12</v>
      </c>
      <c r="J6" s="68" t="s">
        <v>13</v>
      </c>
      <c r="K6" s="66" t="s">
        <v>14</v>
      </c>
      <c r="L6" s="70" t="s">
        <v>15</v>
      </c>
      <c r="M6" s="71"/>
      <c r="N6" s="72"/>
      <c r="O6" s="56" t="s">
        <v>16</v>
      </c>
    </row>
    <row r="7" spans="1:15" s="2" customFormat="1" ht="63.5" thickBot="1" x14ac:dyDescent="0.25">
      <c r="A7" s="59"/>
      <c r="B7" s="61"/>
      <c r="C7" s="63"/>
      <c r="D7" s="67"/>
      <c r="E7" s="74"/>
      <c r="F7" s="76"/>
      <c r="G7" s="67"/>
      <c r="H7" s="65"/>
      <c r="I7" s="63"/>
      <c r="J7" s="69"/>
      <c r="K7" s="67"/>
      <c r="L7" s="19" t="s">
        <v>17</v>
      </c>
      <c r="M7" s="19" t="s">
        <v>18</v>
      </c>
      <c r="N7" s="19" t="s">
        <v>19</v>
      </c>
      <c r="O7" s="57"/>
    </row>
    <row r="8" spans="1:15" s="2" customFormat="1" ht="333.5" customHeight="1" x14ac:dyDescent="0.2">
      <c r="A8" s="25" t="s">
        <v>41</v>
      </c>
      <c r="B8" s="31" t="s">
        <v>23</v>
      </c>
      <c r="C8" s="21">
        <v>46241</v>
      </c>
      <c r="D8" s="31" t="s">
        <v>33</v>
      </c>
      <c r="E8" s="31" t="s">
        <v>35</v>
      </c>
      <c r="F8" s="48" t="s">
        <v>31</v>
      </c>
      <c r="G8" s="31" t="s">
        <v>37</v>
      </c>
      <c r="H8" s="29">
        <v>11338063</v>
      </c>
      <c r="I8" s="29">
        <v>11338063</v>
      </c>
      <c r="J8" s="22">
        <f>I8/H8</f>
        <v>1</v>
      </c>
      <c r="K8" s="32" t="s">
        <v>22</v>
      </c>
      <c r="L8" s="32" t="s">
        <v>22</v>
      </c>
      <c r="M8" s="32" t="s">
        <v>21</v>
      </c>
      <c r="N8" s="32" t="s">
        <v>21</v>
      </c>
      <c r="O8" s="51"/>
    </row>
    <row r="9" spans="1:15" s="2" customFormat="1" ht="409.6" customHeight="1" x14ac:dyDescent="0.2">
      <c r="A9" s="45" t="s">
        <v>24</v>
      </c>
      <c r="B9" s="42" t="s">
        <v>23</v>
      </c>
      <c r="C9" s="40">
        <v>46251</v>
      </c>
      <c r="D9" s="42" t="s">
        <v>30</v>
      </c>
      <c r="E9" s="42" t="s">
        <v>26</v>
      </c>
      <c r="F9" s="41" t="s">
        <v>28</v>
      </c>
      <c r="G9" s="42" t="s">
        <v>45</v>
      </c>
      <c r="H9" s="47">
        <v>4573241</v>
      </c>
      <c r="I9" s="46">
        <v>4573241</v>
      </c>
      <c r="J9" s="43">
        <f>I9/H9</f>
        <v>1</v>
      </c>
      <c r="K9" s="39" t="s">
        <v>22</v>
      </c>
      <c r="L9" s="39" t="s">
        <v>22</v>
      </c>
      <c r="M9" s="39" t="s">
        <v>21</v>
      </c>
      <c r="N9" s="39" t="s">
        <v>21</v>
      </c>
      <c r="O9" s="52"/>
    </row>
    <row r="10" spans="1:15" s="2" customFormat="1" ht="235" customHeight="1" x14ac:dyDescent="0.2">
      <c r="A10" s="38" t="s">
        <v>46</v>
      </c>
      <c r="B10" s="37" t="s">
        <v>43</v>
      </c>
      <c r="C10" s="36">
        <v>46251</v>
      </c>
      <c r="D10" s="37" t="s">
        <v>47</v>
      </c>
      <c r="E10" s="37" t="s">
        <v>48</v>
      </c>
      <c r="F10" s="35" t="s">
        <v>49</v>
      </c>
      <c r="G10" s="37" t="s">
        <v>44</v>
      </c>
      <c r="H10" s="47">
        <v>40450638</v>
      </c>
      <c r="I10" s="47">
        <v>40150000</v>
      </c>
      <c r="J10" s="34">
        <v>0.99256778100755794</v>
      </c>
      <c r="K10" s="33" t="s">
        <v>21</v>
      </c>
      <c r="L10" s="33" t="s">
        <v>21</v>
      </c>
      <c r="M10" s="33" t="s">
        <v>21</v>
      </c>
      <c r="N10" s="33" t="s">
        <v>21</v>
      </c>
      <c r="O10" s="53"/>
    </row>
    <row r="11" spans="1:15" s="2" customFormat="1" ht="332" customHeight="1" x14ac:dyDescent="0.2">
      <c r="A11" s="45" t="s">
        <v>40</v>
      </c>
      <c r="B11" s="42" t="s">
        <v>23</v>
      </c>
      <c r="C11" s="40">
        <v>46259</v>
      </c>
      <c r="D11" s="42" t="s">
        <v>25</v>
      </c>
      <c r="E11" s="42" t="s">
        <v>27</v>
      </c>
      <c r="F11" s="41" t="s">
        <v>29</v>
      </c>
      <c r="G11" s="42" t="s">
        <v>37</v>
      </c>
      <c r="H11" s="46">
        <v>15400000</v>
      </c>
      <c r="I11" s="46">
        <v>15400000</v>
      </c>
      <c r="J11" s="43">
        <f t="shared" ref="J11" si="0">I11/H11</f>
        <v>1</v>
      </c>
      <c r="K11" s="39" t="s">
        <v>22</v>
      </c>
      <c r="L11" s="39" t="s">
        <v>22</v>
      </c>
      <c r="M11" s="39" t="s">
        <v>21</v>
      </c>
      <c r="N11" s="39" t="s">
        <v>21</v>
      </c>
      <c r="O11" s="52"/>
    </row>
    <row r="12" spans="1:15" s="2" customFormat="1" ht="203.5" customHeight="1" thickBot="1" x14ac:dyDescent="0.25">
      <c r="A12" s="26" t="s">
        <v>42</v>
      </c>
      <c r="B12" s="50" t="s">
        <v>23</v>
      </c>
      <c r="C12" s="23">
        <v>46265</v>
      </c>
      <c r="D12" s="50" t="s">
        <v>34</v>
      </c>
      <c r="E12" s="50" t="s">
        <v>36</v>
      </c>
      <c r="F12" s="49" t="s">
        <v>32</v>
      </c>
      <c r="G12" s="50" t="s">
        <v>38</v>
      </c>
      <c r="H12" s="30">
        <v>29259066</v>
      </c>
      <c r="I12" s="30">
        <v>29259066</v>
      </c>
      <c r="J12" s="24">
        <f>I12/H12</f>
        <v>1</v>
      </c>
      <c r="K12" s="44" t="s">
        <v>22</v>
      </c>
      <c r="L12" s="44" t="s">
        <v>22</v>
      </c>
      <c r="M12" s="44" t="s">
        <v>21</v>
      </c>
      <c r="N12" s="44" t="s">
        <v>21</v>
      </c>
      <c r="O12" s="54"/>
    </row>
    <row r="13" spans="1:15" x14ac:dyDescent="0.2">
      <c r="A13" s="1" t="s">
        <v>20</v>
      </c>
    </row>
  </sheetData>
  <autoFilter ref="A7:O11" xr:uid="{00000000-0009-0000-0000-000000000000}"/>
  <mergeCells count="14">
    <mergeCell ref="A2:O2"/>
    <mergeCell ref="O6:O7"/>
    <mergeCell ref="A6:A7"/>
    <mergeCell ref="B6:B7"/>
    <mergeCell ref="C6:C7"/>
    <mergeCell ref="H6:H7"/>
    <mergeCell ref="I6:I7"/>
    <mergeCell ref="D6:D7"/>
    <mergeCell ref="J6:J7"/>
    <mergeCell ref="K6:K7"/>
    <mergeCell ref="L6:N6"/>
    <mergeCell ref="E6:E7"/>
    <mergeCell ref="F6:F7"/>
    <mergeCell ref="G6:G7"/>
  </mergeCells>
  <phoneticPr fontId="5"/>
  <pageMargins left="0.70866141732283472" right="0.70866141732283472" top="0.74803149606299213" bottom="0.74803149606299213" header="0.31496062992125984" footer="0.31496062992125984"/>
  <pageSetup paperSize="8" scale="31"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2d0dd3-b1ee-4818-93a2-be24b3643deb">
      <Terms xmlns="http://schemas.microsoft.com/office/infopath/2007/PartnerControls"/>
    </lcf76f155ced4ddcb4097134ff3c332f>
    <TaxCatchAll xmlns="55ed50ef-87fa-47af-b1f0-bc5afea350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41F0D71D6FD1142A7F2BC1830FD2112" ma:contentTypeVersion="13" ma:contentTypeDescription="新しいドキュメントを作成します。" ma:contentTypeScope="" ma:versionID="46b137b5daef1804d8b5b8e1d4388826">
  <xsd:schema xmlns:xsd="http://www.w3.org/2001/XMLSchema" xmlns:xs="http://www.w3.org/2001/XMLSchema" xmlns:p="http://schemas.microsoft.com/office/2006/metadata/properties" xmlns:ns2="a22d0dd3-b1ee-4818-93a2-be24b3643deb" xmlns:ns3="55ed50ef-87fa-47af-b1f0-bc5afea35023" targetNamespace="http://schemas.microsoft.com/office/2006/metadata/properties" ma:root="true" ma:fieldsID="06e9311ee538ccc6d1a406d5a1c73150" ns2:_="" ns3:_="">
    <xsd:import namespace="a22d0dd3-b1ee-4818-93a2-be24b3643deb"/>
    <xsd:import namespace="55ed50ef-87fa-47af-b1f0-bc5afea35023"/>
    <xsd:element name="properties">
      <xsd:complexType>
        <xsd:sequence>
          <xsd:element name="documentManagement">
            <xsd:complexType>
              <xsd:all>
                <xsd:element ref="ns2:MediaServiceAutoTags" minOccurs="0"/>
                <xsd:element ref="ns3:SharedWithUsers" minOccurs="0"/>
                <xsd:element ref="ns3:SharedWithDetails" minOccurs="0"/>
                <xsd:element ref="ns2:MediaServiceAutoKeyPoints" minOccurs="0"/>
                <xsd:element ref="ns2:MediaServiceKeyPoints"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d0dd3-b1ee-4818-93a2-be24b3643deb" elementFormDefault="qualified">
    <xsd:import namespace="http://schemas.microsoft.com/office/2006/documentManagement/types"/>
    <xsd:import namespace="http://schemas.microsoft.com/office/infopath/2007/PartnerControls"/>
    <xsd:element name="MediaServiceAutoTags" ma:index="8"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description="" ma:indexed="true" ma:internalName="MediaServiceLocatio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ed50ef-87fa-47af-b1f0-bc5afea35023"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d00d0153-1c8d-4c6c-a9f0-6e1fb8723a24}" ma:internalName="TaxCatchAll" ma:showField="CatchAllData" ma:web="55ed50ef-87fa-47af-b1f0-bc5afea350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1CB0BF-AB81-41F7-842C-8CFFD4F96406}">
  <ds:schemaRefs>
    <ds:schemaRef ds:uri="http://schemas.microsoft.com/office/2006/metadata/properties"/>
    <ds:schemaRef ds:uri="http://schemas.microsoft.com/office/infopath/2007/PartnerControls"/>
    <ds:schemaRef ds:uri="a22d0dd3-b1ee-4818-93a2-be24b3643deb"/>
    <ds:schemaRef ds:uri="55ed50ef-87fa-47af-b1f0-bc5afea35023"/>
  </ds:schemaRefs>
</ds:datastoreItem>
</file>

<file path=customXml/itemProps2.xml><?xml version="1.0" encoding="utf-8"?>
<ds:datastoreItem xmlns:ds="http://schemas.openxmlformats.org/officeDocument/2006/customXml" ds:itemID="{ED8E982D-76C5-408A-AB67-BE8FD0A19A40}">
  <ds:schemaRefs>
    <ds:schemaRef ds:uri="http://schemas.microsoft.com/sharepoint/v3/contenttype/forms"/>
  </ds:schemaRefs>
</ds:datastoreItem>
</file>

<file path=customXml/itemProps3.xml><?xml version="1.0" encoding="utf-8"?>
<ds:datastoreItem xmlns:ds="http://schemas.openxmlformats.org/officeDocument/2006/customXml" ds:itemID="{4E029139-34AE-4A0D-92D0-3B6B736887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d0dd3-b1ee-4818-93a2-be24b3643deb"/>
    <ds:schemaRef ds:uri="55ed50ef-87fa-47af-b1f0-bc5afea35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委託費（随意契約）</vt:lpstr>
      <vt:lpstr>'委託費（随意契約）'!Print_Area</vt:lpstr>
      <vt:lpstr>'委託費（随意契約）'!Print_Titles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95700600</vt:r8>
  </property>
  <property fmtid="{D5CDD505-2E9C-101B-9397-08002B2CF9AE}" pid="3" name="MediaServiceImageTags">
    <vt:lpwstr/>
  </property>
  <property fmtid="{D5CDD505-2E9C-101B-9397-08002B2CF9AE}" pid="4" name="ContentTypeId">
    <vt:lpwstr>0x010100C41F0D71D6FD1142A7F2BC1830FD2112</vt:lpwstr>
  </property>
</Properties>
</file>