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3209" documentId="14_{CFE47198-78A2-431D-8F60-508B32B5E121}" xr6:coauthVersionLast="47" xr6:coauthVersionMax="47" xr10:uidLastSave="{18B6A269-79A5-419C-9B68-AE8CBB38E9C8}"/>
  <bookViews>
    <workbookView xWindow="-30828" yWindow="-8028" windowWidth="30936" windowHeight="16776" xr2:uid="{00000000-000D-0000-FFFF-FFFF00000000}"/>
  </bookViews>
  <sheets>
    <sheet name="委託費（随意契約）" sheetId="1" r:id="rId1"/>
  </sheets>
  <externalReferences>
    <externalReference r:id="rId2"/>
  </externalReferences>
  <definedNames>
    <definedName name="_xlnm._FilterDatabase" localSheetId="0" hidden="1">'委託費（随意契約）'!$A$7:$O$17</definedName>
    <definedName name="_xlnm.Print_Area" localSheetId="0">'委託費（随意契約）'!$A$1:$P$17</definedName>
    <definedName name="_xlnm.Print_Titles" localSheetId="0">'委託費（随意契約）'!$1:$7</definedName>
    <definedName name="Z_140F382B_0DB9_447B_8DFF_5096F9796907_.wvu.FilterData" localSheetId="0" hidden="1">'委託費（随意契約）'!$A$7:$O$10</definedName>
    <definedName name="Z_62B2EEF8_EE3A_4AA6_99E5_917C1793F78A_.wvu.FilterData" localSheetId="0" hidden="1">'委託費（随意契約）'!$A$7:$O$10</definedName>
    <definedName name="Z_C4649BA3_FD24_4733_854E_17F5C8C3D8FB_.wvu.FilterData" localSheetId="0" hidden="1">'委託費（随意契約）'!$A$7:$O$10</definedName>
    <definedName name="契約方法">[1]契約状況コード表!$F$6:$F$9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1" l="1"/>
  <c r="J13" i="1" l="1"/>
  <c r="J14" i="1"/>
  <c r="J15" i="1"/>
  <c r="J12" i="1" l="1"/>
  <c r="J16" i="1"/>
  <c r="J10" i="1" l="1"/>
  <c r="J8" i="1"/>
  <c r="J11" i="1" l="1"/>
</calcChain>
</file>

<file path=xl/sharedStrings.xml><?xml version="1.0" encoding="utf-8"?>
<sst xmlns="http://schemas.openxmlformats.org/spreadsheetml/2006/main" count="112" uniqueCount="66">
  <si>
    <t>様式２－４</t>
    <rPh sb="0" eb="2">
      <t>ヨウシキ</t>
    </rPh>
    <phoneticPr fontId="4"/>
  </si>
  <si>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公益法人に対する支出の公表・点検の方針について（平成24年6月1日　行政改革実行本部決定）　に基づく情報の公開 （物品・役務等）</t>
    <rPh sb="37" eb="39">
      <t>キョウソウ</t>
    </rPh>
    <rPh sb="39" eb="41">
      <t>ニュウサツ</t>
    </rPh>
    <rPh sb="118" eb="120">
      <t>ホウシン</t>
    </rPh>
    <phoneticPr fontId="2"/>
  </si>
  <si>
    <t>【原子力規制委員会】</t>
    <rPh sb="1" eb="4">
      <t>ゲンシリョク</t>
    </rPh>
    <rPh sb="4" eb="6">
      <t>キセイ</t>
    </rPh>
    <rPh sb="6" eb="9">
      <t>イインカイ</t>
    </rPh>
    <phoneticPr fontId="4"/>
  </si>
  <si>
    <t>（委託費：随意契約）</t>
    <rPh sb="1" eb="3">
      <t>イタク</t>
    </rPh>
    <rPh sb="3" eb="4">
      <t>ヒ</t>
    </rPh>
    <rPh sb="5" eb="7">
      <t>ズイイ</t>
    </rPh>
    <rPh sb="7" eb="9">
      <t>ケイヤク</t>
    </rPh>
    <phoneticPr fontId="4"/>
  </si>
  <si>
    <t>委託事業名</t>
    <rPh sb="0" eb="2">
      <t>イタク</t>
    </rPh>
    <rPh sb="2" eb="4">
      <t>ジギョウ</t>
    </rPh>
    <rPh sb="4" eb="5">
      <t>メイ</t>
    </rPh>
    <phoneticPr fontId="2"/>
  </si>
  <si>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2"/>
  </si>
  <si>
    <t>契約を締結した日</t>
    <rPh sb="0" eb="2">
      <t>ケイヤク</t>
    </rPh>
    <rPh sb="3" eb="5">
      <t>テイケツ</t>
    </rPh>
    <rPh sb="7" eb="8">
      <t>ヒ</t>
    </rPh>
    <phoneticPr fontId="2"/>
  </si>
  <si>
    <t>契約の相手方の
商号又は名称</t>
    <rPh sb="0" eb="2">
      <t>ケイヤク</t>
    </rPh>
    <rPh sb="3" eb="6">
      <t>アイテガタ</t>
    </rPh>
    <rPh sb="8" eb="10">
      <t>ショウゴウ</t>
    </rPh>
    <rPh sb="10" eb="11">
      <t>マタ</t>
    </rPh>
    <rPh sb="12" eb="14">
      <t>メイショウ</t>
    </rPh>
    <phoneticPr fontId="2"/>
  </si>
  <si>
    <t>契約の相手方の
住所</t>
    <rPh sb="8" eb="10">
      <t>ジュウショ</t>
    </rPh>
    <phoneticPr fontId="4"/>
  </si>
  <si>
    <t>法人番号</t>
    <rPh sb="0" eb="2">
      <t>ホウジン</t>
    </rPh>
    <rPh sb="2" eb="4">
      <t>バンゴウ</t>
    </rPh>
    <phoneticPr fontId="4"/>
  </si>
  <si>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</si>
  <si>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</si>
  <si>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</si>
  <si>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t>
    <rPh sb="0" eb="2">
      <t>ラクサツ</t>
    </rPh>
    <rPh sb="2" eb="3">
      <t>リツ</t>
    </rPh>
    <phoneticPr fontId="2"/>
  </si>
  <si>
    <t>再就職者の
役員の数
(人）</t>
    <rPh sb="0" eb="4">
      <t>サイシュウショクシャ</t>
    </rPh>
    <rPh sb="6" eb="8">
      <t>ヤクイン</t>
    </rPh>
    <rPh sb="9" eb="10">
      <t>カズ</t>
    </rPh>
    <rPh sb="12" eb="13">
      <t>ニン</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</si>
  <si>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</si>
  <si>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</si>
  <si>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</si>
  <si>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</si>
  <si>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rPh sb="6" eb="7">
      <t>スウ</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</si>
  <si>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</si>
  <si>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t>
  </si>
  <si>
    <t>―</t>
    <phoneticPr fontId="4"/>
  </si>
  <si>
    <t>支出負担行為担当官
原子力規制委員会原子力規制庁
長官官房参事官　谷　直哉
東京都港区六本木１－９－９</t>
    <phoneticPr fontId="4"/>
  </si>
  <si>
    <t>令和８年度原子力施設等防災対策等委託費（保健医療関連チーム教育機能強化等）事業</t>
    <phoneticPr fontId="4"/>
  </si>
  <si>
    <t>1011105011401</t>
    <phoneticPr fontId="4"/>
  </si>
  <si>
    <t>4120905002554</t>
    <phoneticPr fontId="4"/>
  </si>
  <si>
    <t>国立健康危機管理研究機構</t>
    <phoneticPr fontId="4"/>
  </si>
  <si>
    <t>国立大学法人
大阪大学</t>
    <phoneticPr fontId="4"/>
  </si>
  <si>
    <t>東京都新宿区戸山一丁目２１番１号</t>
    <phoneticPr fontId="4"/>
  </si>
  <si>
    <t>大阪府吹田市山田丘２－１</t>
    <phoneticPr fontId="4"/>
  </si>
  <si>
    <t>令和８年度原子力施設等防災対策等委託費「環境放射能水準調査」事業（令和７年度補正繰越分）（岩手県）</t>
    <phoneticPr fontId="4"/>
  </si>
  <si>
    <t>令和８年度原子力施設等防災対策等委託費「環境放射能水準調査」事業（令和７年度補正繰越分）（新潟県）</t>
    <phoneticPr fontId="4"/>
  </si>
  <si>
    <t>令和８年度原子力施設等防災対策等委託費「環境放射能水準調査」事業（令和７年度補正繰越分）（福岡県）</t>
    <phoneticPr fontId="4"/>
  </si>
  <si>
    <t>岩手県</t>
    <phoneticPr fontId="4"/>
  </si>
  <si>
    <t>新潟県</t>
    <phoneticPr fontId="4"/>
  </si>
  <si>
    <t>福岡県</t>
    <phoneticPr fontId="4"/>
  </si>
  <si>
    <t>岩手県盛岡市内丸１０番１号</t>
  </si>
  <si>
    <t>新潟県新潟市中央区新光町４番地１</t>
    <phoneticPr fontId="4"/>
  </si>
  <si>
    <t>福岡県福岡市博多区東公園７番７号</t>
    <phoneticPr fontId="4"/>
  </si>
  <si>
    <t>4000020030007</t>
  </si>
  <si>
    <t>5000020150002</t>
    <phoneticPr fontId="4"/>
  </si>
  <si>
    <t>6000020400009</t>
    <phoneticPr fontId="4"/>
  </si>
  <si>
    <t>令和８年度原子力施設等防災対策等委託費（宇宙線生成核種、ルミネッセンス等を用いた断層活動性評価手法に係る検討）事業</t>
    <phoneticPr fontId="4"/>
  </si>
  <si>
    <t>令和８年度原子力施設等防災対策等委託費（東京電力福島第一原子力発電所事故時のシールドプラグの汚染メカニズムに係る調査）事業</t>
    <phoneticPr fontId="4"/>
  </si>
  <si>
    <t>令和８年度原子力施設等防災対策等委託費「環境放射能水準調査」事業（令和７年度補正繰越分）（鹿児島県）</t>
  </si>
  <si>
    <t>5010005007398</t>
  </si>
  <si>
    <t>8000020460001</t>
    <phoneticPr fontId="4"/>
  </si>
  <si>
    <t>公立大学法人
公立小松大学</t>
    <phoneticPr fontId="4"/>
  </si>
  <si>
    <t>鹿児島県</t>
    <phoneticPr fontId="4"/>
  </si>
  <si>
    <t>国立大学法人
東京大学</t>
    <phoneticPr fontId="4"/>
  </si>
  <si>
    <t>千葉県柏市柏の葉五丁目１番5号</t>
    <phoneticPr fontId="4"/>
  </si>
  <si>
    <t>石川県小松市四庁町ヌ一番地３</t>
    <phoneticPr fontId="4"/>
  </si>
  <si>
    <t>5220005008284</t>
    <phoneticPr fontId="4"/>
  </si>
  <si>
    <t>1000020050008</t>
  </si>
  <si>
    <t>秋田県</t>
    <phoneticPr fontId="4"/>
  </si>
  <si>
    <t>秋田県秋田市山王四丁目１番１号</t>
    <phoneticPr fontId="4"/>
  </si>
  <si>
    <t>　本委託事業は、原子力災害時の医療ニーズへの対応に向けたDMATと原子力災害医療派遣チームの連携強化を目的として、国立健康危機管理研究機構内のDMAT事務局（以下単に「DMAT事務局」という。）へ放射線防護等に関する教育担当者を配置し、平時はDMATに対する放射線防護に係る研修等を実施するとともに、原子力災害発生時にはDMAT及び原子力災害医療派遣チームの派遣に関する調整等を実施する事業である。 
　DMAT 事務局は、DMAT隊員に向けて統一的な研修を実施しており、放射線防護に係る研修についても、研修教材の作成を含めてDMAT事務局の管理下で実施する必要がある。仮に他の事業者が放射線防護研修を担う場合、DMAT事務局が行う統一的な研修の管理から外れることとなり、DMAT事務局によるDMAT隊員の管理等に支障が生じる。 
　また、災害時における全国のDMAT部隊に対する派遣調整は厚生労働省及び厚生労働省の委託を受けたDMAT事務局が一元的に行っており、他の機関がDMATと原子力災害医療派遣チームを一元的に調整することは困難である。 
　よって、これら一切のリスクを回避し、DMAT隊員への放射線防護教育並びに原子力災害発生時にDMAT及び原子力災害医療派遣チームの派遣調整等の業務を実施できるのは、平時と災害時の双方において、全国のDMATに対する体制整備事業を実施しているDMAT事務局のみである。 
　以上のことから、会計法第２９条の３第４項の規定に基づき、契約の性質又は目的が競争を許さない場合に該当するとして、国立健康危機管理研究機構と随意契約することとしたい。</t>
    <phoneticPr fontId="4"/>
  </si>
  <si>
    <t>令和８年度原子力施設等防災対策等委託費（溶融炉心の物性測定）事業</t>
    <phoneticPr fontId="4"/>
  </si>
  <si>
    <t>令和８年度原子力施設等防災対策等委託費「環境放射能水準調査」事業（秋田県）（変更契約）</t>
    <rPh sb="38" eb="42">
      <t>ヘンコウケイヤク</t>
    </rPh>
    <phoneticPr fontId="4"/>
  </si>
  <si>
    <t>令和８年度　第２四半期（令和８年７月）</t>
    <rPh sb="0" eb="2">
      <t>レイワ</t>
    </rPh>
    <rPh sb="3" eb="5">
      <t>ネンド</t>
    </rPh>
    <rPh sb="6" eb="7">
      <t>ダイ</t>
    </rPh>
    <rPh sb="8" eb="11">
      <t>シハンキ</t>
    </rPh>
    <rPh sb="12" eb="14">
      <t>レイワ</t>
    </rPh>
    <rPh sb="15" eb="16">
      <t>ネン</t>
    </rPh>
    <rPh sb="17" eb="18">
      <t>ガツ</t>
    </rPh>
    <phoneticPr fontId="4"/>
  </si>
  <si>
    <t>　本事業は、昭和３２年に「大気圏内核爆発実験に伴う放射性降下物に係る放射能調査」としてはじまり、以来、５０年以上に亘り、全国各地方公共団体による空間線量率の測定や、降下物に含まれる放射能濃度測定等環境試料の放射能調査を継続して実施している。現在は、「環境放射能水準調査」事業として、全国の原子力施設からの影響の有無を把握するとともに、地方公共団体の分析結果の信頼性を確保することを目的としている。
　このように、長期に亘り、同じ調査機関による一定の基準により積み重ねてきた一連の調査結は、全国各地の放射能水準値（バックグランド値）としても重要な意味を持つものであり、引き続き、この一定基準を維持した等質な調査を継続していくことは、統計的・学術的な意味においても非常に重要である。
　また、本事業は、これまでの継続性、等質性を確保しつつ、引き続き、安定的に事業を実施するものであること及び北朝鮮の核実験などの国外事象への対応においても放射能対策連絡会議申合せにおいて４７都道府県においてモニタリングの強化を定めていることから、各地方公共団体が唯一の実施者であり、契約の性質又は目的が競争を許さないと判断されるので、会計法第２９条の３第４項の規定に基づき、本事業に係る相手方として４７都道府県と随意契約を締結するものである。</t>
    <phoneticPr fontId="4"/>
  </si>
  <si>
    <t>　本事業は高温での燃料、炉内構造物、コンクリート等の組合せを考慮した金属溶融物の物性に関する知見を取得する。測定実施者は最低限Uを用いることのできる計測設備、施設及び体制を有する必要がある。また、物性ごとに独立な計測手法は確立されているものの、Uのような高溶融点金属は温度依存性が非常に大きく、独立した物性測定では温度誤差によって、物性計測誤差が非常に大きくなることが懸念される。信頼性の高い実験データを取得するため、本事業では複
数の物性を同時測定することで、同一の状態の試料を用いた精度の高い物性測定を行う必要がある。
　この複数物性の同時測定には、気流浮遊方式による非接触物性測定方法を用いる方法があるが、複数の物性に対する気流浮遊方式による物性測定を実施した例は、調査した限りにおいて大阪大学以外に実績がなかった。このため専門性の観点から大阪大学以外に見当たらないところであるが、潜在的な事業者もあり得ないとは言い切れないため、また、競争性及び透明性の確保を図るため、必要な技術等を明示した上で令和8年3月17日（火）～令和8年3月26日（木）まで入札可能性調査（公募）を実施した。結果として、実施可能事業者が国立大学法人大阪大学の1者しか存在しないことを確認した。 
　以上のことから、会計法第２９条の３第４項の規定に基づき、契約の性質又は目的が競争を許さない場合に該当するとして、国立大学法人大阪大学と随意契約を行う。</t>
    <phoneticPr fontId="4"/>
  </si>
  <si>
    <t>　本事業は令和７年度に一般競争入札（総合評価）を行った結果、国立大学法人東京大学が一者応札し、同大学が落札した。 
　本事業では、宇宙線生成核種を用いた断層の上下変位の大きさや変位速度の評価及び光ルミネッセンス年代測定による上載地層の堆積年代の評価に係る課題抽出を行う。そのうち、宇宙線生成核種の測定（多核種AMS測定）にはタンデム加速器質量分析計という大型実験装置が必要であり、定常的な分析が実施されていることにより、分析精度を一定に保たせ、それによって過年度事業で取得した分析値との比較結果に説得性を持たせることが本事業の要となる。東京大学が所有するタンデム加速器研究施設は多核種AMS測定（10Be、14C、26Al、36Cl、129I）を定常的に行っている国内で唯一の施設であり、高い分析精度が確保されている。なお、同手法を用いた過去の事業（平成31年度～令和５年度原子力施設等防災対策等委託費（宇宙線生成核種を用いた隆起海岸地形の離水年代評価に関する検討）事業）では５か年にわたり入札可能性調査を実施したが、いずれも登録したのは東京大学一者であり、同大学と随意契約を結んでいる。 
　したがって、本事業を実施し得る者は、東京大学以外に見当たらないところであるが、潜在的な事業者もあり得ないとは言い切れないため、また、競争性及び透明性の確保を図るため、必要な技術等を明示した上で、令和８年２月24日～３月６日に入札可能性調査（公募）を実施し、本事業で必要となる知見、技能を有する者の参加の確認を行ったところ、実施可能者として国立大学法人東京大学の１者のみの応募であった。 
　以上のことから、、会計法第２９条の３第４項の規定に基づき、契約の性質又は目的が競争を許さない場合に該当するとして、国立大学法人東京大学と随意契約を行う。</t>
    <rPh sb="692" eb="694">
      <t>イジョウ</t>
    </rPh>
    <rPh sb="765" eb="766">
      <t>オコナ</t>
    </rPh>
    <phoneticPr fontId="4"/>
  </si>
  <si>
    <t>　本事業は高濃度のセシウムがシールドプラグに付着したメカニズムを把握するためには、水蒸気を含むエアロゾル化したセシウム化合物がシールドプラグの隙間を通過する際に、凝縮により流路内に滞留する量と壁面へ直接付着する量を分離・定量評価する必要がある。
　狭隘流路内の蒸気や非凝縮性ガスである空気の混合流の凝縮挙動は、壁面の影響を強く受けることにより、流体の速度分布に急峻な勾配が生じるとともに蒸気の凝縮後に残った空気の影響が重なる等、複雑な現象となり再現が難しい
　また、凝縮量の適切な評価には壁面温度勾配を正確に計測する必要があるものの、とりわけ流路幅が狭い条件下においては、壁面温度勾配の計測結果が試験体における熱電対の設置位置や固定方法等の取り付け条件に大きく左右されるため、高い精度で測定できるよう試験体や実験装置の設計を行うことは容易ではない。
　このため、本事業を適切に遂行するためには、以下の条件を満たす専門的知見と技術的ノウハウを有する研究者による実験実施が必須となる。
・測定が難しい狭隘流路内における蒸気-空気混合流の凝縮熱伝達挙動について、実験及び解析に係る実績を有するとともに、これらの現象を測定できる試験体や実験装置を適切に設計し評価できるノウハウを有していること。
・原子炉圧力容器及び原子炉格納容器を対象とした蒸気-空気混合流の凝縮熱伝達に係る実験及び解析に係る実績及び豊富な知見を有していること。
過去の論文等の成果物の確認及び論文検索エンジンを用いた検索の結果、公立大学法人公立小松大学は上記条件をいずれも満たし、狭隘流路内の凝縮挙動に係る実験及び解析に関して知見や経験を有している国内唯一の研究者であると認識している。
　このため、国内において本事業を実施できる事業者は公立大学法人公立小松大学以外考えられないものの、必要な仕様等を明示した上で令和８年５月２９日から６月７日まで入札可能性調査（一般競争入札（総合評価方式））を実施した。その結果、対応可能者として登録があったのは公立大学法人公立小松大学の１者のみであった。
　以上のことから、会計法第２９条の３第４項の規定に基づき、契約の性質又は目的が競争を許さない場合に該当するとして、公立大学法人公立小松大学との随意契約を締結を行う。</t>
    <rPh sb="1" eb="4">
      <t>ホンジギョウ</t>
    </rPh>
    <rPh sb="956" eb="957">
      <t>オコナ</t>
    </rPh>
    <phoneticPr fontId="4"/>
  </si>
  <si>
    <t>鹿児島県鹿児島市鴨池新町１０番１号</t>
    <rPh sb="0" eb="4">
      <t>カゴシマケン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</si>
</sst>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8"/>
      <name val="ＭＳ Ｐゴシック"/>
      <family val="3"/>
      <charset val="128"/>
      <scheme val="minor"/>
    </font>
    <font>
      <sz val="20"/>
      <name val="ＭＳ Ｐゴシック"/>
      <family val="3"/>
      <charset val="128"/>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8">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0">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8" fillId="26" borderId="5" applyNumberFormat="0" applyAlignment="0" applyProtection="0">
      <alignment vertical="center"/>
    </xf>
    <xf numFmtId="0" fontId="9" fillId="27" borderId="0" applyNumberFormat="0" applyBorder="0" applyAlignment="0" applyProtection="0">
      <alignment vertical="center"/>
    </xf>
    <xf numFmtId="9" fontId="3" fillId="0" borderId="0" applyFont="0" applyFill="0" applyBorder="0" applyAlignment="0" applyProtection="0"/>
    <xf numFmtId="0" fontId="5" fillId="28" borderId="6" applyNumberFormat="0" applyFont="0" applyAlignment="0" applyProtection="0">
      <alignment vertical="center"/>
    </xf>
    <xf numFmtId="0" fontId="10" fillId="0" borderId="7" applyNumberFormat="0" applyFill="0" applyAlignment="0" applyProtection="0">
      <alignment vertical="center"/>
    </xf>
    <xf numFmtId="0" fontId="11" fillId="29" borderId="0" applyNumberFormat="0" applyBorder="0" applyAlignment="0" applyProtection="0">
      <alignment vertical="center"/>
    </xf>
    <xf numFmtId="0" fontId="12" fillId="30" borderId="8" applyNumberFormat="0" applyAlignment="0" applyProtection="0">
      <alignment vertical="center"/>
    </xf>
    <xf numFmtId="0" fontId="13" fillId="0" borderId="0" applyNumberFormat="0" applyFill="0" applyBorder="0" applyAlignment="0" applyProtection="0">
      <alignment vertical="center"/>
    </xf>
    <xf numFmtId="38" fontId="5" fillId="0" borderId="0" applyFont="0" applyFill="0" applyBorder="0" applyAlignment="0" applyProtection="0">
      <alignment vertical="center"/>
    </xf>
    <xf numFmtId="38" fontId="3" fillId="0" borderId="0" applyFont="0" applyFill="0" applyBorder="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30" borderId="13" applyNumberFormat="0" applyAlignment="0" applyProtection="0">
      <alignment vertical="center"/>
    </xf>
    <xf numFmtId="0" fontId="19" fillId="0" borderId="0" applyNumberFormat="0" applyFill="0" applyBorder="0" applyAlignment="0" applyProtection="0">
      <alignment vertical="center"/>
    </xf>
    <xf numFmtId="0" fontId="20" fillId="31" borderId="8" applyNumberFormat="0" applyAlignment="0" applyProtection="0">
      <alignment vertical="center"/>
    </xf>
    <xf numFmtId="0" fontId="3" fillId="0" borderId="0">
      <alignment vertical="center"/>
    </xf>
    <xf numFmtId="0" fontId="5" fillId="0" borderId="0"/>
    <xf numFmtId="0" fontId="3" fillId="0" borderId="0"/>
    <xf numFmtId="0" fontId="21" fillId="32" borderId="0" applyNumberFormat="0" applyBorder="0" applyAlignment="0" applyProtection="0">
      <alignment vertical="center"/>
    </xf>
    <xf numFmtId="38" fontId="1" fillId="0" borderId="0" applyFont="0" applyFill="0" applyBorder="0" applyAlignment="0" applyProtection="0">
      <alignment vertical="center"/>
    </xf>
    <xf numFmtId="9" fontId="5" fillId="0" borderId="0" applyFont="0" applyFill="0" applyBorder="0" applyAlignment="0" applyProtection="0">
      <alignment vertical="center"/>
    </xf>
  </cellStyleXfs>
  <cellXfs count="72">
    <xf numFmtId="0" fontId="0" fillId="0" borderId="0" xfId="0">
      <alignment vertical="center"/>
    </xf>
    <xf numFmtId="0" fontId="22" fillId="0" borderId="0" xfId="0" applyFont="1">
      <alignment vertical="center"/>
    </xf>
    <xf numFmtId="0" fontId="22" fillId="0" borderId="0" xfId="0" applyFont="1" applyAlignment="1">
      <alignment horizontal="center" vertical="center"/>
    </xf>
    <xf numFmtId="49" fontId="22" fillId="0" borderId="0" xfId="0" applyNumberFormat="1" applyFont="1" applyAlignment="1">
      <alignment horizontal="center" vertical="center"/>
    </xf>
    <xf numFmtId="0" fontId="22" fillId="0" borderId="0" xfId="0" applyFont="1" applyAlignment="1">
      <alignment horizontal="right" vertical="center" wrapText="1"/>
    </xf>
    <xf numFmtId="0" fontId="22" fillId="0" borderId="0" xfId="46" applyFont="1" applyAlignment="1">
      <alignment horizontal="left" vertical="center" wrapText="1"/>
    </xf>
    <xf numFmtId="0" fontId="22" fillId="0" borderId="0" xfId="46" applyFont="1" applyAlignment="1">
      <alignment horizontal="center" vertical="center" wrapText="1"/>
    </xf>
    <xf numFmtId="49" fontId="22" fillId="0" borderId="0" xfId="46" applyNumberFormat="1" applyFont="1" applyAlignment="1">
      <alignment horizontal="center" vertical="center" wrapText="1"/>
    </xf>
    <xf numFmtId="0" fontId="22" fillId="0" borderId="0" xfId="46" applyFont="1" applyAlignment="1">
      <alignment vertical="center" wrapText="1"/>
    </xf>
    <xf numFmtId="0" fontId="22" fillId="0" borderId="0" xfId="46" applyFont="1" applyAlignment="1">
      <alignment horizontal="right" vertical="center" wrapText="1"/>
    </xf>
    <xf numFmtId="0" fontId="22" fillId="0" borderId="0" xfId="0" applyFont="1" applyAlignment="1">
      <alignment vertical="center" wrapText="1"/>
    </xf>
    <xf numFmtId="0" fontId="22" fillId="0" borderId="0" xfId="0" applyFont="1" applyAlignment="1">
      <alignment horizontal="left" vertical="center"/>
    </xf>
    <xf numFmtId="0" fontId="22" fillId="0" borderId="0" xfId="0" applyFont="1" applyAlignment="1">
      <alignment horizontal="center" vertical="center" wrapText="1"/>
    </xf>
    <xf numFmtId="49" fontId="22" fillId="0" borderId="0" xfId="0" applyNumberFormat="1" applyFont="1" applyAlignment="1">
      <alignment horizontal="center" vertical="center" wrapText="1"/>
    </xf>
    <xf numFmtId="0" fontId="22" fillId="0" borderId="1" xfId="0" applyFont="1" applyBorder="1" applyAlignment="1">
      <alignment horizontal="left" vertical="center"/>
    </xf>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right" vertical="center" wrapText="1"/>
    </xf>
    <xf numFmtId="0" fontId="22" fillId="0" borderId="19" xfId="0" applyFont="1" applyBorder="1" applyAlignment="1">
      <alignment horizontal="center" vertical="center" wrapText="1"/>
    </xf>
    <xf numFmtId="0" fontId="22" fillId="0" borderId="0" xfId="0" applyFont="1" applyAlignment="1">
      <alignment horizontal="right" vertical="center"/>
    </xf>
    <xf numFmtId="0" fontId="22" fillId="0" borderId="15" xfId="0" applyFont="1" applyBorder="1" applyAlignment="1">
      <alignment horizontal="left" vertical="center" wrapText="1"/>
    </xf>
    <xf numFmtId="58" fontId="23" fillId="0" borderId="15" xfId="46" applyNumberFormat="1" applyFont="1" applyBorder="1" applyAlignment="1">
      <alignment horizontal="center" vertical="center" wrapText="1"/>
    </xf>
    <xf numFmtId="0" fontId="22" fillId="0" borderId="15" xfId="0" applyFont="1" applyBorder="1" applyAlignment="1">
      <alignment horizontal="center" vertical="center" wrapText="1"/>
    </xf>
    <xf numFmtId="9" fontId="22" fillId="0" borderId="15" xfId="49"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22" xfId="0" applyFont="1" applyBorder="1" applyAlignment="1">
      <alignment horizontal="center" vertical="center" wrapText="1"/>
    </xf>
    <xf numFmtId="58" fontId="23" fillId="0" borderId="22" xfId="46"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22" fillId="0" borderId="22" xfId="0" applyFont="1" applyBorder="1" applyAlignment="1">
      <alignment horizontal="left" vertical="center" wrapText="1"/>
    </xf>
    <xf numFmtId="9" fontId="22" fillId="0" borderId="22" xfId="49" applyFont="1" applyFill="1" applyBorder="1" applyAlignment="1">
      <alignment horizontal="center" vertical="center" wrapText="1"/>
    </xf>
    <xf numFmtId="49" fontId="22" fillId="0" borderId="15" xfId="0" applyNumberFormat="1" applyFont="1" applyBorder="1" applyAlignment="1">
      <alignment horizontal="center" vertical="center" wrapText="1"/>
    </xf>
    <xf numFmtId="0" fontId="22" fillId="0" borderId="26" xfId="0" applyFont="1" applyBorder="1" applyAlignment="1">
      <alignment horizontal="center" vertical="center" wrapText="1"/>
    </xf>
    <xf numFmtId="58" fontId="23" fillId="0" borderId="26" xfId="46"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0" fontId="22" fillId="0" borderId="26" xfId="0" applyFont="1" applyBorder="1" applyAlignment="1">
      <alignment horizontal="left" vertical="center" wrapText="1"/>
    </xf>
    <xf numFmtId="9" fontId="22" fillId="0" borderId="26" xfId="49" applyFont="1" applyFill="1" applyBorder="1" applyAlignment="1">
      <alignment horizontal="center" vertical="center" wrapText="1"/>
    </xf>
    <xf numFmtId="0" fontId="22" fillId="0" borderId="14" xfId="0" applyFont="1" applyBorder="1" applyAlignment="1">
      <alignment horizontal="left" vertical="center" wrapText="1"/>
    </xf>
    <xf numFmtId="0" fontId="22" fillId="0" borderId="23" xfId="0" applyFont="1" applyBorder="1" applyAlignment="1">
      <alignment horizontal="left" vertical="center" wrapText="1"/>
    </xf>
    <xf numFmtId="0" fontId="22" fillId="0" borderId="25" xfId="0" applyFont="1" applyBorder="1" applyAlignment="1">
      <alignment horizontal="left" vertical="center" wrapText="1"/>
    </xf>
    <xf numFmtId="0" fontId="22" fillId="0" borderId="0" xfId="0" applyFont="1" applyAlignment="1">
      <alignment horizontal="left" vertical="center" wrapText="1"/>
    </xf>
    <xf numFmtId="0" fontId="22" fillId="0" borderId="1" xfId="0" applyFont="1" applyBorder="1" applyAlignment="1">
      <alignment horizontal="left" vertical="center" wrapText="1"/>
    </xf>
    <xf numFmtId="0" fontId="22" fillId="0" borderId="24" xfId="0" applyFont="1" applyBorder="1" applyAlignment="1">
      <alignment horizontal="center" vertical="center" wrapText="1"/>
    </xf>
    <xf numFmtId="0" fontId="22" fillId="0" borderId="27" xfId="0" applyFont="1" applyBorder="1" applyAlignment="1">
      <alignment horizontal="center" vertical="center" wrapText="1"/>
    </xf>
    <xf numFmtId="38" fontId="22" fillId="33" borderId="15" xfId="34" applyFont="1" applyFill="1" applyBorder="1" applyAlignment="1">
      <alignment horizontal="right" vertical="center" wrapText="1"/>
    </xf>
    <xf numFmtId="38" fontId="22" fillId="0" borderId="15" xfId="34" applyFont="1" applyBorder="1" applyAlignment="1">
      <alignment horizontal="right" vertical="center" wrapText="1"/>
    </xf>
    <xf numFmtId="38" fontId="22" fillId="0" borderId="22" xfId="34" applyFont="1" applyBorder="1" applyAlignment="1">
      <alignment horizontal="right" vertical="center" wrapText="1"/>
    </xf>
    <xf numFmtId="38" fontId="22" fillId="33" borderId="22" xfId="34" applyFont="1" applyFill="1" applyBorder="1" applyAlignment="1">
      <alignment horizontal="right" vertical="center" wrapText="1"/>
    </xf>
    <xf numFmtId="38" fontId="22" fillId="33" borderId="26" xfId="34" applyFont="1" applyFill="1" applyBorder="1" applyAlignment="1">
      <alignment horizontal="right" vertical="center" wrapText="1"/>
    </xf>
    <xf numFmtId="38" fontId="22" fillId="0" borderId="26" xfId="34" applyFont="1" applyBorder="1" applyAlignment="1">
      <alignment horizontal="right" vertical="center" wrapText="1"/>
    </xf>
    <xf numFmtId="0" fontId="22" fillId="0" borderId="0" xfId="46" applyFont="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19" xfId="0" applyFont="1" applyBorder="1" applyAlignment="1">
      <alignment horizontal="left" vertical="center" wrapText="1"/>
    </xf>
    <xf numFmtId="0" fontId="22" fillId="0" borderId="15" xfId="46" applyFont="1" applyBorder="1" applyAlignment="1">
      <alignment horizontal="center" vertical="center" wrapText="1"/>
    </xf>
    <xf numFmtId="0" fontId="22" fillId="0" borderId="19" xfId="46" applyFont="1" applyBorder="1" applyAlignment="1">
      <alignment horizontal="center" vertical="center" wrapText="1"/>
    </xf>
    <xf numFmtId="38" fontId="22" fillId="33" borderId="15" xfId="34" applyFont="1" applyFill="1" applyBorder="1" applyAlignment="1">
      <alignment horizontal="center" vertical="center" wrapText="1"/>
    </xf>
    <xf numFmtId="38" fontId="22" fillId="33" borderId="19" xfId="34" applyFont="1" applyFill="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33" borderId="15" xfId="46" applyFont="1" applyFill="1" applyBorder="1" applyAlignment="1">
      <alignment horizontal="center" vertical="center" wrapText="1"/>
    </xf>
    <xf numFmtId="0" fontId="22" fillId="33" borderId="19" xfId="46"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9" builtinId="5"/>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桁区切り 5" xfId="48" xr:uid="{12D62261-1BB3-45D6-9877-B9CE83F1C887}"/>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2 10" xfId="45" xr:uid="{00000000-0005-0000-0000-00002D000000}"/>
    <cellStyle name="標準 3" xfId="46" xr:uid="{00000000-0005-0000-0000-00002E000000}"/>
    <cellStyle name="良い"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7"/>
  <sheetViews>
    <sheetView tabSelected="1" view="pageBreakPreview" zoomScale="40" zoomScaleNormal="100" zoomScaleSheetLayoutView="40" workbookViewId="0">
      <pane xSplit="1" ySplit="7" topLeftCell="B8" activePane="bottomRight" state="frozen"/>
      <selection pane="topRight" activeCell="G1" sqref="G1"/>
      <selection pane="bottomLeft" activeCell="A8" sqref="A8"/>
      <selection pane="bottomRight"/>
    </sheetView>
  </sheetViews>
  <sheetFormatPr defaultColWidth="9" defaultRowHeight="21" x14ac:dyDescent="0.2"/>
  <cols>
    <col min="1" max="1" width="55" style="1" customWidth="1"/>
    <col min="2" max="2" width="56.7265625" style="11" customWidth="1"/>
    <col min="3" max="3" width="30.7265625" style="2" customWidth="1"/>
    <col min="4" max="4" width="31.6328125" style="11" customWidth="1"/>
    <col min="5" max="5" width="38.6328125" style="11" customWidth="1"/>
    <col min="6" max="6" width="33.26953125" style="3" customWidth="1"/>
    <col min="7" max="7" width="232.6328125" style="1" customWidth="1"/>
    <col min="8" max="8" width="25.36328125" style="20" customWidth="1"/>
    <col min="9" max="9" width="25.453125" style="20" customWidth="1"/>
    <col min="10" max="13" width="20.6328125" style="2" customWidth="1"/>
    <col min="14" max="14" width="20.6328125" style="1" customWidth="1"/>
    <col min="15" max="15" width="15.6328125" style="1" customWidth="1"/>
    <col min="16" max="16384" width="9" style="1"/>
  </cols>
  <sheetData>
    <row r="1" spans="1:15" x14ac:dyDescent="0.2">
      <c r="H1" s="4"/>
      <c r="I1" s="4"/>
      <c r="O1" s="4" t="s">
        <v>0</v>
      </c>
    </row>
    <row r="2" spans="1:15" ht="80" customHeight="1" x14ac:dyDescent="0.2">
      <c r="A2" s="50" t="s">
        <v>1</v>
      </c>
      <c r="B2" s="50"/>
      <c r="C2" s="50"/>
      <c r="D2" s="50"/>
      <c r="E2" s="50"/>
      <c r="F2" s="50"/>
      <c r="G2" s="50"/>
      <c r="H2" s="50"/>
      <c r="I2" s="50"/>
      <c r="J2" s="50"/>
      <c r="K2" s="50"/>
      <c r="L2" s="50"/>
      <c r="M2" s="50"/>
      <c r="N2" s="50"/>
      <c r="O2" s="50"/>
    </row>
    <row r="3" spans="1:15" ht="20.149999999999999" customHeight="1" x14ac:dyDescent="0.2">
      <c r="A3" s="5" t="s">
        <v>2</v>
      </c>
      <c r="B3" s="5"/>
      <c r="C3" s="6"/>
      <c r="D3" s="5"/>
      <c r="E3" s="5"/>
      <c r="F3" s="7"/>
      <c r="G3" s="8"/>
      <c r="H3" s="9"/>
      <c r="I3" s="9"/>
      <c r="J3" s="6"/>
      <c r="K3" s="6"/>
      <c r="L3" s="6"/>
      <c r="M3" s="6"/>
      <c r="N3" s="6"/>
      <c r="O3" s="10"/>
    </row>
    <row r="4" spans="1:15" ht="20.149999999999999" customHeight="1" x14ac:dyDescent="0.2">
      <c r="A4" s="11" t="s">
        <v>60</v>
      </c>
      <c r="B4" s="40"/>
      <c r="C4" s="12"/>
      <c r="D4" s="40"/>
      <c r="E4" s="40"/>
      <c r="F4" s="13"/>
      <c r="G4" s="10"/>
      <c r="H4" s="4"/>
      <c r="I4" s="4"/>
      <c r="J4" s="12"/>
      <c r="K4" s="12"/>
      <c r="L4" s="12"/>
      <c r="M4" s="12"/>
      <c r="N4" s="12"/>
      <c r="O4" s="10"/>
    </row>
    <row r="5" spans="1:15" ht="20.149999999999999" customHeight="1" thickBot="1" x14ac:dyDescent="0.25">
      <c r="A5" s="14" t="s">
        <v>3</v>
      </c>
      <c r="B5" s="41"/>
      <c r="C5" s="15"/>
      <c r="D5" s="41"/>
      <c r="E5" s="41"/>
      <c r="F5" s="16"/>
      <c r="G5" s="17"/>
      <c r="H5" s="18"/>
      <c r="I5" s="18"/>
      <c r="J5" s="15"/>
      <c r="K5" s="15"/>
      <c r="L5" s="15"/>
      <c r="M5" s="15"/>
      <c r="N5" s="15"/>
      <c r="O5" s="17"/>
    </row>
    <row r="6" spans="1:15" s="2" customFormat="1" ht="30" customHeight="1" x14ac:dyDescent="0.2">
      <c r="A6" s="53" t="s">
        <v>4</v>
      </c>
      <c r="B6" s="55" t="s">
        <v>5</v>
      </c>
      <c r="C6" s="57" t="s">
        <v>6</v>
      </c>
      <c r="D6" s="61" t="s">
        <v>7</v>
      </c>
      <c r="E6" s="68" t="s">
        <v>8</v>
      </c>
      <c r="F6" s="70" t="s">
        <v>9</v>
      </c>
      <c r="G6" s="61" t="s">
        <v>10</v>
      </c>
      <c r="H6" s="59" t="s">
        <v>11</v>
      </c>
      <c r="I6" s="57" t="s">
        <v>12</v>
      </c>
      <c r="J6" s="63" t="s">
        <v>13</v>
      </c>
      <c r="K6" s="61" t="s">
        <v>14</v>
      </c>
      <c r="L6" s="65" t="s">
        <v>15</v>
      </c>
      <c r="M6" s="66"/>
      <c r="N6" s="67"/>
      <c r="O6" s="51" t="s">
        <v>16</v>
      </c>
    </row>
    <row r="7" spans="1:15" s="2" customFormat="1" ht="63.5" thickBot="1" x14ac:dyDescent="0.25">
      <c r="A7" s="54"/>
      <c r="B7" s="56"/>
      <c r="C7" s="58"/>
      <c r="D7" s="62"/>
      <c r="E7" s="69"/>
      <c r="F7" s="71"/>
      <c r="G7" s="62"/>
      <c r="H7" s="60"/>
      <c r="I7" s="58"/>
      <c r="J7" s="64"/>
      <c r="K7" s="62"/>
      <c r="L7" s="19" t="s">
        <v>17</v>
      </c>
      <c r="M7" s="19" t="s">
        <v>18</v>
      </c>
      <c r="N7" s="19" t="s">
        <v>19</v>
      </c>
      <c r="O7" s="52"/>
    </row>
    <row r="8" spans="1:15" s="2" customFormat="1" ht="264" customHeight="1" x14ac:dyDescent="0.2">
      <c r="A8" s="37" t="s">
        <v>24</v>
      </c>
      <c r="B8" s="21" t="s">
        <v>23</v>
      </c>
      <c r="C8" s="22">
        <v>46204</v>
      </c>
      <c r="D8" s="21" t="s">
        <v>27</v>
      </c>
      <c r="E8" s="21" t="s">
        <v>29</v>
      </c>
      <c r="F8" s="31" t="s">
        <v>25</v>
      </c>
      <c r="G8" s="21" t="s">
        <v>57</v>
      </c>
      <c r="H8" s="44">
        <v>30565616</v>
      </c>
      <c r="I8" s="45">
        <v>30565616</v>
      </c>
      <c r="J8" s="24">
        <f>I8/H8</f>
        <v>1</v>
      </c>
      <c r="K8" s="23" t="s">
        <v>22</v>
      </c>
      <c r="L8" s="23" t="s">
        <v>22</v>
      </c>
      <c r="M8" s="23" t="s">
        <v>21</v>
      </c>
      <c r="N8" s="23" t="s">
        <v>21</v>
      </c>
      <c r="O8" s="25"/>
    </row>
    <row r="9" spans="1:15" s="2" customFormat="1" ht="209" customHeight="1" x14ac:dyDescent="0.2">
      <c r="A9" s="38" t="s">
        <v>58</v>
      </c>
      <c r="B9" s="29" t="s">
        <v>23</v>
      </c>
      <c r="C9" s="27">
        <v>46210</v>
      </c>
      <c r="D9" s="29" t="s">
        <v>28</v>
      </c>
      <c r="E9" s="29" t="s">
        <v>30</v>
      </c>
      <c r="F9" s="28" t="s">
        <v>26</v>
      </c>
      <c r="G9" s="29" t="s">
        <v>62</v>
      </c>
      <c r="H9" s="46">
        <v>15204975</v>
      </c>
      <c r="I9" s="46">
        <v>15204975</v>
      </c>
      <c r="J9" s="30">
        <f t="shared" ref="J9:J10" si="0">I9/H9</f>
        <v>1</v>
      </c>
      <c r="K9" s="26" t="s">
        <v>22</v>
      </c>
      <c r="L9" s="26" t="s">
        <v>22</v>
      </c>
      <c r="M9" s="26" t="s">
        <v>21</v>
      </c>
      <c r="N9" s="26" t="s">
        <v>21</v>
      </c>
      <c r="O9" s="42"/>
    </row>
    <row r="10" spans="1:15" s="2" customFormat="1" ht="207" customHeight="1" x14ac:dyDescent="0.2">
      <c r="A10" s="38" t="s">
        <v>31</v>
      </c>
      <c r="B10" s="29" t="s">
        <v>23</v>
      </c>
      <c r="C10" s="27">
        <v>46211</v>
      </c>
      <c r="D10" s="29" t="s">
        <v>34</v>
      </c>
      <c r="E10" s="29" t="s">
        <v>37</v>
      </c>
      <c r="F10" s="28" t="s">
        <v>40</v>
      </c>
      <c r="G10" s="29" t="s">
        <v>61</v>
      </c>
      <c r="H10" s="47">
        <v>13024000</v>
      </c>
      <c r="I10" s="46">
        <v>13024000</v>
      </c>
      <c r="J10" s="30">
        <f t="shared" si="0"/>
        <v>1</v>
      </c>
      <c r="K10" s="26" t="s">
        <v>22</v>
      </c>
      <c r="L10" s="26" t="s">
        <v>22</v>
      </c>
      <c r="M10" s="26" t="s">
        <v>21</v>
      </c>
      <c r="N10" s="26" t="s">
        <v>21</v>
      </c>
      <c r="O10" s="42"/>
    </row>
    <row r="11" spans="1:15" s="2" customFormat="1" ht="203.5" customHeight="1" x14ac:dyDescent="0.2">
      <c r="A11" s="38" t="s">
        <v>32</v>
      </c>
      <c r="B11" s="29" t="s">
        <v>23</v>
      </c>
      <c r="C11" s="27">
        <v>46211</v>
      </c>
      <c r="D11" s="29" t="s">
        <v>35</v>
      </c>
      <c r="E11" s="29" t="s">
        <v>38</v>
      </c>
      <c r="F11" s="28" t="s">
        <v>41</v>
      </c>
      <c r="G11" s="29" t="s">
        <v>61</v>
      </c>
      <c r="H11" s="47">
        <v>13777500</v>
      </c>
      <c r="I11" s="46">
        <v>13777500</v>
      </c>
      <c r="J11" s="30">
        <f>I11/H11</f>
        <v>1</v>
      </c>
      <c r="K11" s="26" t="s">
        <v>22</v>
      </c>
      <c r="L11" s="26" t="s">
        <v>22</v>
      </c>
      <c r="M11" s="26" t="s">
        <v>21</v>
      </c>
      <c r="N11" s="26" t="s">
        <v>21</v>
      </c>
      <c r="O11" s="42"/>
    </row>
    <row r="12" spans="1:15" s="2" customFormat="1" ht="202" customHeight="1" x14ac:dyDescent="0.2">
      <c r="A12" s="38" t="s">
        <v>33</v>
      </c>
      <c r="B12" s="29" t="s">
        <v>23</v>
      </c>
      <c r="C12" s="27">
        <v>46211</v>
      </c>
      <c r="D12" s="29" t="s">
        <v>36</v>
      </c>
      <c r="E12" s="29" t="s">
        <v>39</v>
      </c>
      <c r="F12" s="28" t="s">
        <v>42</v>
      </c>
      <c r="G12" s="29" t="s">
        <v>61</v>
      </c>
      <c r="H12" s="47">
        <v>15422000</v>
      </c>
      <c r="I12" s="46">
        <v>15422000</v>
      </c>
      <c r="J12" s="30">
        <f>I12/H12</f>
        <v>1</v>
      </c>
      <c r="K12" s="26" t="s">
        <v>22</v>
      </c>
      <c r="L12" s="26" t="s">
        <v>22</v>
      </c>
      <c r="M12" s="26" t="s">
        <v>21</v>
      </c>
      <c r="N12" s="26" t="s">
        <v>21</v>
      </c>
      <c r="O12" s="42"/>
    </row>
    <row r="13" spans="1:15" s="2" customFormat="1" ht="333" customHeight="1" x14ac:dyDescent="0.2">
      <c r="A13" s="38" t="s">
        <v>43</v>
      </c>
      <c r="B13" s="29" t="s">
        <v>23</v>
      </c>
      <c r="C13" s="27">
        <v>46231</v>
      </c>
      <c r="D13" s="29" t="s">
        <v>50</v>
      </c>
      <c r="E13" s="29" t="s">
        <v>51</v>
      </c>
      <c r="F13" s="28" t="s">
        <v>46</v>
      </c>
      <c r="G13" s="29" t="s">
        <v>63</v>
      </c>
      <c r="H13" s="46">
        <v>29999656</v>
      </c>
      <c r="I13" s="46">
        <v>29999656</v>
      </c>
      <c r="J13" s="30">
        <f>I13/H13</f>
        <v>1</v>
      </c>
      <c r="K13" s="26" t="s">
        <v>22</v>
      </c>
      <c r="L13" s="26" t="s">
        <v>22</v>
      </c>
      <c r="M13" s="26" t="s">
        <v>21</v>
      </c>
      <c r="N13" s="26" t="s">
        <v>21</v>
      </c>
      <c r="O13" s="42"/>
    </row>
    <row r="14" spans="1:15" s="2" customFormat="1" ht="409.6" customHeight="1" x14ac:dyDescent="0.2">
      <c r="A14" s="38" t="s">
        <v>44</v>
      </c>
      <c r="B14" s="29" t="s">
        <v>23</v>
      </c>
      <c r="C14" s="27">
        <v>46232</v>
      </c>
      <c r="D14" s="29" t="s">
        <v>48</v>
      </c>
      <c r="E14" s="29" t="s">
        <v>52</v>
      </c>
      <c r="F14" s="28" t="s">
        <v>53</v>
      </c>
      <c r="G14" s="29" t="s">
        <v>64</v>
      </c>
      <c r="H14" s="47">
        <v>21033606</v>
      </c>
      <c r="I14" s="46">
        <v>21033606</v>
      </c>
      <c r="J14" s="30">
        <f t="shared" ref="J14:J15" si="1">I14/H14</f>
        <v>1</v>
      </c>
      <c r="K14" s="26" t="s">
        <v>22</v>
      </c>
      <c r="L14" s="26" t="s">
        <v>22</v>
      </c>
      <c r="M14" s="26" t="s">
        <v>21</v>
      </c>
      <c r="N14" s="26" t="s">
        <v>21</v>
      </c>
      <c r="O14" s="42"/>
    </row>
    <row r="15" spans="1:15" s="2" customFormat="1" ht="203" customHeight="1" x14ac:dyDescent="0.2">
      <c r="A15" s="38" t="s">
        <v>45</v>
      </c>
      <c r="B15" s="29" t="s">
        <v>23</v>
      </c>
      <c r="C15" s="27">
        <v>46232</v>
      </c>
      <c r="D15" s="29" t="s">
        <v>49</v>
      </c>
      <c r="E15" s="29" t="s">
        <v>65</v>
      </c>
      <c r="F15" s="28" t="s">
        <v>47</v>
      </c>
      <c r="G15" s="29" t="s">
        <v>61</v>
      </c>
      <c r="H15" s="47">
        <v>8945200</v>
      </c>
      <c r="I15" s="46">
        <v>8945200</v>
      </c>
      <c r="J15" s="30">
        <f t="shared" si="1"/>
        <v>1</v>
      </c>
      <c r="K15" s="26" t="s">
        <v>22</v>
      </c>
      <c r="L15" s="26" t="s">
        <v>22</v>
      </c>
      <c r="M15" s="26" t="s">
        <v>21</v>
      </c>
      <c r="N15" s="26" t="s">
        <v>21</v>
      </c>
      <c r="O15" s="42"/>
    </row>
    <row r="16" spans="1:15" s="2" customFormat="1" ht="204.5" customHeight="1" thickBot="1" x14ac:dyDescent="0.25">
      <c r="A16" s="39" t="s">
        <v>59</v>
      </c>
      <c r="B16" s="35" t="s">
        <v>23</v>
      </c>
      <c r="C16" s="33">
        <v>46234</v>
      </c>
      <c r="D16" s="35" t="s">
        <v>55</v>
      </c>
      <c r="E16" s="35" t="s">
        <v>56</v>
      </c>
      <c r="F16" s="34" t="s">
        <v>54</v>
      </c>
      <c r="G16" s="35" t="s">
        <v>61</v>
      </c>
      <c r="H16" s="48">
        <v>11105352</v>
      </c>
      <c r="I16" s="49">
        <v>11105352</v>
      </c>
      <c r="J16" s="36">
        <f>I16/H16</f>
        <v>1</v>
      </c>
      <c r="K16" s="32" t="s">
        <v>22</v>
      </c>
      <c r="L16" s="32" t="s">
        <v>22</v>
      </c>
      <c r="M16" s="32" t="s">
        <v>21</v>
      </c>
      <c r="N16" s="32" t="s">
        <v>21</v>
      </c>
      <c r="O16" s="43"/>
    </row>
    <row r="17" spans="1:1" x14ac:dyDescent="0.2">
      <c r="A17" s="1" t="s">
        <v>20</v>
      </c>
    </row>
  </sheetData>
  <autoFilter ref="A7:O10" xr:uid="{00000000-0009-0000-0000-000000000000}"/>
  <mergeCells count="14">
    <mergeCell ref="A2:O2"/>
    <mergeCell ref="O6:O7"/>
    <mergeCell ref="A6:A7"/>
    <mergeCell ref="B6:B7"/>
    <mergeCell ref="C6:C7"/>
    <mergeCell ref="H6:H7"/>
    <mergeCell ref="I6:I7"/>
    <mergeCell ref="D6:D7"/>
    <mergeCell ref="J6:J7"/>
    <mergeCell ref="K6:K7"/>
    <mergeCell ref="L6:N6"/>
    <mergeCell ref="E6:E7"/>
    <mergeCell ref="F6:F7"/>
    <mergeCell ref="G6:G7"/>
  </mergeCells>
  <phoneticPr fontId="4"/>
  <pageMargins left="0.70866141732283472" right="0.70866141732283472" top="0.74803149606299213" bottom="0.74803149606299213" header="0.31496062992125984" footer="0.31496062992125984"/>
  <pageSetup paperSize="8" scale="31"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documentManagement>
</p:properties>
</file>

<file path=customXml/itemProps1.xml><?xml version="1.0" encoding="utf-8"?>
<ds:datastoreItem xmlns:ds="http://schemas.openxmlformats.org/officeDocument/2006/customXml" ds:itemID="{E7F641BF-1724-4C21-95EA-362514DDEC4C}"/>
</file>

<file path=customXml/itemProps2.xml><?xml version="1.0" encoding="utf-8"?>
<ds:datastoreItem xmlns:ds="http://schemas.openxmlformats.org/officeDocument/2006/customXml" ds:itemID="{7FC95094-88B6-4DB5-8C72-A9C99BB75974}"/>
</file>

<file path=customXml/itemProps3.xml><?xml version="1.0" encoding="utf-8"?>
<ds:datastoreItem xmlns:ds="http://schemas.openxmlformats.org/officeDocument/2006/customXml" ds:itemID="{BABF9F6C-2718-4BB8-AC16-344BEE577A0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委託費（随意契約）</vt:lpstr>
      <vt:lpstr>'委託費（随意契約）'!Print_Area</vt:lpstr>
      <vt:lpstr>'委託費（随意契約）'!Print_Titles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95700600</vt:r8>
  </property>
  <property fmtid="{D5CDD505-2E9C-101B-9397-08002B2CF9AE}" pid="3" name="MediaServiceImageTags">
    <vt:lpwstr/>
  </property>
  <property fmtid="{D5CDD505-2E9C-101B-9397-08002B2CF9AE}" pid="4" name="ContentTypeId">
    <vt:lpwstr>0x010100C41F0D71D6FD1142A7F2BC1830FD2112</vt:lpwstr>
  </property>
</Properties>
</file>