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s://nra365.sharepoint.com/sites/fs0012/Shared Documents/08審査/400 規制庁HP公表関係/402 予算執行情報公表（規制庁HP公表）/2025(R7)年度 予算執行情報公表/第３四半期/１２月/03 HP掲載セット版/"/>
    </mc:Choice>
  </mc:AlternateContent>
  <xr:revisionPtr revIDLastSave="1731" documentId="14_{CFE47198-78A2-431D-8F60-508B32B5E121}" xr6:coauthVersionLast="47" xr6:coauthVersionMax="47" xr10:uidLastSave="{D8450FA1-9226-4093-A037-61B5834BDC3D}"/>
  <bookViews>
    <workbookView xWindow="-110" yWindow="-110" windowWidth="19420" windowHeight="10420" xr2:uid="{00000000-000D-0000-FFFF-FFFF00000000}"/>
  </bookViews>
  <sheets>
    <sheet name="委託費（随意契約）" sheetId="1" r:id="rId1"/>
    <sheet name="Sheet1" sheetId="2" state="hidden" r:id="rId2"/>
  </sheets>
  <externalReferences>
    <externalReference r:id="rId3"/>
  </externalReferences>
  <definedNames>
    <definedName name="_xlnm._FilterDatabase" localSheetId="0" hidden="1">'委託費（随意契約）'!$A$7:$O$11</definedName>
    <definedName name="_xlnm.Print_Area" localSheetId="0">'委託費（随意契約）'!$A$1:$P$11</definedName>
    <definedName name="_xlnm.Print_Titles" localSheetId="0">'委託費（随意契約）'!$1:$7</definedName>
    <definedName name="Z_140F382B_0DB9_447B_8DFF_5096F9796907_.wvu.FilterData" localSheetId="0" hidden="1">'委託費（随意契約）'!$A$7:$O$10</definedName>
    <definedName name="Z_62B2EEF8_EE3A_4AA6_99E5_917C1793F78A_.wvu.FilterData" localSheetId="0" hidden="1">'委託費（随意契約）'!$A$7:$O$10</definedName>
    <definedName name="Z_C4649BA3_FD24_4733_854E_17F5C8C3D8FB_.wvu.FilterData" localSheetId="0" hidden="1">'委託費（随意契約）'!$A$7:$O$10</definedName>
    <definedName name="契約方法">[1]契約状況コード表!$F$6:$F$9</definedName>
  </definedNames>
  <calcPr calcId="191028"/>
  <customWorkbookViews>
    <customWorkbookView name="NSR - 個人用ビュー" guid="{A0EC3A8C-9154-40C5-8747-ED1E1D4BD7A5}" mergeInterval="0" changesSavedWin="1" personalView="1" includePrintSettings="0" includeHiddenRowCol="0" maximized="1" xWindow="1358" yWindow="-8" windowWidth="1296" windowHeight="10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 l="1"/>
  <c r="H10" i="1"/>
  <c r="I9" i="1"/>
  <c r="H9" i="1"/>
  <c r="I8" i="1"/>
  <c r="J8" i="1" s="1"/>
  <c r="H8" i="1"/>
  <c r="J10" i="1"/>
  <c r="J9" i="1" l="1"/>
</calcChain>
</file>

<file path=xl/sharedStrings.xml><?xml version="1.0" encoding="utf-8"?>
<sst xmlns="http://schemas.openxmlformats.org/spreadsheetml/2006/main" count="48" uniqueCount="38">
  <si>
    <t>様式２－４</t>
    <rPh sb="0" eb="2">
      <t>ヨウシキ</t>
    </rPh>
    <phoneticPr fontId="4"/>
  </si>
  <si>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2"/>
  </si>
  <si>
    <t>【原子力規制委員会】</t>
    <rPh sb="1" eb="4">
      <t>ゲンシリョク</t>
    </rPh>
    <rPh sb="4" eb="6">
      <t>キセイ</t>
    </rPh>
    <rPh sb="6" eb="9">
      <t>イインカイ</t>
    </rPh>
    <phoneticPr fontId="4"/>
  </si>
  <si>
    <t>（委託費：随意契約）</t>
    <rPh sb="1" eb="3">
      <t>イタク</t>
    </rPh>
    <rPh sb="3" eb="4">
      <t>ヒ</t>
    </rPh>
    <rPh sb="5" eb="7">
      <t>ズイイ</t>
    </rPh>
    <rPh sb="7" eb="9">
      <t>ケイヤク</t>
    </rPh>
    <phoneticPr fontId="4"/>
  </si>
  <si>
    <t>委託事業名</t>
    <rPh sb="0" eb="2">
      <t>イタク</t>
    </rPh>
    <rPh sb="2" eb="4">
      <t>ジギョウ</t>
    </rPh>
    <rPh sb="4" eb="5">
      <t>メイ</t>
    </rPh>
    <phoneticPr fontId="2"/>
  </si>
  <si>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2"/>
  </si>
  <si>
    <t>契約を締結した日</t>
    <rPh sb="0" eb="2">
      <t>ケイヤク</t>
    </rPh>
    <rPh sb="3" eb="5">
      <t>テイケツ</t>
    </rPh>
    <rPh sb="7" eb="8">
      <t>ヒ</t>
    </rPh>
    <phoneticPr fontId="2"/>
  </si>
  <si>
    <t>契約の相手方の
商号又は名称</t>
    <rPh sb="0" eb="2">
      <t>ケイヤク</t>
    </rPh>
    <rPh sb="3" eb="6">
      <t>アイテガタ</t>
    </rPh>
    <rPh sb="8" eb="10">
      <t>ショウゴウ</t>
    </rPh>
    <rPh sb="10" eb="11">
      <t>マタ</t>
    </rPh>
    <rPh sb="12" eb="14">
      <t>メイショウ</t>
    </rPh>
    <phoneticPr fontId="2"/>
  </si>
  <si>
    <t>契約の相手方の
住所</t>
    <rPh sb="8" eb="10">
      <t>ジュウショ</t>
    </rPh>
    <phoneticPr fontId="4"/>
  </si>
  <si>
    <t>法人番号</t>
    <rPh sb="0" eb="2">
      <t>ホウジン</t>
    </rPh>
    <rPh sb="2" eb="4">
      <t>バンゴウ</t>
    </rPh>
    <phoneticPr fontId="4"/>
  </si>
  <si>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</si>
  <si>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</si>
  <si>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</si>
  <si>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t>
    <rPh sb="0" eb="2">
      <t>ラクサツ</t>
    </rPh>
    <rPh sb="2" eb="3">
      <t>リツ</t>
    </rPh>
    <phoneticPr fontId="2"/>
  </si>
  <si>
    <t>再就職者の
役員の数
(人）</t>
    <rPh sb="0" eb="4">
      <t>サイシュウショクシャ</t>
    </rPh>
    <rPh sb="6" eb="8">
      <t>ヤクイン</t>
    </rPh>
    <rPh sb="9" eb="10">
      <t>カズ</t>
    </rPh>
    <rPh sb="12" eb="13">
      <t>ニン</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</si>
  <si>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</si>
  <si>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</si>
  <si>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</si>
  <si>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</si>
  <si>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応札・応募者数</t>
    <rPh sb="6" eb="7">
      <t>スウ</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</si>
  <si>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</si>
  <si>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t>
  </si>
  <si>
    <t>支出負担行為担当官
原子力規制委員会原子力規制庁
長官官房参事官　谷　直哉
東京都港区六本木１－９－９</t>
    <rPh sb="33" eb="34">
      <t>タニ</t>
    </rPh>
    <rPh sb="35" eb="37">
      <t>ナオヤ</t>
    </rPh>
    <phoneticPr fontId="27"/>
  </si>
  <si>
    <t>支出負担行為担当官
原子力規制委員会原子力規制庁
長官官房参事官　谷　直哉
東京都港区六本木１－９－９</t>
    <phoneticPr fontId="4"/>
  </si>
  <si>
    <t>高知県</t>
    <phoneticPr fontId="4"/>
  </si>
  <si>
    <t>高知県高知市丸ノ内一丁目２番２０号</t>
    <phoneticPr fontId="4"/>
  </si>
  <si>
    <t>富山県富山市新総曲輪１番７号</t>
    <phoneticPr fontId="4"/>
  </si>
  <si>
    <t>富山県</t>
    <phoneticPr fontId="4"/>
  </si>
  <si>
    <t>千葉県千葉市稲毛区山王町２９５番地の３</t>
    <phoneticPr fontId="4"/>
  </si>
  <si>
    <t>公益財団法人
日本分析センター</t>
    <phoneticPr fontId="4"/>
  </si>
  <si>
    <t>公財</t>
    <rPh sb="0" eb="2">
      <t>コウザイ</t>
    </rPh>
    <phoneticPr fontId="4"/>
  </si>
  <si>
    <t>国所管</t>
    <rPh sb="0" eb="1">
      <t>クニ</t>
    </rPh>
    <rPh sb="1" eb="3">
      <t>ショカン</t>
    </rPh>
    <phoneticPr fontId="4"/>
  </si>
  <si>
    <t>令和７年度　第３四半期（令和７年１２月）</t>
    <rPh sb="0" eb="1">
      <t>レイ</t>
    </rPh>
    <rPh sb="1" eb="2">
      <t>カズ</t>
    </rPh>
    <rPh sb="3" eb="5">
      <t>ネンド</t>
    </rPh>
    <rPh sb="5" eb="6">
      <t>ダイ</t>
    </rPh>
    <rPh sb="8" eb="11">
      <t>シハンキ</t>
    </rPh>
    <rPh sb="11" eb="13">
      <t>レイワ</t>
    </rPh>
    <phoneticPr fontId="4"/>
  </si>
  <si>
    <t>令和７年度原子力施設等防災対策等委託費「環境放射能水準調査」事業（高知県）（変更契約）</t>
    <rPh sb="38" eb="40">
      <t>ヘンコウ</t>
    </rPh>
    <rPh sb="40" eb="42">
      <t>ケイヤク</t>
    </rPh>
    <phoneticPr fontId="4"/>
  </si>
  <si>
    <t>令和７年度原子力施設等防災対策等委託費「環境放射能水準調査」事業（富山県）（変更契約）</t>
    <rPh sb="38" eb="40">
      <t>ヘンコウ</t>
    </rPh>
    <rPh sb="40" eb="42">
      <t>ケイヤク</t>
    </rPh>
    <phoneticPr fontId="4"/>
  </si>
  <si>
    <t>令和７年度原子力施設等防災対策等委託費（環境放射能分析研修）事業（変更契約）</t>
    <rPh sb="33" eb="35">
      <t>ヘンコウ</t>
    </rPh>
    <rPh sb="35" eb="37">
      <t>ケイヤク</t>
    </rPh>
    <phoneticPr fontId="4"/>
  </si>
  <si>
    <t>　本事業の受託選定の必要条件として、
１）核種分析を実施する技能を有していること。
２）緊急時モニタリングに対する知見を有すること。
３）実習を行うにあたり、設備や講師の確保などが可能であること。
４）Puを用いた実習が実施可能であること。
５）放射能分析に関するISO/IEC 17025の認定を受けていること。
などを全て有することが不可欠である。これらの条件を満たす者は、公益財団法人日本分析センターのみであると考えられるが、潜在的な事業者もあり得ないとは言い切れないため、必要な技術要件を明示した上で、令和７年１月３１日から令和７年２月１４日まで入札可能性調査を実施した結果、実施可能事業者として、公益財団法人日本分析センター一者のみ応募があり、本事業に対する実施能力を有していることを確認した。
　このため、会計法第29条の3第4項の規定に基づき契約の性質又は目的が競争を許さない場合として、本委託業務の契約相手方として公益財団法人日本分析センターと随意契約を締結するものである。</t>
    <phoneticPr fontId="4"/>
  </si>
  <si>
    <t>　本事業は、昭和３２年に「大気圏内核爆発実験に伴う放射性降下物に係る放射能調査」としてはじまり、以来、５０年以上に亘り、全国各地方公共団体による空間線量率の測定や、降下物に含まれる放射能濃度測定等環境試料の放射能調査を継続して実施している。現在は、「環境放射能水準調査」事業として、全国の原子力施設からの影響の有無を把握するとともに、地方公共団体の分析結果の信頼性を確保することを目的としている。
　このように、長期に亘り、同じ調査機関による一定の基準により積み重ねてきた一連の調査結果は、全国各地の放射能水準値（バックグランド値）としても重要な意味を持つものであり、引き続き、この一定基準を維持した等質な調査を継続していくことは、統計的・学術的な意味においても非常に重要である。
　また、本事業は、これまでの継続性、等質性を確保しつつ、引き続き、安定的に事業を実施するものであること及び北朝鮮の核実験などの国外事象への対応においても放射能対策連絡会議申合せにおいて４７都道府県においてモニタリングの強化を定めていることから、各地方公共団体が唯一の実施者であり、契約の性質又は目的が競争を許さないと判断されるので、会計法第２９条の３第４項の規定に基づき、本事業に係る相手方として４７都道府県と随意契約を締結するもの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</si>
</sst>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ggge&quot;年&quot;m&quot;月&quot;d&quot;日&quot;;@" x16r2:formatCode16="[$-ja-JP-x-gannen]ggge&quot;年&quot;m&quot;月&quot;d&quot;日&quot;;@"/>
  </numFmts>
  <fonts count="31"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4"/>
      <name val="ＭＳ Ｐゴシック"/>
      <family val="3"/>
      <charset val="128"/>
      <scheme val="minor"/>
    </font>
    <font>
      <sz val="22"/>
      <name val="ＭＳ Ｐゴシック"/>
      <family val="3"/>
      <charset val="128"/>
      <scheme val="minor"/>
    </font>
    <font>
      <sz val="6"/>
      <name val="ＭＳ Ｐゴシック"/>
      <family val="3"/>
      <charset val="128"/>
      <scheme val="minor"/>
    </font>
    <font>
      <sz val="16"/>
      <name val="ＭＳ Ｐゴシック"/>
      <family val="3"/>
      <charset val="128"/>
      <scheme val="minor"/>
    </font>
    <font>
      <b/>
      <sz val="14"/>
      <name val="ＭＳ Ｐゴシック"/>
      <family val="3"/>
      <charset val="128"/>
      <scheme val="minor"/>
    </font>
    <font>
      <sz val="14"/>
      <color theme="1"/>
      <name val="ＭＳ Ｐ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30">
    <border>
      <left/>
      <right/>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s>
  <cellStyleXfs count="51">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5" applyNumberFormat="0" applyAlignment="0" applyProtection="0">
      <alignment vertical="center"/>
    </xf>
    <xf numFmtId="0" fontId="10" fillId="27" borderId="0" applyNumberFormat="0" applyBorder="0" applyAlignment="0" applyProtection="0">
      <alignment vertical="center"/>
    </xf>
    <xf numFmtId="9" fontId="3" fillId="0" borderId="0" applyFont="0" applyFill="0" applyBorder="0" applyAlignment="0" applyProtection="0"/>
    <xf numFmtId="0" fontId="6" fillId="28" borderId="6" applyNumberFormat="0" applyFont="0" applyAlignment="0" applyProtection="0">
      <alignment vertical="center"/>
    </xf>
    <xf numFmtId="0" fontId="11" fillId="0" borderId="7" applyNumberFormat="0" applyFill="0" applyAlignment="0" applyProtection="0">
      <alignment vertical="center"/>
    </xf>
    <xf numFmtId="0" fontId="12" fillId="29" borderId="0" applyNumberFormat="0" applyBorder="0" applyAlignment="0" applyProtection="0">
      <alignment vertical="center"/>
    </xf>
    <xf numFmtId="0" fontId="13" fillId="30" borderId="8" applyNumberFormat="0" applyAlignment="0" applyProtection="0">
      <alignment vertical="center"/>
    </xf>
    <xf numFmtId="0" fontId="14" fillId="0" borderId="0" applyNumberFormat="0" applyFill="0" applyBorder="0" applyAlignment="0" applyProtection="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30" borderId="13" applyNumberFormat="0" applyAlignment="0" applyProtection="0">
      <alignment vertical="center"/>
    </xf>
    <xf numFmtId="0" fontId="20" fillId="0" borderId="0" applyNumberFormat="0" applyFill="0" applyBorder="0" applyAlignment="0" applyProtection="0">
      <alignment vertical="center"/>
    </xf>
    <xf numFmtId="0" fontId="21" fillId="31" borderId="8" applyNumberFormat="0" applyAlignment="0" applyProtection="0">
      <alignment vertical="center"/>
    </xf>
    <xf numFmtId="0" fontId="3" fillId="0" borderId="0">
      <alignment vertical="center"/>
    </xf>
    <xf numFmtId="0" fontId="6" fillId="0" borderId="0"/>
    <xf numFmtId="0" fontId="3" fillId="0" borderId="0"/>
    <xf numFmtId="0" fontId="22" fillId="32" borderId="0" applyNumberFormat="0" applyBorder="0" applyAlignment="0" applyProtection="0">
      <alignment vertical="center"/>
    </xf>
    <xf numFmtId="9" fontId="6"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cellStyleXfs>
  <cellXfs count="84">
    <xf numFmtId="0" fontId="0" fillId="0" borderId="0" xfId="0">
      <alignment vertical="center"/>
    </xf>
    <xf numFmtId="0" fontId="23" fillId="0" borderId="0" xfId="0" applyFont="1">
      <alignment vertical="center"/>
    </xf>
    <xf numFmtId="0" fontId="23" fillId="0" borderId="0" xfId="0" applyFont="1" applyAlignment="1">
      <alignment horizontal="center" vertical="center"/>
    </xf>
    <xf numFmtId="49" fontId="23" fillId="0" borderId="0" xfId="0" applyNumberFormat="1" applyFont="1" applyAlignment="1">
      <alignment horizontal="center" vertical="center"/>
    </xf>
    <xf numFmtId="0" fontId="23" fillId="0" borderId="0" xfId="0" applyFont="1" applyAlignment="1">
      <alignment horizontal="right" vertical="center"/>
    </xf>
    <xf numFmtId="0" fontId="24" fillId="0" borderId="0" xfId="0" applyFont="1" applyAlignment="1">
      <alignment horizontal="center" vertical="center"/>
    </xf>
    <xf numFmtId="0" fontId="25" fillId="0" borderId="0" xfId="0" applyFont="1">
      <alignment vertical="center"/>
    </xf>
    <xf numFmtId="0" fontId="23" fillId="0" borderId="0" xfId="0" applyFont="1" applyBorder="1">
      <alignment vertical="center"/>
    </xf>
    <xf numFmtId="0" fontId="23" fillId="0" borderId="0" xfId="0" applyFont="1" applyBorder="1" applyAlignment="1">
      <alignment horizontal="center" vertical="center"/>
    </xf>
    <xf numFmtId="49" fontId="23" fillId="0" borderId="0" xfId="0" applyNumberFormat="1" applyFont="1" applyBorder="1" applyAlignment="1">
      <alignment horizontal="center" vertical="center"/>
    </xf>
    <xf numFmtId="0" fontId="23" fillId="0" borderId="0" xfId="0" applyFont="1" applyBorder="1" applyAlignment="1">
      <alignment horizontal="right" vertical="center"/>
    </xf>
    <xf numFmtId="0" fontId="26" fillId="0" borderId="0" xfId="0" applyFont="1">
      <alignment vertical="center"/>
    </xf>
    <xf numFmtId="0" fontId="28" fillId="33" borderId="22" xfId="0" applyFont="1" applyFill="1" applyBorder="1">
      <alignment vertical="center"/>
    </xf>
    <xf numFmtId="0" fontId="25" fillId="33" borderId="0" xfId="0" applyFont="1" applyFill="1">
      <alignment vertical="center"/>
    </xf>
    <xf numFmtId="0" fontId="25" fillId="33" borderId="0" xfId="0" applyFont="1" applyFill="1" applyAlignment="1">
      <alignment horizontal="center" vertical="center"/>
    </xf>
    <xf numFmtId="49" fontId="25" fillId="33" borderId="0" xfId="0" applyNumberFormat="1" applyFont="1" applyFill="1" applyAlignment="1">
      <alignment horizontal="center" vertical="center"/>
    </xf>
    <xf numFmtId="0" fontId="25" fillId="33" borderId="0" xfId="0" applyFont="1" applyFill="1" applyAlignment="1">
      <alignment horizontal="right" vertical="center" wrapText="1"/>
    </xf>
    <xf numFmtId="0" fontId="29" fillId="33" borderId="0" xfId="46" applyFont="1" applyFill="1" applyAlignment="1">
      <alignment horizontal="left" vertical="center" wrapText="1"/>
    </xf>
    <xf numFmtId="49" fontId="25" fillId="33" borderId="0" xfId="46" applyNumberFormat="1" applyFont="1" applyFill="1" applyAlignment="1">
      <alignment horizontal="center" vertical="center" wrapText="1"/>
    </xf>
    <xf numFmtId="0" fontId="25" fillId="33" borderId="0" xfId="46" applyFont="1" applyFill="1" applyAlignment="1">
      <alignment vertical="center" wrapText="1"/>
    </xf>
    <xf numFmtId="0" fontId="25" fillId="33" borderId="0" xfId="46" applyFont="1" applyFill="1" applyAlignment="1">
      <alignment horizontal="right" vertical="center" wrapText="1"/>
    </xf>
    <xf numFmtId="0" fontId="25" fillId="33" borderId="0" xfId="0" applyFont="1" applyFill="1" applyAlignment="1">
      <alignment vertical="center" wrapText="1"/>
    </xf>
    <xf numFmtId="0" fontId="29" fillId="33" borderId="0" xfId="0" applyFont="1" applyFill="1" applyAlignment="1">
      <alignment horizontal="left" vertical="center"/>
    </xf>
    <xf numFmtId="0" fontId="25" fillId="33" borderId="0" xfId="0" applyFont="1" applyFill="1" applyAlignment="1">
      <alignment horizontal="center" vertical="center" wrapText="1"/>
    </xf>
    <xf numFmtId="49" fontId="25" fillId="33" borderId="0" xfId="0" applyNumberFormat="1" applyFont="1" applyFill="1" applyAlignment="1">
      <alignment horizontal="center" vertical="center" wrapText="1"/>
    </xf>
    <xf numFmtId="0" fontId="29" fillId="33" borderId="1" xfId="0" applyFont="1" applyFill="1" applyBorder="1" applyAlignment="1">
      <alignment horizontal="left" vertical="center"/>
    </xf>
    <xf numFmtId="0" fontId="25" fillId="33" borderId="1" xfId="0" applyFont="1" applyFill="1" applyBorder="1" applyAlignment="1">
      <alignment horizontal="center" vertical="center" wrapText="1"/>
    </xf>
    <xf numFmtId="49" fontId="25" fillId="33" borderId="1" xfId="0" applyNumberFormat="1" applyFont="1" applyFill="1" applyBorder="1" applyAlignment="1">
      <alignment horizontal="center" vertical="center" wrapText="1"/>
    </xf>
    <xf numFmtId="0" fontId="25" fillId="33" borderId="1" xfId="0" applyFont="1" applyFill="1" applyBorder="1" applyAlignment="1">
      <alignment vertical="center" wrapText="1"/>
    </xf>
    <xf numFmtId="0" fontId="25" fillId="33" borderId="1" xfId="0" applyFont="1" applyFill="1" applyBorder="1" applyAlignment="1">
      <alignment horizontal="right" vertical="center" wrapText="1"/>
    </xf>
    <xf numFmtId="0" fontId="25" fillId="33" borderId="0" xfId="0" applyFont="1" applyFill="1" applyBorder="1">
      <alignment vertical="center"/>
    </xf>
    <xf numFmtId="0" fontId="25" fillId="33" borderId="0" xfId="0" applyFont="1" applyFill="1" applyBorder="1" applyAlignment="1">
      <alignment horizontal="center" vertical="center"/>
    </xf>
    <xf numFmtId="49" fontId="25" fillId="33" borderId="0" xfId="0" applyNumberFormat="1" applyFont="1" applyFill="1" applyBorder="1" applyAlignment="1">
      <alignment horizontal="center" vertical="center"/>
    </xf>
    <xf numFmtId="0" fontId="25" fillId="33" borderId="0" xfId="0" applyFont="1" applyFill="1" applyBorder="1" applyAlignment="1">
      <alignment horizontal="right" vertical="center"/>
    </xf>
    <xf numFmtId="0" fontId="25" fillId="33" borderId="23" xfId="0" applyFont="1" applyFill="1" applyBorder="1" applyAlignment="1">
      <alignment horizontal="left" vertical="center" wrapText="1"/>
    </xf>
    <xf numFmtId="177" fontId="28" fillId="33" borderId="23" xfId="50" applyNumberFormat="1" applyFont="1" applyFill="1" applyBorder="1" applyAlignment="1" applyProtection="1">
      <alignment horizontal="center" vertical="center" wrapText="1"/>
      <protection locked="0"/>
    </xf>
    <xf numFmtId="0" fontId="28" fillId="33" borderId="23" xfId="50" applyFont="1" applyFill="1" applyBorder="1" applyAlignment="1" applyProtection="1">
      <alignment horizontal="left" vertical="center" wrapText="1"/>
      <protection locked="0"/>
    </xf>
    <xf numFmtId="176" fontId="28" fillId="33" borderId="23" xfId="50" applyNumberFormat="1" applyFont="1" applyFill="1" applyBorder="1" applyAlignment="1" applyProtection="1">
      <alignment horizontal="center" vertical="center" shrinkToFit="1"/>
      <protection locked="0"/>
    </xf>
    <xf numFmtId="3" fontId="28" fillId="33" borderId="23" xfId="49" applyNumberFormat="1" applyFont="1" applyFill="1" applyBorder="1" applyAlignment="1" applyProtection="1">
      <alignment horizontal="right" vertical="center"/>
      <protection locked="0"/>
    </xf>
    <xf numFmtId="0" fontId="28" fillId="33" borderId="23" xfId="0" applyFont="1" applyFill="1" applyBorder="1" applyAlignment="1">
      <alignment horizontal="center" vertical="center" wrapText="1"/>
    </xf>
    <xf numFmtId="0" fontId="28" fillId="33" borderId="23" xfId="46" applyFont="1" applyFill="1" applyBorder="1" applyAlignment="1">
      <alignment horizontal="left" vertical="center" wrapText="1"/>
    </xf>
    <xf numFmtId="0" fontId="25" fillId="33" borderId="14" xfId="0" applyFont="1" applyFill="1" applyBorder="1" applyAlignment="1">
      <alignment horizontal="left" vertical="center" wrapText="1"/>
    </xf>
    <xf numFmtId="0" fontId="25" fillId="33" borderId="15" xfId="0" applyFont="1" applyFill="1" applyBorder="1" applyAlignment="1">
      <alignment horizontal="left" vertical="center" wrapText="1"/>
    </xf>
    <xf numFmtId="177" fontId="28" fillId="33" borderId="15" xfId="50" applyNumberFormat="1" applyFont="1" applyFill="1" applyBorder="1" applyAlignment="1" applyProtection="1">
      <alignment horizontal="center" vertical="center" wrapText="1"/>
      <protection locked="0"/>
    </xf>
    <xf numFmtId="0" fontId="28" fillId="33" borderId="15" xfId="50" applyFont="1" applyFill="1" applyBorder="1" applyAlignment="1" applyProtection="1">
      <alignment horizontal="left" vertical="center" wrapText="1"/>
      <protection locked="0"/>
    </xf>
    <xf numFmtId="176" fontId="28" fillId="33" borderId="15" xfId="50" applyNumberFormat="1" applyFont="1" applyFill="1" applyBorder="1" applyAlignment="1" applyProtection="1">
      <alignment horizontal="center" vertical="center" shrinkToFit="1"/>
      <protection locked="0"/>
    </xf>
    <xf numFmtId="3" fontId="28" fillId="33" borderId="15" xfId="49" applyNumberFormat="1" applyFont="1" applyFill="1" applyBorder="1" applyAlignment="1" applyProtection="1">
      <alignment horizontal="right" vertical="center"/>
      <protection locked="0"/>
    </xf>
    <xf numFmtId="0" fontId="28" fillId="33" borderId="15" xfId="0" applyFont="1" applyFill="1" applyBorder="1" applyAlignment="1">
      <alignment horizontal="center" vertical="center" wrapText="1"/>
    </xf>
    <xf numFmtId="0" fontId="25" fillId="33" borderId="24" xfId="0" applyFont="1" applyFill="1" applyBorder="1" applyAlignment="1">
      <alignment horizontal="left" vertical="center" wrapText="1"/>
    </xf>
    <xf numFmtId="0" fontId="25" fillId="33" borderId="26" xfId="0" applyFont="1" applyFill="1" applyBorder="1" applyAlignment="1">
      <alignment horizontal="left" vertical="center" wrapText="1"/>
    </xf>
    <xf numFmtId="0" fontId="28" fillId="33" borderId="27" xfId="46" applyFont="1" applyFill="1" applyBorder="1" applyAlignment="1">
      <alignment horizontal="left" vertical="center" wrapText="1"/>
    </xf>
    <xf numFmtId="177" fontId="28" fillId="33" borderId="27" xfId="50" applyNumberFormat="1" applyFont="1" applyFill="1" applyBorder="1" applyAlignment="1" applyProtection="1">
      <alignment horizontal="center" vertical="center" wrapText="1"/>
      <protection locked="0"/>
    </xf>
    <xf numFmtId="0" fontId="28" fillId="33" borderId="27" xfId="50" applyFont="1" applyFill="1" applyBorder="1" applyAlignment="1" applyProtection="1">
      <alignment horizontal="left" vertical="center" wrapText="1"/>
      <protection locked="0"/>
    </xf>
    <xf numFmtId="176" fontId="28" fillId="33" borderId="27" xfId="50" applyNumberFormat="1" applyFont="1" applyFill="1" applyBorder="1" applyAlignment="1" applyProtection="1">
      <alignment horizontal="center" vertical="center" shrinkToFit="1"/>
      <protection locked="0"/>
    </xf>
    <xf numFmtId="0" fontId="25" fillId="33" borderId="27" xfId="0" applyFont="1" applyFill="1" applyBorder="1" applyAlignment="1">
      <alignment horizontal="left" vertical="center" wrapText="1"/>
    </xf>
    <xf numFmtId="3" fontId="28" fillId="33" borderId="27" xfId="49" applyNumberFormat="1" applyFont="1" applyFill="1" applyBorder="1" applyAlignment="1" applyProtection="1">
      <alignment horizontal="right" vertical="center"/>
      <protection locked="0"/>
    </xf>
    <xf numFmtId="0" fontId="28" fillId="33" borderId="27" xfId="0" applyFont="1" applyFill="1" applyBorder="1" applyAlignment="1">
      <alignment horizontal="center" vertical="center" wrapText="1"/>
    </xf>
    <xf numFmtId="0" fontId="25" fillId="33" borderId="25" xfId="0" applyFont="1" applyFill="1" applyBorder="1" applyAlignment="1">
      <alignment horizontal="center" vertical="center" wrapText="1"/>
    </xf>
    <xf numFmtId="0" fontId="25" fillId="33" borderId="28" xfId="0" applyFont="1" applyFill="1" applyBorder="1" applyAlignment="1">
      <alignment horizontal="center" vertical="center" wrapText="1"/>
    </xf>
    <xf numFmtId="0" fontId="25" fillId="33" borderId="0" xfId="46" applyFont="1" applyFill="1" applyAlignment="1">
      <alignment horizontal="center" vertical="center" wrapText="1"/>
    </xf>
    <xf numFmtId="0" fontId="25" fillId="33" borderId="16" xfId="0" applyFont="1" applyFill="1" applyBorder="1" applyAlignment="1">
      <alignment horizontal="center" vertical="center" wrapText="1"/>
    </xf>
    <xf numFmtId="0" fontId="25" fillId="33" borderId="19" xfId="0" applyFont="1" applyFill="1" applyBorder="1" applyAlignment="1">
      <alignment horizontal="center" vertical="center" wrapText="1"/>
    </xf>
    <xf numFmtId="0" fontId="30" fillId="33" borderId="29" xfId="0" applyFont="1" applyFill="1" applyBorder="1" applyAlignment="1">
      <alignment vertical="center" wrapText="1"/>
    </xf>
    <xf numFmtId="10" fontId="28" fillId="33" borderId="15" xfId="48" applyNumberFormat="1" applyFont="1" applyFill="1" applyBorder="1" applyAlignment="1">
      <alignment horizontal="center" vertical="center"/>
    </xf>
    <xf numFmtId="10" fontId="28" fillId="33" borderId="23" xfId="48" applyNumberFormat="1" applyFont="1" applyFill="1" applyBorder="1" applyAlignment="1">
      <alignment horizontal="center" vertical="center"/>
    </xf>
    <xf numFmtId="10" fontId="28" fillId="33" borderId="27" xfId="48" applyNumberFormat="1" applyFont="1" applyFill="1" applyBorder="1" applyAlignment="1">
      <alignment horizontal="center" vertical="center"/>
    </xf>
    <xf numFmtId="0" fontId="25" fillId="33" borderId="0" xfId="46" applyFont="1" applyFill="1" applyAlignment="1">
      <alignment horizontal="center" vertical="center" wrapText="1"/>
    </xf>
    <xf numFmtId="0" fontId="25" fillId="33" borderId="16" xfId="0" applyFont="1" applyFill="1" applyBorder="1" applyAlignment="1">
      <alignment horizontal="center" vertical="center" wrapText="1"/>
    </xf>
    <xf numFmtId="0" fontId="25" fillId="33" borderId="21" xfId="0" applyFont="1" applyFill="1" applyBorder="1" applyAlignment="1">
      <alignment horizontal="center" vertical="center" wrapText="1"/>
    </xf>
    <xf numFmtId="0" fontId="25" fillId="33" borderId="14" xfId="0" applyFont="1" applyFill="1" applyBorder="1" applyAlignment="1">
      <alignment horizontal="center" vertical="center" wrapText="1"/>
    </xf>
    <xf numFmtId="0" fontId="25" fillId="33" borderId="20" xfId="0" applyFont="1" applyFill="1" applyBorder="1" applyAlignment="1">
      <alignment horizontal="center" vertical="center" wrapText="1"/>
    </xf>
    <xf numFmtId="0" fontId="25" fillId="33" borderId="15" xfId="0" applyFont="1" applyFill="1" applyBorder="1" applyAlignment="1">
      <alignment horizontal="center" vertical="center" wrapText="1"/>
    </xf>
    <xf numFmtId="0" fontId="25" fillId="33" borderId="19" xfId="0" applyFont="1" applyFill="1" applyBorder="1" applyAlignment="1">
      <alignment horizontal="center" vertical="center" wrapText="1"/>
    </xf>
    <xf numFmtId="0" fontId="25" fillId="33" borderId="15" xfId="46" applyFont="1" applyFill="1" applyBorder="1" applyAlignment="1">
      <alignment horizontal="center" vertical="center" wrapText="1"/>
    </xf>
    <xf numFmtId="0" fontId="25" fillId="33" borderId="19" xfId="46" applyFont="1" applyFill="1" applyBorder="1" applyAlignment="1">
      <alignment horizontal="center" vertical="center" wrapText="1"/>
    </xf>
    <xf numFmtId="38" fontId="25" fillId="33" borderId="15" xfId="34" applyFont="1" applyFill="1" applyBorder="1" applyAlignment="1">
      <alignment horizontal="center" vertical="center" wrapText="1"/>
    </xf>
    <xf numFmtId="38" fontId="25" fillId="33" borderId="19" xfId="34" applyFont="1" applyFill="1" applyBorder="1" applyAlignment="1">
      <alignment horizontal="center" vertical="center" wrapText="1"/>
    </xf>
    <xf numFmtId="0" fontId="25" fillId="33" borderId="2" xfId="0" applyFont="1" applyFill="1" applyBorder="1" applyAlignment="1">
      <alignment horizontal="center" vertical="center" wrapText="1"/>
    </xf>
    <xf numFmtId="0" fontId="25" fillId="33" borderId="3" xfId="0" applyFont="1" applyFill="1" applyBorder="1" applyAlignment="1">
      <alignment horizontal="center" vertical="center" wrapText="1"/>
    </xf>
    <xf numFmtId="0" fontId="25" fillId="33" borderId="4" xfId="0" applyFont="1" applyFill="1" applyBorder="1" applyAlignment="1">
      <alignment horizontal="center" vertical="center" wrapText="1"/>
    </xf>
    <xf numFmtId="0" fontId="25" fillId="33" borderId="17" xfId="0" applyFont="1" applyFill="1" applyBorder="1" applyAlignment="1">
      <alignment horizontal="center" vertical="center" wrapText="1"/>
    </xf>
    <xf numFmtId="0" fontId="25" fillId="33" borderId="18" xfId="0" applyFont="1" applyFill="1" applyBorder="1" applyAlignment="1">
      <alignment horizontal="center" vertical="center" wrapText="1"/>
    </xf>
    <xf numFmtId="49" fontId="25" fillId="33" borderId="17" xfId="0" applyNumberFormat="1" applyFont="1" applyFill="1" applyBorder="1" applyAlignment="1">
      <alignment horizontal="center" vertical="center" wrapText="1"/>
    </xf>
    <xf numFmtId="49" fontId="25" fillId="33" borderId="18" xfId="0" applyNumberFormat="1" applyFont="1" applyFill="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8" builtinId="5"/>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桁区切り 5" xfId="49" xr:uid="{12D62261-1BB3-45D6-9877-B9CE83F1C887}"/>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2 10" xfId="45" xr:uid="{00000000-0005-0000-0000-00002D000000}"/>
    <cellStyle name="標準 3" xfId="46" xr:uid="{00000000-0005-0000-0000-00002E000000}"/>
    <cellStyle name="標準_平成１９年度予算執行計画【第３四半期】（○○局）" xfId="50" xr:uid="{A56ABCE9-E9B0-46E3-A406-58A20FB810CC}"/>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3"/>
  <sheetViews>
    <sheetView tabSelected="1" view="pageBreakPreview" zoomScale="25" zoomScaleNormal="100" zoomScaleSheetLayoutView="25" workbookViewId="0">
      <pane xSplit="1" ySplit="7" topLeftCell="B8" activePane="bottomRight" state="frozen"/>
      <selection pane="topRight" activeCell="G1" sqref="G1"/>
      <selection pane="bottomLeft" activeCell="A8" sqref="A8"/>
      <selection pane="bottomRight" activeCell="A8" sqref="A8"/>
    </sheetView>
  </sheetViews>
  <sheetFormatPr defaultColWidth="9" defaultRowHeight="12" x14ac:dyDescent="0.2"/>
  <cols>
    <col min="1" max="1" width="50.6328125" style="1" customWidth="1"/>
    <col min="2" max="2" width="45.54296875" style="1" customWidth="1"/>
    <col min="3" max="3" width="25.6328125" style="2" customWidth="1"/>
    <col min="4" max="4" width="36.08984375" style="1" customWidth="1"/>
    <col min="5" max="5" width="33.90625" style="1" customWidth="1"/>
    <col min="6" max="6" width="23.54296875" style="3" customWidth="1"/>
    <col min="7" max="7" width="106.1796875" style="1" customWidth="1"/>
    <col min="8" max="9" width="20.6328125" style="4" customWidth="1"/>
    <col min="10" max="13" width="20.6328125" style="2" customWidth="1"/>
    <col min="14" max="14" width="20.6328125" style="1" customWidth="1"/>
    <col min="15" max="15" width="15.6328125" style="1" customWidth="1"/>
    <col min="16" max="16384" width="9" style="1"/>
  </cols>
  <sheetData>
    <row r="1" spans="1:15" ht="16.5" x14ac:dyDescent="0.2">
      <c r="A1" s="13"/>
      <c r="B1" s="13"/>
      <c r="C1" s="14"/>
      <c r="D1" s="13"/>
      <c r="E1" s="13"/>
      <c r="F1" s="15"/>
      <c r="G1" s="13"/>
      <c r="H1" s="16"/>
      <c r="I1" s="16"/>
      <c r="J1" s="14"/>
      <c r="K1" s="14"/>
      <c r="L1" s="14"/>
      <c r="M1" s="14"/>
      <c r="N1" s="13"/>
      <c r="O1" s="16" t="s">
        <v>0</v>
      </c>
    </row>
    <row r="2" spans="1:15" ht="80" customHeight="1" x14ac:dyDescent="0.2">
      <c r="A2" s="66" t="s">
        <v>1</v>
      </c>
      <c r="B2" s="66"/>
      <c r="C2" s="66"/>
      <c r="D2" s="66"/>
      <c r="E2" s="66"/>
      <c r="F2" s="66"/>
      <c r="G2" s="66"/>
      <c r="H2" s="66"/>
      <c r="I2" s="66"/>
      <c r="J2" s="66"/>
      <c r="K2" s="66"/>
      <c r="L2" s="66"/>
      <c r="M2" s="66"/>
      <c r="N2" s="66"/>
      <c r="O2" s="66"/>
    </row>
    <row r="3" spans="1:15" s="6" customFormat="1" ht="20" customHeight="1" x14ac:dyDescent="0.2">
      <c r="A3" s="17" t="s">
        <v>2</v>
      </c>
      <c r="B3" s="59"/>
      <c r="C3" s="59"/>
      <c r="D3" s="59"/>
      <c r="E3" s="59"/>
      <c r="F3" s="18"/>
      <c r="G3" s="19"/>
      <c r="H3" s="20"/>
      <c r="I3" s="20"/>
      <c r="J3" s="59"/>
      <c r="K3" s="59"/>
      <c r="L3" s="59"/>
      <c r="M3" s="59"/>
      <c r="N3" s="59"/>
      <c r="O3" s="21"/>
    </row>
    <row r="4" spans="1:15" s="6" customFormat="1" ht="20" customHeight="1" x14ac:dyDescent="0.2">
      <c r="A4" s="22" t="s">
        <v>32</v>
      </c>
      <c r="B4" s="23"/>
      <c r="C4" s="23"/>
      <c r="D4" s="23"/>
      <c r="E4" s="23"/>
      <c r="F4" s="24"/>
      <c r="G4" s="21"/>
      <c r="H4" s="16"/>
      <c r="I4" s="16"/>
      <c r="J4" s="23"/>
      <c r="K4" s="23"/>
      <c r="L4" s="23"/>
      <c r="M4" s="23"/>
      <c r="N4" s="23"/>
      <c r="O4" s="21"/>
    </row>
    <row r="5" spans="1:15" s="6" customFormat="1" ht="20" customHeight="1" thickBot="1" x14ac:dyDescent="0.25">
      <c r="A5" s="25" t="s">
        <v>3</v>
      </c>
      <c r="B5" s="26"/>
      <c r="C5" s="26"/>
      <c r="D5" s="26"/>
      <c r="E5" s="26"/>
      <c r="F5" s="27"/>
      <c r="G5" s="28"/>
      <c r="H5" s="29"/>
      <c r="I5" s="29"/>
      <c r="J5" s="26"/>
      <c r="K5" s="26"/>
      <c r="L5" s="26"/>
      <c r="M5" s="26"/>
      <c r="N5" s="26"/>
      <c r="O5" s="28"/>
    </row>
    <row r="6" spans="1:15" s="5" customFormat="1" ht="30" customHeight="1" x14ac:dyDescent="0.2">
      <c r="A6" s="69" t="s">
        <v>4</v>
      </c>
      <c r="B6" s="71" t="s">
        <v>5</v>
      </c>
      <c r="C6" s="73" t="s">
        <v>6</v>
      </c>
      <c r="D6" s="71" t="s">
        <v>7</v>
      </c>
      <c r="E6" s="80" t="s">
        <v>8</v>
      </c>
      <c r="F6" s="82" t="s">
        <v>9</v>
      </c>
      <c r="G6" s="71" t="s">
        <v>10</v>
      </c>
      <c r="H6" s="75" t="s">
        <v>11</v>
      </c>
      <c r="I6" s="73" t="s">
        <v>12</v>
      </c>
      <c r="J6" s="73" t="s">
        <v>13</v>
      </c>
      <c r="K6" s="71" t="s">
        <v>14</v>
      </c>
      <c r="L6" s="77" t="s">
        <v>15</v>
      </c>
      <c r="M6" s="78"/>
      <c r="N6" s="79"/>
      <c r="O6" s="67" t="s">
        <v>16</v>
      </c>
    </row>
    <row r="7" spans="1:15" s="5" customFormat="1" ht="41" customHeight="1" thickBot="1" x14ac:dyDescent="0.25">
      <c r="A7" s="70"/>
      <c r="B7" s="72"/>
      <c r="C7" s="74"/>
      <c r="D7" s="72"/>
      <c r="E7" s="81"/>
      <c r="F7" s="83"/>
      <c r="G7" s="72"/>
      <c r="H7" s="76"/>
      <c r="I7" s="74"/>
      <c r="J7" s="74"/>
      <c r="K7" s="72"/>
      <c r="L7" s="61" t="s">
        <v>17</v>
      </c>
      <c r="M7" s="61" t="s">
        <v>18</v>
      </c>
      <c r="N7" s="61" t="s">
        <v>19</v>
      </c>
      <c r="O7" s="68"/>
    </row>
    <row r="8" spans="1:15" s="5" customFormat="1" ht="248.5" customHeight="1" x14ac:dyDescent="0.2">
      <c r="A8" s="41" t="s">
        <v>33</v>
      </c>
      <c r="B8" s="42" t="s">
        <v>23</v>
      </c>
      <c r="C8" s="43">
        <v>45994</v>
      </c>
      <c r="D8" s="44" t="s">
        <v>24</v>
      </c>
      <c r="E8" s="44" t="s">
        <v>25</v>
      </c>
      <c r="F8" s="45">
        <v>5000020390003</v>
      </c>
      <c r="G8" s="62" t="s">
        <v>37</v>
      </c>
      <c r="H8" s="46">
        <f>14035683+555445</f>
        <v>14591128</v>
      </c>
      <c r="I8" s="46">
        <f>14035683+555445</f>
        <v>14591128</v>
      </c>
      <c r="J8" s="63">
        <f>I8/H8</f>
        <v>1</v>
      </c>
      <c r="K8" s="47" t="s">
        <v>21</v>
      </c>
      <c r="L8" s="47" t="s">
        <v>21</v>
      </c>
      <c r="M8" s="47" t="s">
        <v>21</v>
      </c>
      <c r="N8" s="47" t="s">
        <v>21</v>
      </c>
      <c r="O8" s="60"/>
    </row>
    <row r="9" spans="1:15" s="5" customFormat="1" ht="231" x14ac:dyDescent="0.2">
      <c r="A9" s="48" t="s">
        <v>34</v>
      </c>
      <c r="B9" s="40" t="s">
        <v>22</v>
      </c>
      <c r="C9" s="35">
        <v>46372</v>
      </c>
      <c r="D9" s="36" t="s">
        <v>27</v>
      </c>
      <c r="E9" s="36" t="s">
        <v>26</v>
      </c>
      <c r="F9" s="37">
        <v>7000020160008</v>
      </c>
      <c r="G9" s="34" t="s">
        <v>37</v>
      </c>
      <c r="H9" s="38">
        <f>6743988+401720</f>
        <v>7145708</v>
      </c>
      <c r="I9" s="38">
        <f>6743988+401720</f>
        <v>7145708</v>
      </c>
      <c r="J9" s="64">
        <f t="shared" ref="J9:J10" si="0">I9/H9</f>
        <v>1</v>
      </c>
      <c r="K9" s="39" t="s">
        <v>21</v>
      </c>
      <c r="L9" s="39" t="s">
        <v>21</v>
      </c>
      <c r="M9" s="39" t="s">
        <v>21</v>
      </c>
      <c r="N9" s="39" t="s">
        <v>21</v>
      </c>
      <c r="O9" s="57"/>
    </row>
    <row r="10" spans="1:15" s="5" customFormat="1" ht="231.5" thickBot="1" x14ac:dyDescent="0.25">
      <c r="A10" s="49" t="s">
        <v>35</v>
      </c>
      <c r="B10" s="50" t="s">
        <v>22</v>
      </c>
      <c r="C10" s="51">
        <v>46016</v>
      </c>
      <c r="D10" s="52" t="s">
        <v>29</v>
      </c>
      <c r="E10" s="52" t="s">
        <v>28</v>
      </c>
      <c r="F10" s="53">
        <v>6040005001380</v>
      </c>
      <c r="G10" s="54" t="s">
        <v>36</v>
      </c>
      <c r="H10" s="55">
        <f>54873137+4134915+1744790</f>
        <v>60752842</v>
      </c>
      <c r="I10" s="55">
        <f>54873137+4134915+1744790</f>
        <v>60752842</v>
      </c>
      <c r="J10" s="65">
        <f t="shared" si="0"/>
        <v>1</v>
      </c>
      <c r="K10" s="56" t="s">
        <v>21</v>
      </c>
      <c r="L10" s="56" t="s">
        <v>30</v>
      </c>
      <c r="M10" s="56" t="s">
        <v>31</v>
      </c>
      <c r="N10" s="56">
        <v>1</v>
      </c>
      <c r="O10" s="58"/>
    </row>
    <row r="11" spans="1:15" ht="22" customHeight="1" x14ac:dyDescent="0.2">
      <c r="A11" s="12" t="s">
        <v>20</v>
      </c>
      <c r="B11" s="30"/>
      <c r="C11" s="31"/>
      <c r="D11" s="30"/>
      <c r="E11" s="30"/>
      <c r="F11" s="32"/>
      <c r="G11" s="30"/>
      <c r="H11" s="33"/>
      <c r="I11" s="33"/>
      <c r="J11" s="31"/>
      <c r="K11" s="31"/>
      <c r="L11" s="31"/>
      <c r="M11" s="31"/>
      <c r="N11" s="30"/>
      <c r="O11" s="30"/>
    </row>
    <row r="12" spans="1:15" x14ac:dyDescent="0.2">
      <c r="A12" s="7"/>
      <c r="B12" s="7"/>
      <c r="C12" s="8"/>
      <c r="D12" s="7"/>
      <c r="E12" s="7"/>
      <c r="F12" s="9"/>
      <c r="G12" s="7"/>
      <c r="H12" s="10"/>
      <c r="I12" s="10"/>
      <c r="J12" s="8"/>
      <c r="K12" s="8"/>
      <c r="L12" s="8"/>
      <c r="M12" s="8"/>
      <c r="N12" s="7"/>
      <c r="O12" s="7"/>
    </row>
    <row r="13" spans="1:15" ht="25.5" x14ac:dyDescent="0.2">
      <c r="A13" s="11"/>
    </row>
  </sheetData>
  <autoFilter ref="A7:O10" xr:uid="{00000000-0009-0000-0000-000000000000}"/>
  <customSheetViews>
    <customSheetView guid="{A0EC3A8C-9154-40C5-8747-ED1E1D4BD7A5}" scale="65" showPageBreaks="1" view="pageBreakPreview">
      <selection activeCell="A6" sqref="A6:A7"/>
    </customSheetView>
  </customSheetViews>
  <mergeCells count="14">
    <mergeCell ref="A2:O2"/>
    <mergeCell ref="O6:O7"/>
    <mergeCell ref="A6:A7"/>
    <mergeCell ref="B6:B7"/>
    <mergeCell ref="C6:C7"/>
    <mergeCell ref="H6:H7"/>
    <mergeCell ref="I6:I7"/>
    <mergeCell ref="D6:D7"/>
    <mergeCell ref="J6:J7"/>
    <mergeCell ref="K6:K7"/>
    <mergeCell ref="L6:N6"/>
    <mergeCell ref="E6:E7"/>
    <mergeCell ref="F6:F7"/>
    <mergeCell ref="G6:G7"/>
  </mergeCells>
  <phoneticPr fontId="4"/>
  <pageMargins left="0.70866141732283472" right="0.70866141732283472" top="0.74803149606299213" bottom="0.74803149606299213" header="0.31496062992125984" footer="0.31496062992125984"/>
  <pageSetup paperSize="8" scale="39"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customSheetViews>
    <customSheetView guid="{A0EC3A8C-9154-40C5-8747-ED1E1D4BD7A5}" state="hidden"/>
  </customSheetViews>
  <phoneticPr fontId="5"/>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a6c76fb48850445f0f1e7a9da22397f5">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fcee106cf4bdb69e186b1694afa264d7"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A6BE90-39EE-41DD-B73F-10E593D991E6}">
  <ds:schemaRefs>
    <ds:schemaRef ds:uri="http://schemas.microsoft.com/sharepoint/v3/contenttype/forms"/>
  </ds:schemaRefs>
</ds:datastoreItem>
</file>

<file path=customXml/itemProps2.xml><?xml version="1.0" encoding="utf-8"?>
<ds:datastoreItem xmlns:ds="http://schemas.openxmlformats.org/officeDocument/2006/customXml" ds:itemID="{EB63E37A-79FD-4E4B-A587-25D9A5AD49B1}">
  <ds:schemaRefs>
    <ds:schemaRef ds:uri="http://schemas.microsoft.com/office/2006/metadata/properties"/>
    <ds:schemaRef ds:uri="http://purl.org/dc/dcmitype/"/>
    <ds:schemaRef ds:uri="http://purl.org/dc/elements/1.1/"/>
    <ds:schemaRef ds:uri="http://purl.org/dc/terms/"/>
    <ds:schemaRef ds:uri="http://schemas.microsoft.com/office/2006/documentManagement/types"/>
    <ds:schemaRef ds:uri="5a941860-7cba-47d8-8c76-92fcbe358807"/>
    <ds:schemaRef ds:uri="847926f1-1f4d-401e-9b26-3e5c2a772002"/>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D8303BD-084C-4FEE-8004-CDE69C6381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委託費（随意契約）</vt:lpstr>
      <vt:lpstr>Sheet1</vt:lpstr>
      <vt:lpstr>'委託費（随意契約）'!Print_Area</vt:lpstr>
      <vt:lpstr>'委託費（随意契約）'!Print_Titles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95700600</vt:r8>
  </property>
  <property fmtid="{D5CDD505-2E9C-101B-9397-08002B2CF9AE}" pid="4" name="MediaServiceImageTags">
    <vt:lpwstr/>
  </property>
</Properties>
</file>