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８月/2.セット/"/>
    </mc:Choice>
  </mc:AlternateContent>
  <xr:revisionPtr revIDLastSave="2" documentId="8_{2E5D8932-7302-435C-A245-FC375B74B2CA}" xr6:coauthVersionLast="47" xr6:coauthVersionMax="47" xr10:uidLastSave="{CE02BA18-BA90-4F9E-8B08-853037695C15}"/>
  <bookViews>
    <workbookView xWindow="-110" yWindow="-110" windowWidth="19420" windowHeight="10420" xr2:uid="{00000000-000D-0000-FFFF-FFFF00000000}"/>
  </bookViews>
  <sheets>
    <sheet name="R7FY_８月庁費随契" sheetId="1" r:id="rId1"/>
    <sheet name="Sheet1" sheetId="2" state="hidden" r:id="rId2"/>
  </sheets>
  <externalReferences>
    <externalReference r:id="rId3"/>
  </externalReferences>
  <definedNames>
    <definedName name="_xlnm._FilterDatabase" localSheetId="0" hidden="1">'R7FY_８月庁費随契'!$A$6:$R$17</definedName>
    <definedName name="_xlnm.Print_Titles" localSheetId="0">'R7FY_８月庁費随契'!$1:$7</definedName>
    <definedName name="Z_140F382B_0DB9_447B_8DFF_5096F9796907_.wvu.FilterData" localSheetId="0" hidden="1">'R7FY_８月庁費随契'!$A$7:$O$7</definedName>
    <definedName name="Z_62B2EEF8_EE3A_4AA6_99E5_917C1793F78A_.wvu.FilterData" localSheetId="0" hidden="1">'R7FY_８月庁費随契'!$A$7:$O$7</definedName>
    <definedName name="Z_C4649BA3_FD24_4733_854E_17F5C8C3D8FB_.wvu.FilterData" localSheetId="0" hidden="1">'R7FY_８月庁費随契'!$A$7:$O$7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昭一 / WATANABE, Shoichi</author>
  </authors>
  <commentList>
    <comment ref="I13" authorId="0" shapeId="0" xr:uid="{8AB8CF2C-C200-4C58-AB5D-4B6E8350F63A}">
      <text>
        <r>
          <rPr>
            <sz val="12"/>
            <color indexed="81"/>
            <rFont val="MS P ゴシック"/>
            <family val="3"/>
            <charset val="128"/>
          </rPr>
          <t>税別金額修正</t>
        </r>
      </text>
    </comment>
  </commentList>
</comments>
</file>

<file path=xl/sharedStrings.xml><?xml version="1.0" encoding="utf-8"?>
<sst xmlns="http://schemas.openxmlformats.org/spreadsheetml/2006/main" count="124" uniqueCount="76">
  <si>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</si>
  <si>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</si>
  <si>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</si>
  <si>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</si>
  <si>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</si>
  <si>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</si>
  <si>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</si>
  <si>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</si>
  <si>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</si>
  <si>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</si>
  <si>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</si>
  <si>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</si>
  <si>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</si>
  <si>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</si>
  <si>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</si>
  <si>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</si>
  <si>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</si>
  <si>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</si>
  <si>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</si>
  <si>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</si>
  <si>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</si>
  <si>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</si>
  <si>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令和７年度８月分</t>
    <rPh sb="0" eb="2">
      <t>レイワ</t>
    </rPh>
    <rPh sb="3" eb="5">
      <t>ネンド</t>
    </rPh>
    <rPh sb="6" eb="7">
      <t>ガツ</t>
    </rPh>
    <rPh sb="7" eb="8">
      <t>ブン</t>
    </rPh>
    <phoneticPr fontId="4"/>
  </si>
  <si>
    <t>支出負担行為担当官
原子力規制委員会原子力規制庁
長官官房参事官　谷　直哉
東京都港区六本木１－９－９</t>
    <rPh sb="33" eb="34">
      <t>タニ</t>
    </rPh>
    <rPh sb="35" eb="37">
      <t>ナオヤ</t>
    </rPh>
    <phoneticPr fontId="3"/>
  </si>
  <si>
    <t>令和７年度本庁舎光ケーブル配線作業</t>
  </si>
  <si>
    <t>令和７年度原子力エンジニアリングⅡ（Ｐ）における原子炉設備、タービン設備他、安全設計・安全解析、燃料及び炉心に関する研修</t>
  </si>
  <si>
    <t>株式会社日立システムズ</t>
  </si>
  <si>
    <t>東京都品川区大崎１－２－１</t>
  </si>
  <si>
    <t>6010701025710</t>
  </si>
  <si>
    <t>三菱重工業株式会社</t>
  </si>
  <si>
    <t>東京都千代田区丸の内三丁目２番３号</t>
  </si>
  <si>
    <t>8010401050387</t>
  </si>
  <si>
    <t>令和７年度 原子力規制庁インストラクタ研修の実施業務</t>
  </si>
  <si>
    <t>令和７年度原子力規制庁の認知度向上を目的とした啓発活動支援業務</t>
  </si>
  <si>
    <t>令和７年度ＰＷＲ／ハイレベル人材育成のためのシミュレータ派遣研修</t>
  </si>
  <si>
    <t>令和７年度　環境影響評価に係る手法の整備及び解析</t>
  </si>
  <si>
    <t>令和7年度東京電機大学との共同研究に係る振動試験システムの部品交換及び定期点検に係る業務</t>
  </si>
  <si>
    <t>令和7年度 静的機器等の衝撃応答解析</t>
  </si>
  <si>
    <t>令和７年度線量計付き大気モニタ及びポケット線量計の保守点検等</t>
  </si>
  <si>
    <t>令和７年度モニタリングポストの機器更新等に伴う放射線モニタリングデータ統合システムの設定変更作業</t>
  </si>
  <si>
    <t>株式会社ＢＷＲ運転訓練センター</t>
  </si>
  <si>
    <t>新潟県刈羽郡刈羽村刈羽字西浦４１６１－８</t>
  </si>
  <si>
    <t>3380001016657</t>
  </si>
  <si>
    <t>株式会社マイナビ</t>
  </si>
  <si>
    <t>3010001029968</t>
  </si>
  <si>
    <t>株式会社原子力発電訓練センター</t>
  </si>
  <si>
    <t>福井県敦賀市沓見１２９－１－１</t>
  </si>
  <si>
    <t>7210001010540</t>
  </si>
  <si>
    <t>株式会社ＦＭＩＣ　Ｒ＆Ｄ</t>
  </si>
  <si>
    <t>東京都武蔵野市境南町２丁目７番１３－１０５号</t>
  </si>
  <si>
    <t>3012401037443</t>
  </si>
  <si>
    <t>株式会社守谷商会</t>
  </si>
  <si>
    <t>東京都中央区八重洲１丁目４番２２号</t>
  </si>
  <si>
    <t>2010001059025</t>
  </si>
  <si>
    <t>日立GEベルノバニュークリアエナジー株式会社</t>
  </si>
  <si>
    <t>東京都千代田区外神田一丁目18番13号</t>
  </si>
  <si>
    <t>4050001024551</t>
  </si>
  <si>
    <t>アロカ株式会社</t>
  </si>
  <si>
    <t>東京都武蔵野市中町１丁目２０番８号</t>
  </si>
  <si>
    <t>6012401038570</t>
  </si>
  <si>
    <t>富士通株式会社</t>
  </si>
  <si>
    <t>神奈川県川崎市幸区大宮町１番地５</t>
  </si>
  <si>
    <t xml:space="preserve">1020001071491  </t>
  </si>
  <si>
    <t>株式会社日立システムズは、原子力規制委員会ネットワークシステム（以下、「行政 LAN」という。）を構築し、運用している事業者である。本件は、第４次行政 LAN の構築及び運用・保守に向けた準備作業を実施するものであり、行政 LAN のシステム構成を熟知し稼働中の行政 LAN に影響を与えず、構築する必要があるため、既設のシステム構成、構成機器の設定情報及び設定情報の変更により全体に及ぼす影響等の判断基準は、現在の運用事業者しか持ち合わせていない。
仮に他の事業者が本業務を行い不具合が発生した場合には、当該不具合の原因がシステム本来の問題であるのか、延長したあとの作業によるものであるのか責任分界点がはっきりせず、安定的な稼働に支障をきたす可能性がある。
よって、これら一切のリスクを回避し本業務を実施できるのは、株式会社日立システムズのみである。
以上の理由から、会計法第２９条の３第４項の規定に基づき、本業務の契約業者として、株式会社日立システムズと随意契約するものである。</t>
  </si>
  <si>
    <t>規制庁が保有する株式会社日立製作所製の線量計付き大気モニタは、市販品とは異なり、データ保存・伝送機能、測定機能などを規制庁の要求仕様に沿って設計開発された特殊仕様であり、保守点検（校正を含む）に必要な機器の設計情報、構造情報、保守点検用ソフトウェア等は、株式会社日立製作所が放射線関連事業を分離して設立した会社であるアロカ株式会社が継承している。
また、規制庁が保有するポケット線量計は規格品だが、旧日立アロカメディカル株式会社から修理・保守部門を継承したアロカ株式会社のみが保守点検用ソフトウェアを保有している。
仮に、他の事業者が保守点検を行い不具合が発生した場合には、当該不具合の原因が、機器本来の問題であるのか、今回実施した作業によるものであるのか責任分界点がはっきりせず、機器の安定的な稼働に支障をきたす可能性がある。
よって、これら一切のリスクを回避し本作業を実施できるのは、設定詳細情報及び保守点検用ソフトウェアを唯一保持しているアロカ株式会社のみである。
このため、会計法第29条の3第4項の規定に基づき契約の性質又は目的が競争を許さない場合として、本契約相手方をアロカ株式会社として随意契約を締結するものとする。</t>
  </si>
  <si>
    <t>本研修は、原子力規制行政に携わる原子力規制委員会職員に対して、規制業務を遂行する上で必要な専門的知識等を身につけさせるための研修を担う教官が、シミュレータ研修を含む教育・訓練技法の要点を学習することを目的として実施するものである。本事業を遂行するにはシミュレータを保有していること、そして原子炉運転員に係る研修の実績を有していることを条件としている。この条件を満たした上で本事業を遂行できる事業者は、株
式会社ＢＷＲ運転訓練センター、原子力発電訓練センター及び原子炉事業者と考えられるが、原子力発電訓練センターは本事業の対応が困難であるとの回答を得ていること、そして原子炉事業者は被規制者という関係から本事業に手を挙げることは現実的ではないと思われる。
しかしながら、シミュレータを保有している事業者は上記の事業者のみではないことより、本事業を履行できる者が他にいないとは必ずしも言い切れないことから、入札可能性調査を令和７年６月６日（金）～６月２０日（金）まで実施したところ、入札の回答が株式会社ＢＷＲ運転訓練センターの１社しかないことを確認した。
このため、会計法第２９条の３第４項の規定に基づき契約の性質又は目的が競争を許さない場合として、本委託業務の契約相手方として日株式会社ＢＷＲ運転訓練センターと随意契約を締結するものである。</t>
    <phoneticPr fontId="11"/>
  </si>
  <si>
    <t>本振動試験システムは、株式会社守谷商会が設計・製作し、同大学に整備したものであり、令和4 年度～令和6 年度に実施した定期点検も、随意契約により、同社が実施している。
本振動試験システムは、動電式振動試験装置、防振装置、ジブクレーン及び冷却水設備で構成されるが、これらの構成及び各装置の仕様は、既製のものではなく、本共同研究の目的に合わせて検討されたものであり、部品交換及び定期点検を行うために必要となる情報を保持しているのは、株式会社守谷商会のみである。同社以外のものが本事業を実施した場合には、点検の結果不具合が発見された場合に、その原因を分析・特定し、対応を行うことができない。
従って、本契約を実施可能な者は、本振動試験システムの整備及び機能拡張を行った株式会社守谷商会のみであることから、会計令第29 条の3 第4 項の規定に基づき、契約の性質又は目的が競争を許さない場合として、同社と随意契約を締結するものである。</t>
    <rPh sb="398" eb="402">
      <t>ズイイケイヤク</t>
    </rPh>
    <rPh sb="403" eb="405">
      <t>テイケツ</t>
    </rPh>
    <phoneticPr fontId="11"/>
  </si>
  <si>
    <t>本振動試験システムは、株式会社守谷商会が設計・製作し、同大学に整備したものであり、令和 4 年度～令和 6 年度に実施した定期点検も、随意契約により、同社が実施している。
本振動試験システムは、動電式振動試験装置、防振装置、ジブクレーン及び冷却水設備で構成されるが、これらの構成及び各装置の仕様は、既製のものではなく、本共同研究の目的に合わせて検討されたものであり、部品交換及び定期点検を行うために必要となる情報を保持しているのは、株式会社守谷商会のみである。同社以外のものが本事業を実施した場合には、点検の結果不具合が発見された場合に、その原因を分析・特定し、対応を行うことができない。
従って、本契約を実施可能な者は、本振動試験システムの整備及び機能拡張を行った株式会社守谷商会のみであることから、会計令第 29 条の 3 第 4 項の規定に基づき、契約の性質又は目的が競争を許さない場合として、同社と随意契約を締結するものである。</t>
    <rPh sb="403" eb="407">
      <t>ズイイケイヤク</t>
    </rPh>
    <rPh sb="408" eb="410">
      <t>テイケツ</t>
    </rPh>
    <phoneticPr fontId="11"/>
  </si>
  <si>
    <t>放射線モニタリングデータ統合システム（以下、「統合システム」という。）は、平成24年度の競争入札により富士通株式会社が受注し、データセンターに設置したサーバ群にシステムを構築し、その後、度重なるプログラムの改修を実施するとともに、統合システムの運用、保守業務を実施してきた。
本業務を遂行するにあたって、仮に他の事業者が作業を実施したことで不具合が発生した場合には、当該不具合の原因が、システム本来の問題であるのか、今回実施した作業によるものであるのか責任分界点がはっきりせず、システムの安定的な稼働に支障をきたす可能性がある。また、本業務では、システム管理者権限（専用のID・パスワード）を用いて作業を実施する必要があるが、富士通株式会社以外に管理者権限のID・パスワードを開示することは情報セキュリティ確保の観点から許されない。
よって、これら一切のリスクを回避し本作業を実施できるのは、統合システムを設計・構築し、運用・保守を担っている富士通株式会社のみである。
以上のことから、会計法第29条の3第4項の規定に基づき契約の性質又は目的が競争を許さない場合として、富士通株式会社と随意契約を締結するものである。</t>
    <phoneticPr fontId="11"/>
  </si>
  <si>
    <t>不落随契</t>
    <rPh sb="0" eb="2">
      <t>フラク</t>
    </rPh>
    <rPh sb="2" eb="4">
      <t>ズイケイ</t>
    </rPh>
    <phoneticPr fontId="11"/>
  </si>
  <si>
    <t xml:space="preserve">
8,800,000</t>
    <phoneticPr fontId="11"/>
  </si>
  <si>
    <t>本案件は、令和７年７月２９日に一般競争入札（最低価格落札方式）を行った結果不落となり、当該入札者と協議したところ、予定価格を下回る回答を得ましたので予算決算及び会計令第９９条の２の規定に基づき別紙契約書（案）により株式会社FMIC R&amp;Dと随意契約を締結するものである。</t>
    <phoneticPr fontId="11"/>
  </si>
  <si>
    <t>東京都千代田区一ツ橋1丁目1番1号パレスサイドビル６F</t>
    <phoneticPr fontId="11"/>
  </si>
  <si>
    <t>本業務は、原子力規制庁に必要な人材である理系の大学生・大学院生（以下「学生」という。）を中心に、原子力規制庁を認知している学生だけでなく、それ以外の学生（特に、就職活動を開始する前の学部１、２年生の大学生）に対しても原子力規制庁が就職先の候補となるよう、原子力規制庁の認知度を向上させ、多様かつ優秀な技術系職員の採用につなげることを目的に実施するものである。
本業務に係る契約相手方を選定するため、令和７年６月４日より原子力規制委員会ホームページにて企画書を募集したところ、有効な応募者は１者であった。当該応募者である株式会社マイナビの企画書について企画書等審査委員会において審査した結果、同社は、令和７年度原子力規制庁の認知度向上を目的とした啓発活動支援業務についての業務の方針、具体的な方法等について、専門性をもった提案をしており、業務目的に十分足るものであることから、契約候補者として相応しいと判断された。
このため、同社を本業務の契約相手方として選定し、会計法第29 条の3 第4 項の規定に基づき随意契約を締結するものである。</t>
    <phoneticPr fontId="11"/>
  </si>
  <si>
    <t>本事業は、原子力発電所（ＰＷＲ）における現場の専門知識を習得することを目的としており、IRRS フォローアップミッションの指摘対応※を踏まえシミュレータ設備を保有し、かつ類似研修を数多く実施している事業者が契約先の前提となっている。過去の調達実績および以下の二点の理由より株式会社原子力発電訓練センター以外の実施は困難と考慮したが、他に実施事業者がいないかどうかを確認するため令和７年７月１６日～令和７年７月３０日まで入札可能性調査を実施した。その結果、株式会社原子力発電訓練センターのみの応札であった。
・シミュレータ設備は原子炉事業者も保有しているため、本事業を履行できると考えられたが、規制者と被規制者という関係より原子力事業者が手を挙げることは現実的ではない。
・原子力事業者での訓練は操作が主体であり、プラント応答予測やリスク推測については、原子力事業者も株式会社原子力発電訓練センターの研修を活用している。
以上より、本事業を履行できる者は株式会社原子力発電訓練センター以外にないと考えられることより、会計法第２９条の３第４項の規定に基づき契約の性質又は目的が競争を許さない場合として、本業務の契約相手方として株式会社原子力発電訓練センターと随意契約を締結するものである。</t>
    <phoneticPr fontId="11"/>
  </si>
  <si>
    <t>本事業は、原子力発電所（ＰＷＲ）における技術的専門知識（主に原子炉の設備関係）を習得することを目的としており、原子炉設備（ＰＷＲ）の設計・解析評価・製造に関わっていること、かつ類似研修を数多く実施している事業者が契約先の前提となっている。過去の調達実績としては、令和元年度から令和６年度まで入札可能性調査を実施してきた。その結果、入札参加者は全て三菱重工業株式会社の１社のみであった。
しかしながら、原子炉設備（ＰＷＲ）の設計・解析評価・製造に関っている事業者は三菱重工業株式会社のみではないことより、前回の一般競争入札以降に新たに本事業を履行できる者がいないとは必ずしも言い切れないことから、今年度も入札可能性調査を令和７年４月２３日～５月１６日まで実施したところ、回答が三菱重工業株式会社の１社しかないことを確認した。
このため、会計法第２９条の３第４項の規定に基づき契約の性質又は目的が競争を許さない場合として、本委託業務の契約相手方として三菱重工業株式会社と随意契約を締結するものである。</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</si>
</sst>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12"/>
      <color indexed="81"/>
      <name val="MS P 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6"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7" applyNumberFormat="0" applyFont="0" applyAlignment="0" applyProtection="0">
      <alignment vertical="center"/>
    </xf>
    <xf numFmtId="0" fontId="13" fillId="0" borderId="8" applyNumberFormat="0" applyFill="0" applyAlignment="0" applyProtection="0">
      <alignment vertical="center"/>
    </xf>
    <xf numFmtId="0" fontId="14" fillId="29" borderId="0" applyNumberFormat="0" applyBorder="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0" borderId="14" applyNumberFormat="0" applyAlignment="0" applyProtection="0">
      <alignment vertical="center"/>
    </xf>
    <xf numFmtId="0" fontId="22" fillId="0" borderId="0" applyNumberFormat="0" applyFill="0" applyBorder="0" applyAlignment="0" applyProtection="0">
      <alignment vertical="center"/>
    </xf>
    <xf numFmtId="0" fontId="23" fillId="31" borderId="9"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73">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28" fillId="0" borderId="2" xfId="0" applyFont="1" applyFill="1" applyBorder="1" applyAlignment="1">
      <alignment horizontal="left" vertical="center"/>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2"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5" fillId="0" borderId="20" xfId="0" applyFont="1" applyFill="1" applyBorder="1" applyAlignment="1">
      <alignment horizontal="center" vertical="center" wrapText="1"/>
    </xf>
    <xf numFmtId="0" fontId="31" fillId="0" borderId="2" xfId="46" applyFont="1" applyBorder="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0" fontId="3" fillId="0" borderId="26" xfId="0" applyFont="1" applyFill="1" applyBorder="1" applyAlignment="1">
      <alignment horizontal="center" vertical="center" wrapText="1"/>
    </xf>
    <xf numFmtId="176" fontId="3" fillId="33" borderId="1" xfId="0" applyNumberFormat="1" applyFont="1" applyFill="1" applyBorder="1" applyAlignment="1">
      <alignment horizontal="center" vertical="center" wrapText="1"/>
    </xf>
    <xf numFmtId="177" fontId="0" fillId="33" borderId="1" xfId="35" applyNumberFormat="1" applyFont="1" applyFill="1" applyBorder="1" applyAlignment="1" applyProtection="1">
      <alignment horizontal="center" vertical="center"/>
      <protection locked="0"/>
    </xf>
    <xf numFmtId="0" fontId="0" fillId="33" borderId="23"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4" xfId="0" applyFont="1" applyFill="1" applyBorder="1" applyAlignment="1">
      <alignment vertical="center" wrapText="1"/>
    </xf>
    <xf numFmtId="0" fontId="3" fillId="33" borderId="27" xfId="0" applyFont="1" applyFill="1" applyBorder="1" applyAlignment="1">
      <alignment vertical="center" wrapText="1"/>
    </xf>
    <xf numFmtId="0" fontId="27" fillId="0" borderId="26" xfId="0" applyFont="1" applyFill="1" applyBorder="1" applyAlignment="1">
      <alignment vertical="center" wrapText="1"/>
    </xf>
    <xf numFmtId="0" fontId="3" fillId="33" borderId="1" xfId="0" applyFont="1" applyFill="1" applyBorder="1" applyAlignment="1">
      <alignment horizontal="center" vertical="center" wrapText="1"/>
    </xf>
    <xf numFmtId="0" fontId="27" fillId="33" borderId="1" xfId="0" applyFont="1" applyFill="1" applyBorder="1" applyAlignment="1">
      <alignment vertical="center" wrapText="1"/>
    </xf>
    <xf numFmtId="0" fontId="0" fillId="33" borderId="25" xfId="0" applyFill="1" applyBorder="1" applyAlignment="1" applyProtection="1">
      <alignment vertical="center" wrapText="1"/>
      <protection locked="0"/>
    </xf>
    <xf numFmtId="178" fontId="0" fillId="33" borderId="26" xfId="0" applyNumberFormat="1" applyFill="1" applyBorder="1" applyAlignment="1" applyProtection="1">
      <alignment horizontal="center" vertical="center"/>
      <protection locked="0"/>
    </xf>
    <xf numFmtId="0" fontId="26" fillId="33" borderId="26" xfId="0" applyFont="1" applyFill="1" applyBorder="1" applyAlignment="1">
      <alignment vertical="center" wrapText="1"/>
    </xf>
    <xf numFmtId="0" fontId="0" fillId="33" borderId="26" xfId="0" applyFill="1" applyBorder="1" applyAlignment="1" applyProtection="1">
      <alignment vertical="center" wrapText="1"/>
      <protection locked="0"/>
    </xf>
    <xf numFmtId="176" fontId="3" fillId="33" borderId="26" xfId="0" applyNumberFormat="1" applyFont="1" applyFill="1" applyBorder="1" applyAlignment="1">
      <alignment horizontal="center" vertical="center" wrapText="1"/>
    </xf>
    <xf numFmtId="177" fontId="0" fillId="33" borderId="26" xfId="35" applyNumberFormat="1" applyFont="1" applyFill="1" applyBorder="1" applyProtection="1">
      <alignment vertical="center"/>
      <protection locked="0"/>
    </xf>
    <xf numFmtId="10" fontId="3" fillId="33" borderId="26" xfId="48" applyNumberFormat="1" applyFont="1" applyFill="1" applyBorder="1" applyAlignment="1">
      <alignment horizontal="right" vertical="center" wrapText="1"/>
    </xf>
    <xf numFmtId="177" fontId="27" fillId="33" borderId="1" xfId="35" applyNumberFormat="1" applyFont="1" applyFill="1" applyBorder="1" applyAlignment="1" applyProtection="1">
      <alignment horizontal="right" vertical="center" wrapText="1"/>
      <protection locked="0"/>
    </xf>
    <xf numFmtId="0" fontId="27" fillId="33" borderId="1" xfId="0" applyFont="1" applyFill="1" applyBorder="1" applyAlignment="1" applyProtection="1">
      <alignment vertical="center" wrapText="1"/>
      <protection locked="0"/>
    </xf>
    <xf numFmtId="0" fontId="5" fillId="0" borderId="0" xfId="46" applyFont="1" applyFill="1" applyAlignment="1">
      <alignment horizontal="center" vertical="center" wrapText="1"/>
    </xf>
    <xf numFmtId="0" fontId="0" fillId="0" borderId="0" xfId="0"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46" applyFont="1" applyFill="1" applyBorder="1" applyAlignment="1">
      <alignment horizontal="center" vertical="center" wrapText="1"/>
    </xf>
    <xf numFmtId="0" fontId="5" fillId="0" borderId="20" xfId="46" applyFont="1" applyFill="1" applyBorder="1" applyAlignment="1">
      <alignment horizontal="center" vertical="center" wrapText="1"/>
    </xf>
    <xf numFmtId="38" fontId="5" fillId="0" borderId="16" xfId="34" applyFont="1" applyFill="1" applyBorder="1" applyAlignment="1">
      <alignment horizontal="center" vertical="center" wrapText="1"/>
    </xf>
    <xf numFmtId="38" fontId="5" fillId="0" borderId="20" xfId="3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2"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view="pageBreakPreview" zoomScale="50" zoomScaleNormal="50" zoomScaleSheetLayoutView="50" workbookViewId="0">
      <pane xSplit="1" ySplit="7" topLeftCell="B8" activePane="bottomRight" state="frozen"/>
      <selection pane="topRight" activeCell="G1" sqref="G1"/>
      <selection pane="bottomLeft" activeCell="A8" sqref="A8"/>
      <selection pane="bottomRight" activeCell="C3" sqref="C3"/>
    </sheetView>
  </sheetViews>
  <sheetFormatPr defaultColWidth="9" defaultRowHeight="13"/>
  <cols>
    <col min="1" max="1" width="56.08984375" style="3" customWidth="1"/>
    <col min="2" max="2" width="30.54296875" style="3" customWidth="1"/>
    <col min="3" max="3" width="18.7265625" style="5" customWidth="1"/>
    <col min="4" max="4" width="29.453125" style="3" customWidth="1"/>
    <col min="5" max="5" width="28.26953125" style="3" customWidth="1"/>
    <col min="6" max="6" width="28.26953125" style="23" customWidth="1"/>
    <col min="7" max="7" width="57.7265625" style="4" customWidth="1"/>
    <col min="8" max="8" width="20.6328125" style="5" customWidth="1"/>
    <col min="9" max="9" width="20.6328125" style="21"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c r="B1" s="4"/>
      <c r="H1" s="26"/>
      <c r="I1" s="13"/>
      <c r="O1" s="13" t="s">
        <v>8</v>
      </c>
    </row>
    <row r="2" spans="1:17" s="14" customFormat="1" ht="60" customHeight="1">
      <c r="A2" s="54" t="s">
        <v>0</v>
      </c>
      <c r="B2" s="55"/>
      <c r="C2" s="55"/>
      <c r="D2" s="55"/>
      <c r="E2" s="55"/>
      <c r="F2" s="55"/>
      <c r="G2" s="55"/>
      <c r="H2" s="55"/>
      <c r="I2" s="55"/>
      <c r="J2" s="55"/>
      <c r="K2" s="55"/>
      <c r="L2" s="55"/>
      <c r="M2" s="55"/>
      <c r="N2" s="55"/>
      <c r="O2" s="55"/>
    </row>
    <row r="3" spans="1:17" s="12" customFormat="1" ht="20.149999999999999" customHeight="1">
      <c r="A3" s="2" t="s">
        <v>14</v>
      </c>
      <c r="B3" s="25"/>
      <c r="C3" s="1"/>
      <c r="D3" s="1"/>
      <c r="E3" s="1"/>
      <c r="F3" s="16"/>
      <c r="G3" s="16"/>
      <c r="H3" s="16"/>
      <c r="I3" s="11"/>
      <c r="J3" s="1"/>
      <c r="K3" s="1"/>
      <c r="L3" s="1"/>
      <c r="M3" s="1"/>
      <c r="N3" s="1"/>
      <c r="O3" s="15"/>
      <c r="Q3" s="22"/>
    </row>
    <row r="4" spans="1:17" s="12" customFormat="1" ht="20.149999999999999" customHeight="1">
      <c r="A4" s="6" t="s">
        <v>22</v>
      </c>
      <c r="B4" s="7"/>
      <c r="C4" s="7"/>
      <c r="D4" s="7"/>
      <c r="E4" s="7"/>
      <c r="F4" s="17"/>
      <c r="G4" s="16"/>
      <c r="H4" s="16"/>
      <c r="I4" s="19"/>
      <c r="J4" s="7"/>
      <c r="K4" s="7"/>
      <c r="L4" s="7"/>
      <c r="M4" s="7"/>
      <c r="N4" s="7"/>
      <c r="O4" s="15"/>
      <c r="Q4" s="22"/>
    </row>
    <row r="5" spans="1:17" ht="20.149999999999999" customHeight="1" thickBot="1">
      <c r="A5" s="8" t="s">
        <v>15</v>
      </c>
      <c r="B5" s="28"/>
      <c r="C5" s="9"/>
      <c r="D5" s="9"/>
      <c r="E5" s="9"/>
      <c r="F5" s="18"/>
      <c r="G5" s="10"/>
      <c r="H5" s="9"/>
      <c r="I5" s="20"/>
      <c r="J5" s="9"/>
      <c r="K5" s="9"/>
      <c r="L5" s="9"/>
      <c r="M5" s="9"/>
      <c r="N5" s="9"/>
      <c r="O5" s="10"/>
    </row>
    <row r="6" spans="1:17" s="24" customFormat="1" ht="17.25" customHeight="1">
      <c r="A6" s="62" t="s">
        <v>13</v>
      </c>
      <c r="B6" s="56" t="s">
        <v>12</v>
      </c>
      <c r="C6" s="64" t="s">
        <v>1</v>
      </c>
      <c r="D6" s="56" t="s">
        <v>17</v>
      </c>
      <c r="E6" s="71" t="s">
        <v>16</v>
      </c>
      <c r="F6" s="58" t="s">
        <v>18</v>
      </c>
      <c r="G6" s="56" t="s">
        <v>21</v>
      </c>
      <c r="H6" s="66" t="s">
        <v>2</v>
      </c>
      <c r="I6" s="64" t="s">
        <v>3</v>
      </c>
      <c r="J6" s="64" t="s">
        <v>4</v>
      </c>
      <c r="K6" s="56" t="s">
        <v>11</v>
      </c>
      <c r="L6" s="68" t="s">
        <v>9</v>
      </c>
      <c r="M6" s="69"/>
      <c r="N6" s="70"/>
      <c r="O6" s="60" t="s">
        <v>5</v>
      </c>
    </row>
    <row r="7" spans="1:17" s="24" customFormat="1" ht="30.65" customHeight="1">
      <c r="A7" s="63"/>
      <c r="B7" s="57"/>
      <c r="C7" s="65"/>
      <c r="D7" s="57"/>
      <c r="E7" s="72"/>
      <c r="F7" s="59"/>
      <c r="G7" s="57"/>
      <c r="H7" s="67"/>
      <c r="I7" s="65"/>
      <c r="J7" s="65"/>
      <c r="K7" s="57"/>
      <c r="L7" s="27" t="s">
        <v>6</v>
      </c>
      <c r="M7" s="27" t="s">
        <v>7</v>
      </c>
      <c r="N7" s="27" t="s">
        <v>10</v>
      </c>
      <c r="O7" s="61"/>
    </row>
    <row r="8" spans="1:17" s="22" customFormat="1" ht="231" customHeight="1">
      <c r="A8" s="36" t="s">
        <v>24</v>
      </c>
      <c r="B8" s="29" t="s">
        <v>23</v>
      </c>
      <c r="C8" s="37">
        <v>45876</v>
      </c>
      <c r="D8" s="32" t="s">
        <v>26</v>
      </c>
      <c r="E8" s="31" t="s">
        <v>27</v>
      </c>
      <c r="F8" s="34" t="s">
        <v>28</v>
      </c>
      <c r="G8" s="31" t="s">
        <v>63</v>
      </c>
      <c r="H8" s="35">
        <v>2948000</v>
      </c>
      <c r="I8" s="38">
        <v>2948000</v>
      </c>
      <c r="J8" s="39">
        <v>1</v>
      </c>
      <c r="K8" s="30" t="s">
        <v>19</v>
      </c>
      <c r="L8" s="30" t="s">
        <v>19</v>
      </c>
      <c r="M8" s="30" t="s">
        <v>19</v>
      </c>
      <c r="N8" s="30" t="s">
        <v>19</v>
      </c>
      <c r="O8" s="40"/>
    </row>
    <row r="9" spans="1:17" s="22" customFormat="1" ht="231" customHeight="1">
      <c r="A9" s="36" t="s">
        <v>25</v>
      </c>
      <c r="B9" s="29" t="s">
        <v>23</v>
      </c>
      <c r="C9" s="37">
        <v>45896</v>
      </c>
      <c r="D9" s="32" t="s">
        <v>29</v>
      </c>
      <c r="E9" s="31" t="s">
        <v>30</v>
      </c>
      <c r="F9" s="34" t="s">
        <v>31</v>
      </c>
      <c r="G9" s="31" t="s">
        <v>75</v>
      </c>
      <c r="H9" s="38">
        <v>26252989</v>
      </c>
      <c r="I9" s="38">
        <v>25850000</v>
      </c>
      <c r="J9" s="39">
        <v>0.98464978597294195</v>
      </c>
      <c r="K9" s="30" t="s">
        <v>19</v>
      </c>
      <c r="L9" s="30" t="s">
        <v>19</v>
      </c>
      <c r="M9" s="30" t="s">
        <v>19</v>
      </c>
      <c r="N9" s="30" t="s">
        <v>19</v>
      </c>
      <c r="O9" s="40"/>
    </row>
    <row r="10" spans="1:17" s="22" customFormat="1" ht="294" customHeight="1">
      <c r="A10" s="36" t="s">
        <v>32</v>
      </c>
      <c r="B10" s="29" t="s">
        <v>23</v>
      </c>
      <c r="C10" s="37">
        <v>45889</v>
      </c>
      <c r="D10" s="32" t="s">
        <v>40</v>
      </c>
      <c r="E10" s="31" t="s">
        <v>41</v>
      </c>
      <c r="F10" s="34" t="s">
        <v>42</v>
      </c>
      <c r="G10" s="31" t="s">
        <v>65</v>
      </c>
      <c r="H10" s="38">
        <v>8547409</v>
      </c>
      <c r="I10" s="38">
        <v>8033960</v>
      </c>
      <c r="J10" s="39">
        <v>0.93992928149337418</v>
      </c>
      <c r="K10" s="30" t="s">
        <v>19</v>
      </c>
      <c r="L10" s="30" t="s">
        <v>19</v>
      </c>
      <c r="M10" s="30" t="s">
        <v>19</v>
      </c>
      <c r="N10" s="30" t="s">
        <v>19</v>
      </c>
      <c r="O10" s="40"/>
    </row>
    <row r="11" spans="1:17" s="22" customFormat="1" ht="226" customHeight="1">
      <c r="A11" s="36" t="s">
        <v>33</v>
      </c>
      <c r="B11" s="29" t="s">
        <v>23</v>
      </c>
      <c r="C11" s="37">
        <v>45894</v>
      </c>
      <c r="D11" s="32" t="s">
        <v>43</v>
      </c>
      <c r="E11" s="31" t="s">
        <v>72</v>
      </c>
      <c r="F11" s="34" t="s">
        <v>44</v>
      </c>
      <c r="G11" s="31" t="s">
        <v>73</v>
      </c>
      <c r="H11" s="38">
        <v>4950000</v>
      </c>
      <c r="I11" s="38">
        <v>4950000</v>
      </c>
      <c r="J11" s="39">
        <f>I11/H11</f>
        <v>1</v>
      </c>
      <c r="K11" s="30" t="s">
        <v>19</v>
      </c>
      <c r="L11" s="30" t="s">
        <v>19</v>
      </c>
      <c r="M11" s="30" t="s">
        <v>19</v>
      </c>
      <c r="N11" s="30" t="s">
        <v>19</v>
      </c>
      <c r="O11" s="40"/>
    </row>
    <row r="12" spans="1:17" s="22" customFormat="1" ht="288" customHeight="1">
      <c r="A12" s="36" t="s">
        <v>34</v>
      </c>
      <c r="B12" s="29" t="s">
        <v>23</v>
      </c>
      <c r="C12" s="37">
        <v>45897</v>
      </c>
      <c r="D12" s="32" t="s">
        <v>45</v>
      </c>
      <c r="E12" s="31" t="s">
        <v>46</v>
      </c>
      <c r="F12" s="34" t="s">
        <v>47</v>
      </c>
      <c r="G12" s="31" t="s">
        <v>74</v>
      </c>
      <c r="H12" s="38">
        <v>26381723</v>
      </c>
      <c r="I12" s="38">
        <v>25070100</v>
      </c>
      <c r="J12" s="39">
        <v>0.95028289092414475</v>
      </c>
      <c r="K12" s="30" t="s">
        <v>19</v>
      </c>
      <c r="L12" s="30" t="s">
        <v>19</v>
      </c>
      <c r="M12" s="30" t="s">
        <v>19</v>
      </c>
      <c r="N12" s="30" t="s">
        <v>19</v>
      </c>
      <c r="O12" s="40"/>
    </row>
    <row r="13" spans="1:17" s="22" customFormat="1" ht="123" customHeight="1">
      <c r="A13" s="36" t="s">
        <v>35</v>
      </c>
      <c r="B13" s="44" t="s">
        <v>23</v>
      </c>
      <c r="C13" s="37">
        <v>45887</v>
      </c>
      <c r="D13" s="32" t="s">
        <v>48</v>
      </c>
      <c r="E13" s="31" t="s">
        <v>49</v>
      </c>
      <c r="F13" s="34" t="s">
        <v>50</v>
      </c>
      <c r="G13" s="53" t="s">
        <v>71</v>
      </c>
      <c r="H13" s="38">
        <v>9002400</v>
      </c>
      <c r="I13" s="52" t="s">
        <v>70</v>
      </c>
      <c r="J13" s="39">
        <v>0.97750000000000004</v>
      </c>
      <c r="K13" s="43" t="s">
        <v>19</v>
      </c>
      <c r="L13" s="43" t="s">
        <v>19</v>
      </c>
      <c r="M13" s="43" t="s">
        <v>19</v>
      </c>
      <c r="N13" s="43" t="s">
        <v>19</v>
      </c>
      <c r="O13" s="40" t="s">
        <v>69</v>
      </c>
    </row>
    <row r="14" spans="1:17" s="22" customFormat="1" ht="222" customHeight="1">
      <c r="A14" s="36" t="s">
        <v>36</v>
      </c>
      <c r="B14" s="29" t="s">
        <v>23</v>
      </c>
      <c r="C14" s="37">
        <v>45897</v>
      </c>
      <c r="D14" s="32" t="s">
        <v>51</v>
      </c>
      <c r="E14" s="31" t="s">
        <v>52</v>
      </c>
      <c r="F14" s="34" t="s">
        <v>53</v>
      </c>
      <c r="G14" s="31" t="s">
        <v>66</v>
      </c>
      <c r="H14" s="38">
        <v>7737925</v>
      </c>
      <c r="I14" s="38">
        <v>6147900</v>
      </c>
      <c r="J14" s="39">
        <v>0.79451532549100701</v>
      </c>
      <c r="K14" s="30" t="s">
        <v>19</v>
      </c>
      <c r="L14" s="30" t="s">
        <v>19</v>
      </c>
      <c r="M14" s="30" t="s">
        <v>19</v>
      </c>
      <c r="N14" s="30" t="s">
        <v>19</v>
      </c>
      <c r="O14" s="40"/>
    </row>
    <row r="15" spans="1:17" s="22" customFormat="1" ht="225" customHeight="1">
      <c r="A15" s="36" t="s">
        <v>37</v>
      </c>
      <c r="B15" s="29" t="s">
        <v>23</v>
      </c>
      <c r="C15" s="37">
        <v>45896</v>
      </c>
      <c r="D15" s="32" t="s">
        <v>54</v>
      </c>
      <c r="E15" s="31" t="s">
        <v>55</v>
      </c>
      <c r="F15" s="34" t="s">
        <v>56</v>
      </c>
      <c r="G15" s="31" t="s">
        <v>67</v>
      </c>
      <c r="H15" s="38">
        <v>36542000</v>
      </c>
      <c r="I15" s="38">
        <v>35420000</v>
      </c>
      <c r="J15" s="39">
        <v>0.96929560505719448</v>
      </c>
      <c r="K15" s="30" t="s">
        <v>19</v>
      </c>
      <c r="L15" s="30" t="s">
        <v>19</v>
      </c>
      <c r="M15" s="30" t="s">
        <v>19</v>
      </c>
      <c r="N15" s="30" t="s">
        <v>19</v>
      </c>
      <c r="O15" s="40"/>
    </row>
    <row r="16" spans="1:17" s="22" customFormat="1" ht="249" customHeight="1">
      <c r="A16" s="36" t="s">
        <v>38</v>
      </c>
      <c r="B16" s="29" t="s">
        <v>23</v>
      </c>
      <c r="C16" s="37">
        <v>45873</v>
      </c>
      <c r="D16" s="32" t="s">
        <v>57</v>
      </c>
      <c r="E16" s="31" t="s">
        <v>58</v>
      </c>
      <c r="F16" s="34" t="s">
        <v>59</v>
      </c>
      <c r="G16" s="31" t="s">
        <v>64</v>
      </c>
      <c r="H16" s="38">
        <v>17428400</v>
      </c>
      <c r="I16" s="38">
        <v>17428400</v>
      </c>
      <c r="J16" s="39">
        <v>1</v>
      </c>
      <c r="K16" s="30" t="s">
        <v>19</v>
      </c>
      <c r="L16" s="30" t="s">
        <v>19</v>
      </c>
      <c r="M16" s="30" t="s">
        <v>19</v>
      </c>
      <c r="N16" s="30" t="s">
        <v>19</v>
      </c>
      <c r="O16" s="40"/>
    </row>
    <row r="17" spans="1:15" s="22" customFormat="1" ht="259" customHeight="1" thickBot="1">
      <c r="A17" s="45" t="s">
        <v>39</v>
      </c>
      <c r="B17" s="42" t="s">
        <v>23</v>
      </c>
      <c r="C17" s="46">
        <v>45891</v>
      </c>
      <c r="D17" s="47" t="s">
        <v>60</v>
      </c>
      <c r="E17" s="48" t="s">
        <v>61</v>
      </c>
      <c r="F17" s="49" t="s">
        <v>62</v>
      </c>
      <c r="G17" s="48" t="s">
        <v>68</v>
      </c>
      <c r="H17" s="50">
        <v>21866570</v>
      </c>
      <c r="I17" s="50">
        <v>21866570</v>
      </c>
      <c r="J17" s="51">
        <v>1</v>
      </c>
      <c r="K17" s="33" t="s">
        <v>19</v>
      </c>
      <c r="L17" s="33" t="s">
        <v>19</v>
      </c>
      <c r="M17" s="33" t="s">
        <v>19</v>
      </c>
      <c r="N17" s="33" t="s">
        <v>19</v>
      </c>
      <c r="O17" s="41"/>
    </row>
    <row r="19" spans="1:15">
      <c r="A19" s="3" t="s">
        <v>20</v>
      </c>
    </row>
  </sheetData>
  <autoFilter ref="A6:R17" xr:uid="{00000000-0001-0000-0000-000000000000}">
    <filterColumn colId="11" showButton="0"/>
    <filterColumn colId="12" showButton="0"/>
  </autoFilter>
  <sortState xmlns:xlrd2="http://schemas.microsoft.com/office/spreadsheetml/2017/richdata2" ref="A8:O149">
    <sortCondition ref="C8:C149"/>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17" xr:uid="{305E786D-F2D0-436F-BD6D-AF1C4171C21B}"/>
    <dataValidation allowBlank="1" showInputMessage="1" showErrorMessage="1" prompt="英数字は半角入力" sqref="E8:E17" xr:uid="{9B465D78-A65E-4D01-A375-99A0B5C3B9EA}"/>
  </dataValidations>
  <pageMargins left="0.70866141732283472" right="0.70866141732283472" top="0.74803149606299213" bottom="0.74803149606299213" header="0.31496062992125984" footer="0.31496062992125984"/>
  <pageSetup paperSize="8" scale="55" fitToHeight="0" orientation="landscape" r:id="rId1"/>
  <headerFoot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b9ec735f1ca3ee64a70cebcc717c4e26">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5db52b133f81108c9ff655840f96e9e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3E37A-79FD-4E4B-A587-25D9A5AD49B1}">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5a941860-7cba-47d8-8c76-92fcbe358807"/>
    <ds:schemaRef ds:uri="http://schemas.microsoft.com/office/infopath/2007/PartnerControls"/>
    <ds:schemaRef ds:uri="http://schemas.openxmlformats.org/package/2006/metadata/core-properties"/>
    <ds:schemaRef ds:uri="847926f1-1f4d-401e-9b26-3e5c2a772002"/>
    <ds:schemaRef ds:uri="http://www.w3.org/XML/1998/namespace"/>
  </ds:schemaRefs>
</ds:datastoreItem>
</file>

<file path=customXml/itemProps2.xml><?xml version="1.0" encoding="utf-8"?>
<ds:datastoreItem xmlns:ds="http://schemas.openxmlformats.org/officeDocument/2006/customXml" ds:itemID="{EDDA7FEC-3390-435D-82DC-35817AE48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A6BE90-39EE-41DD-B73F-10E593D99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R7FY_８月庁費随契</vt:lpstr>
      <vt:lpstr>Sheet1</vt:lpstr>
      <vt:lpstr>'R7FY_８月庁費随契'!Print_Titles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2025-05-19T00:06:37Z</cp:lastPrinted>
  <dcterms:created xsi:type="dcterms:W3CDTF">2012-11-14T23:56:55Z</dcterms:created>
  <dcterms:modified xsi:type="dcterms:W3CDTF">2025-09-30T07:30:29Z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