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nra365.sharepoint.com/sites/fs0012/Shared Documents/08審査/400 規制庁HP公表関係/402 予算執行情報公表（規制庁HP公表）/2025(R7)年度 予算執行情報公表/第２四半期/８月/03 HP掲載セット版/"/>
    </mc:Choice>
  </mc:AlternateContent>
  <xr:revisionPtr revIDLastSave="14" documentId="6_{D5B82D20-3DF6-463A-A104-76C8DC0533A6}" xr6:coauthVersionLast="47" xr6:coauthVersionMax="47" xr10:uidLastSave="{75638DF6-DE37-40F6-8C82-81DD192309D3}"/>
  <bookViews>
    <workbookView xWindow="-110" yWindow="-110" windowWidth="19420" windowHeight="10420" xr2:uid="{00000000-000D-0000-FFFF-FFFF00000000}"/>
  </bookViews>
  <sheets>
    <sheet name="委託費（随意契約）" sheetId="1" r:id="rId1"/>
    <sheet name="Sheet1" sheetId="2" state="hidden" r:id="rId2"/>
  </sheets>
  <externalReferences>
    <externalReference r:id="rId3"/>
  </externalReferences>
  <definedNames>
    <definedName name="_xlnm._FilterDatabase" localSheetId="0" hidden="1">'委託費（随意契約）'!$A$7:$O$11</definedName>
    <definedName name="_xlnm.Print_Area" localSheetId="0">'委託費（随意契約）'!$A$1:$P$11</definedName>
    <definedName name="_xlnm.Print_Titles" localSheetId="0">'委託費（随意契約）'!$1:$7</definedName>
    <definedName name="Z_140F382B_0DB9_447B_8DFF_5096F9796907_.wvu.FilterData" localSheetId="0" hidden="1">'委託費（随意契約）'!$A$7:$O$10</definedName>
    <definedName name="Z_62B2EEF8_EE3A_4AA6_99E5_917C1793F78A_.wvu.FilterData" localSheetId="0" hidden="1">'委託費（随意契約）'!$A$7:$O$10</definedName>
    <definedName name="Z_C4649BA3_FD24_4733_854E_17F5C8C3D8FB_.wvu.FilterData" localSheetId="0" hidden="1">'委託費（随意契約）'!$A$7:$O$10</definedName>
    <definedName name="契約方法">[1]契約状況コード表!$F$6:$F$9</definedName>
  </definedNames>
  <calcPr calcId="191028"/>
  <customWorkbookViews>
    <customWorkbookView name="NSR - 個人用ビュー" guid="{A0EC3A8C-9154-40C5-8747-ED1E1D4BD7A5}" mergeInterval="0" changesSavedWin="1" personalView="1" includePrintSettings="0" includeHiddenRowCol="0" maximized="1" xWindow="1358"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1" l="1"/>
  <c r="J9" i="1"/>
  <c r="J10" i="1"/>
</calcChain>
</file>

<file path=xl/sharedStrings.xml><?xml version="1.0" encoding="utf-8"?>
<sst xmlns="http://schemas.openxmlformats.org/spreadsheetml/2006/main" count="45" uniqueCount="37">
  <si>
    <t>様式２－４</t>
    <rPh sb="0" eb="2">
      <t>ヨウシキ</t>
    </rPh>
    <phoneticPr fontId="4"/>
  </si>
  <si>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2"/>
  </si>
  <si>
    <t>【原子力規制委員会】</t>
    <rPh sb="1" eb="4">
      <t>ゲンシリョク</t>
    </rPh>
    <rPh sb="4" eb="6">
      <t>キセイ</t>
    </rPh>
    <rPh sb="6" eb="9">
      <t>イインカイ</t>
    </rPh>
    <phoneticPr fontId="4"/>
  </si>
  <si>
    <t>（委託費：随意契約）</t>
    <rPh sb="1" eb="3">
      <t>イタク</t>
    </rPh>
    <rPh sb="3" eb="4">
      <t>ヒ</t>
    </rPh>
    <rPh sb="5" eb="7">
      <t>ズイイ</t>
    </rPh>
    <rPh sb="7" eb="9">
      <t>ケイヤク</t>
    </rPh>
    <phoneticPr fontId="4"/>
  </si>
  <si>
    <t>委託事業名</t>
    <rPh sb="0" eb="2">
      <t>イタク</t>
    </rPh>
    <rPh sb="2" eb="4">
      <t>ジギョウ</t>
    </rPh>
    <rPh sb="4" eb="5">
      <t>メイ</t>
    </rPh>
    <phoneticPr fontId="2"/>
  </si>
  <si>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</si>
  <si>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</si>
  <si>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
商号又は名称</t>
    <rPh sb="0" eb="2">
      <t>ケイヤク</t>
    </rPh>
    <rPh sb="3" eb="6">
      <t>アイテガタ</t>
    </rPh>
    <rPh sb="8" eb="10">
      <t>ショウゴウ</t>
    </rPh>
    <rPh sb="10" eb="11">
      <t>マタ</t>
    </rPh>
    <rPh sb="12" eb="14">
      <t>メイショウ</t>
    </rPh>
    <phoneticPr fontId="2"/>
  </si>
  <si>
    <t>契約の相手方の
住所</t>
    <rPh sb="8" eb="10">
      <t>ジュウショ</t>
    </rPh>
    <phoneticPr fontId="4"/>
  </si>
  <si>
    <t>法人番号</t>
    <rPh sb="0" eb="2">
      <t>ホウジン</t>
    </rPh>
    <rPh sb="2" eb="4">
      <t>バンゴウ</t>
    </rPh>
    <phoneticPr fontId="4"/>
  </si>
  <si>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</si>
  <si>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</si>
  <si>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</si>
  <si>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t>
    <rPh sb="0" eb="2">
      <t>ラクサツ</t>
    </rPh>
    <rPh sb="2" eb="3">
      <t>リツ</t>
    </rPh>
    <phoneticPr fontId="2"/>
  </si>
  <si>
    <t>再就職者の
役員の数
(人）</t>
    <rPh sb="0" eb="4">
      <t>サイシュウショクシャ</t>
    </rPh>
    <rPh sb="6" eb="8">
      <t>ヤクイン</t>
    </rPh>
    <rPh sb="9" eb="10">
      <t>カズ</t>
    </rPh>
    <rPh sb="12" eb="13">
      <t>ニン</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</si>
  <si>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</si>
  <si>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</si>
  <si>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</si>
  <si>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</si>
  <si>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rPh sb="6" eb="7">
      <t>スウ</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</si>
  <si>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</si>
  <si>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t>
  </si>
  <si>
    <t>令和７年度原子力施設等防災対策等委託費（LPWA等を活用した環境放射線モニタリング機器の実現可能性検証）事業</t>
  </si>
  <si>
    <t>支出負担行為担当官
原子力規制委員会原子力規制庁
長官官房参事官　谷　直哉
東京都港区六本木１－９－９</t>
    <rPh sb="33" eb="34">
      <t>タニ</t>
    </rPh>
    <rPh sb="35" eb="37">
      <t>ナオヤ</t>
    </rPh>
    <phoneticPr fontId="4"/>
  </si>
  <si>
    <t>京都府京都市左京区吉田本町３６番地１</t>
  </si>
  <si>
    <t>　本事業の実施にあたっては、CsI とシンチレーション検出器の特性を熟知していること、自治体による LPWA を用いたモニタリング機器の運用に係る知見を有すること、かつ CsI による線量評価に係る高度な知見をあわせて有することが必要である。
　CsI とシンチレーション検出器を用いた放射線測定装置は、国立大学法人京都大学において開発し、環境下での検証試験を実施してきたものであり、京都大学は機器の特性に係る多くの知見を有している。また、「令和６年度原子力施設等防災対策委託費（実運用を想定した LPWA によるモニタリングポスト間通信の導入試験）事業」を実施した島根県に技術的な助言を行うなど、自治体が実施する LPWA を用いたモニタリング機器導入試験の実施状況に係る知見も有している。さらに、CsI を用いたモニタリング機器の自治体等による導入に向けては、線量評価法の標準化が必要であるが、当該線量評価法に係るノウハウを有する者は少ないところ、京都大学では関係する技術者を集めた意見交換会を主催し、取りまとめた知見を論文を投稿する（2025 年 12 月発行日本原子力学会誌に掲載予定）等、高度な知見を有している。
　これらの本事業に必要な知見を全て有し、事業を実施し得るのは京都大学のみであると考えられ、実際に令和 6 年度において入札可能性調査を実施したところ、応募者は国立大学法人京都大学の 1 者しか存在しないことを確認した。
　しかし、必ずしも他の参加者がいないとは言い切れないため、必要な知見等を明示したうえで、令和７年６月１３日〜令和７年６月２３日まで入札可能性調査を実施した結果、実施可能事業者が国立大学法人京都大学の 1 者しか存在しないことを確認した。
　以上のことから、会計法第２９条の３第４項の規定に基づき契約の性質又は目的が競争を許さない場合として、本委託業務の契約相手方として京都大学と随意契約を締結するものである。</t>
    <rPh sb="301" eb="302">
      <t>タイ</t>
    </rPh>
    <phoneticPr fontId="4"/>
  </si>
  <si>
    <t>国立大学法人
京都大学</t>
    <phoneticPr fontId="4"/>
  </si>
  <si>
    <t>令和７年度　第２四半期（令和７年８月）</t>
    <rPh sb="0" eb="2">
      <t>レイワ</t>
    </rPh>
    <rPh sb="3" eb="5">
      <t>ネンド</t>
    </rPh>
    <rPh sb="6" eb="7">
      <t>ダイ</t>
    </rPh>
    <rPh sb="8" eb="11">
      <t>シハンキ</t>
    </rPh>
    <rPh sb="12" eb="14">
      <t>レイワ</t>
    </rPh>
    <rPh sb="15" eb="16">
      <t>ネン</t>
    </rPh>
    <rPh sb="17" eb="18">
      <t>ガツ</t>
    </rPh>
    <phoneticPr fontId="4"/>
  </si>
  <si>
    <t>令和7年度放射性物質測定調査委託費（IAEAとの分析機関間比較の実施）事業</t>
    <rPh sb="24" eb="26">
      <t>ブンセキ</t>
    </rPh>
    <rPh sb="26" eb="28">
      <t>キカン</t>
    </rPh>
    <phoneticPr fontId="0"/>
  </si>
  <si>
    <t>公益財団法人
日本分析センター</t>
  </si>
  <si>
    <t>千葉県千葉市稲毛区山王町２９５番地の３</t>
    <rPh sb="0" eb="3">
      <t>チバケン</t>
    </rPh>
    <rPh sb="3" eb="6">
      <t>チバシ</t>
    </rPh>
    <rPh sb="6" eb="9">
      <t>イナゲク</t>
    </rPh>
    <rPh sb="9" eb="12">
      <t>サンノウチョウ</t>
    </rPh>
    <rPh sb="15" eb="17">
      <t>バンチ</t>
    </rPh>
    <phoneticPr fontId="2"/>
  </si>
  <si>
    <t>本事業は、一般競争入札（総合評価落札方式）を実施したが、落札者がいなかったため、予決令第99条の2の規定に基づく随意契約を行う。</t>
  </si>
  <si>
    <t>公財</t>
    <rPh sb="0" eb="2">
      <t>コウザイ</t>
    </rPh>
    <phoneticPr fontId="28"/>
  </si>
  <si>
    <t>国所管</t>
    <rPh sb="0" eb="1">
      <t>クニ</t>
    </rPh>
    <rPh sb="1" eb="3">
      <t>ショカン</t>
    </rPh>
    <phoneticPr fontId="28"/>
  </si>
  <si>
    <t>令和７年度原子力施設等防災対策等委託費（検査活動監督に関わるマネジメント活動の実態調査）事業</t>
    <rPh sb="0" eb="2">
      <t>レイワ</t>
    </rPh>
    <rPh sb="3" eb="5">
      <t>ネンド</t>
    </rPh>
    <rPh sb="5" eb="19">
      <t>ゲンシリョクシセツトウボウサイタイサクトウイタクヒ</t>
    </rPh>
    <rPh sb="20" eb="26">
      <t>ケンサカツドウカントク</t>
    </rPh>
    <rPh sb="27" eb="28">
      <t>カカ</t>
    </rPh>
    <rPh sb="36" eb="38">
      <t>カツドウ</t>
    </rPh>
    <rPh sb="39" eb="41">
      <t>ジッタイ</t>
    </rPh>
    <rPh sb="41" eb="43">
      <t>チョウサ</t>
    </rPh>
    <rPh sb="44" eb="46">
      <t>ジギョウ</t>
    </rPh>
    <phoneticPr fontId="0"/>
  </si>
  <si>
    <t>日本エヌ・ユー・エス
株式会社</t>
  </si>
  <si>
    <t>東京都新宿区西新宿七丁目５番２５号</t>
    <rPh sb="9" eb="10">
      <t>7</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</si>
</sst>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sz val="6"/>
      <name val="ＭＳ Ｐゴシック"/>
      <family val="3"/>
      <charset val="128"/>
      <scheme val="minor"/>
    </font>
    <font>
      <b/>
      <sz val="12"/>
      <name val="ＭＳ Ｐ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2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 applyNumberFormat="0" applyAlignment="0" applyProtection="0">
      <alignment vertical="center"/>
    </xf>
    <xf numFmtId="0" fontId="10" fillId="27" borderId="0" applyNumberFormat="0" applyBorder="0" applyAlignment="0" applyProtection="0">
      <alignment vertical="center"/>
    </xf>
    <xf numFmtId="9" fontId="3" fillId="0" borderId="0" applyFont="0" applyFill="0" applyBorder="0" applyAlignment="0" applyProtection="0"/>
    <xf numFmtId="0" fontId="6" fillId="28" borderId="2" applyNumberFormat="0" applyFont="0" applyAlignment="0" applyProtection="0">
      <alignment vertical="center"/>
    </xf>
    <xf numFmtId="0" fontId="11" fillId="0" borderId="3" applyNumberFormat="0" applyFill="0" applyAlignment="0" applyProtection="0">
      <alignment vertical="center"/>
    </xf>
    <xf numFmtId="0" fontId="12" fillId="29" borderId="0" applyNumberFormat="0" applyBorder="0" applyAlignment="0" applyProtection="0">
      <alignment vertical="center"/>
    </xf>
    <xf numFmtId="0" fontId="13" fillId="30" borderId="4" applyNumberFormat="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30" borderId="9" applyNumberFormat="0" applyAlignment="0" applyProtection="0">
      <alignment vertical="center"/>
    </xf>
    <xf numFmtId="0" fontId="20" fillId="0" borderId="0" applyNumberFormat="0" applyFill="0" applyBorder="0" applyAlignment="0" applyProtection="0">
      <alignment vertical="center"/>
    </xf>
    <xf numFmtId="0" fontId="21" fillId="31" borderId="4" applyNumberFormat="0" applyAlignment="0" applyProtection="0">
      <alignment vertical="center"/>
    </xf>
    <xf numFmtId="0" fontId="3" fillId="0" borderId="0">
      <alignment vertical="center"/>
    </xf>
    <xf numFmtId="0" fontId="6" fillId="0" borderId="0"/>
    <xf numFmtId="0" fontId="3" fillId="0" borderId="0"/>
    <xf numFmtId="0" fontId="22" fillId="32" borderId="0" applyNumberFormat="0" applyBorder="0" applyAlignment="0" applyProtection="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49" fontId="23" fillId="0" borderId="0" xfId="0" applyNumberFormat="1" applyFont="1" applyAlignment="1">
      <alignment horizontal="center" vertical="center"/>
    </xf>
    <xf numFmtId="0" fontId="23" fillId="0" borderId="0" xfId="0" applyFont="1" applyAlignment="1">
      <alignment horizontal="right" vertical="center"/>
    </xf>
    <xf numFmtId="0" fontId="24" fillId="0" borderId="0" xfId="0" applyFont="1" applyAlignment="1">
      <alignment horizontal="center" vertical="center"/>
    </xf>
    <xf numFmtId="0" fontId="26" fillId="0" borderId="0" xfId="46" applyFont="1" applyAlignment="1">
      <alignment horizontal="left" vertical="center" wrapText="1"/>
    </xf>
    <xf numFmtId="49" fontId="25" fillId="0" borderId="0" xfId="46" applyNumberFormat="1" applyFont="1" applyAlignment="1">
      <alignment horizontal="center" vertical="center" wrapText="1"/>
    </xf>
    <xf numFmtId="0" fontId="25" fillId="0" borderId="0" xfId="46" applyFont="1" applyAlignment="1">
      <alignment vertical="center" wrapText="1"/>
    </xf>
    <xf numFmtId="0" fontId="25" fillId="0" borderId="0" xfId="46" applyFont="1" applyAlignment="1">
      <alignment horizontal="right" vertical="center" wrapText="1"/>
    </xf>
    <xf numFmtId="0" fontId="25" fillId="0" borderId="0" xfId="0" applyFont="1" applyAlignment="1">
      <alignment vertical="center" wrapText="1"/>
    </xf>
    <xf numFmtId="0" fontId="25" fillId="0" borderId="0" xfId="0" applyFont="1">
      <alignment vertical="center"/>
    </xf>
    <xf numFmtId="0" fontId="26" fillId="0" borderId="0" xfId="0" applyFont="1" applyAlignment="1">
      <alignment horizontal="left"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horizontal="center" vertical="center"/>
    </xf>
    <xf numFmtId="49" fontId="25" fillId="0" borderId="0" xfId="0" applyNumberFormat="1" applyFont="1" applyAlignment="1">
      <alignment horizontal="center" vertical="center"/>
    </xf>
    <xf numFmtId="0" fontId="25" fillId="0" borderId="0" xfId="46" applyFont="1" applyAlignment="1">
      <alignment horizontal="center" vertical="center" wrapText="1"/>
    </xf>
    <xf numFmtId="0" fontId="25" fillId="0" borderId="0" xfId="46" applyFont="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 xfId="46"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0" xfId="0" applyFont="1" applyBorder="1">
      <alignment vertical="center"/>
    </xf>
    <xf numFmtId="0" fontId="23" fillId="0" borderId="0" xfId="0" applyFont="1" applyBorder="1">
      <alignment vertical="center"/>
    </xf>
    <xf numFmtId="0" fontId="23" fillId="0" borderId="0" xfId="0" applyFont="1" applyBorder="1" applyAlignment="1">
      <alignment horizontal="center" vertical="center"/>
    </xf>
    <xf numFmtId="49" fontId="23" fillId="0" borderId="0" xfId="0" applyNumberFormat="1" applyFont="1" applyBorder="1" applyAlignment="1">
      <alignment horizontal="center" vertical="center"/>
    </xf>
    <xf numFmtId="0" fontId="23" fillId="0" borderId="0" xfId="0" applyFont="1" applyBorder="1" applyAlignment="1">
      <alignment horizontal="right" vertical="center"/>
    </xf>
    <xf numFmtId="0" fontId="26" fillId="0" borderId="0" xfId="0" applyFont="1" applyBorder="1" applyAlignment="1">
      <alignment horizontal="left" vertical="center"/>
    </xf>
    <xf numFmtId="0" fontId="25" fillId="0" borderId="0" xfId="0" applyFont="1" applyBorder="1" applyAlignment="1">
      <alignment horizontal="center" vertical="center" wrapText="1"/>
    </xf>
    <xf numFmtId="49" fontId="25" fillId="0" borderId="0" xfId="0" applyNumberFormat="1"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right" vertical="center" wrapText="1"/>
    </xf>
    <xf numFmtId="0" fontId="27" fillId="0" borderId="13" xfId="0" applyFont="1" applyBorder="1" applyAlignment="1">
      <alignment horizontal="left" vertical="center" wrapText="1"/>
    </xf>
    <xf numFmtId="58" fontId="27" fillId="0" borderId="13" xfId="46" applyNumberFormat="1" applyFont="1" applyBorder="1" applyAlignment="1">
      <alignment horizontal="center" vertical="center" wrapText="1"/>
    </xf>
    <xf numFmtId="176" fontId="27" fillId="0" borderId="13" xfId="0" applyNumberFormat="1" applyFont="1" applyBorder="1" applyAlignment="1">
      <alignment horizontal="center" vertical="center" wrapText="1"/>
    </xf>
    <xf numFmtId="0" fontId="27" fillId="0" borderId="13" xfId="0" applyFont="1" applyFill="1" applyBorder="1" applyAlignment="1">
      <alignment horizontal="left" vertical="center" wrapText="1"/>
    </xf>
    <xf numFmtId="38" fontId="27" fillId="0" borderId="13" xfId="34" applyFont="1" applyBorder="1" applyAlignment="1">
      <alignment vertical="center" wrapText="1"/>
    </xf>
    <xf numFmtId="0" fontId="27" fillId="0" borderId="13" xfId="0" applyFont="1" applyBorder="1" applyAlignment="1">
      <alignment horizontal="center" vertical="center" wrapText="1"/>
    </xf>
    <xf numFmtId="49" fontId="25" fillId="0" borderId="11" xfId="0" applyNumberFormat="1" applyFont="1" applyBorder="1" applyAlignment="1">
      <alignment horizontal="center" vertical="center" wrapText="1"/>
    </xf>
    <xf numFmtId="0" fontId="27" fillId="33" borderId="17" xfId="0" applyFont="1" applyFill="1" applyBorder="1" applyAlignment="1">
      <alignment horizontal="left" vertical="center" wrapText="1"/>
    </xf>
    <xf numFmtId="0" fontId="27" fillId="0" borderId="18" xfId="0" applyFont="1" applyBorder="1" applyAlignment="1">
      <alignment horizontal="center" vertical="center" wrapText="1"/>
    </xf>
    <xf numFmtId="0" fontId="27" fillId="33" borderId="14" xfId="0" applyFont="1" applyFill="1" applyBorder="1" applyAlignment="1">
      <alignment horizontal="left" vertical="center" wrapText="1"/>
    </xf>
    <xf numFmtId="0" fontId="27" fillId="0" borderId="15" xfId="0" applyFont="1" applyBorder="1" applyAlignment="1">
      <alignment horizontal="left" vertical="center" wrapText="1"/>
    </xf>
    <xf numFmtId="58" fontId="27" fillId="0" borderId="15" xfId="46" applyNumberFormat="1" applyFont="1" applyBorder="1" applyAlignment="1">
      <alignment horizontal="center" vertical="center" wrapText="1"/>
    </xf>
    <xf numFmtId="176" fontId="27" fillId="0" borderId="15" xfId="0" applyNumberFormat="1" applyFont="1" applyBorder="1" applyAlignment="1">
      <alignment horizontal="center" vertical="center" wrapText="1"/>
    </xf>
    <xf numFmtId="0" fontId="27" fillId="0" borderId="15" xfId="0" applyFont="1" applyFill="1" applyBorder="1" applyAlignment="1">
      <alignment horizontal="left" vertical="center" wrapText="1"/>
    </xf>
    <xf numFmtId="38" fontId="27" fillId="0" borderId="15" xfId="34" applyFont="1" applyBorder="1" applyAlignment="1">
      <alignment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33" borderId="19" xfId="0" applyFont="1" applyFill="1" applyBorder="1" applyAlignment="1">
      <alignment horizontal="left" vertical="center" wrapText="1"/>
    </xf>
    <xf numFmtId="0" fontId="27" fillId="0" borderId="20" xfId="0" applyFont="1" applyBorder="1" applyAlignment="1">
      <alignment horizontal="left" vertical="center" wrapText="1"/>
    </xf>
    <xf numFmtId="58" fontId="27" fillId="0" borderId="20" xfId="46" applyNumberFormat="1" applyFont="1" applyBorder="1" applyAlignment="1">
      <alignment horizontal="center" vertical="center" wrapText="1"/>
    </xf>
    <xf numFmtId="176" fontId="27" fillId="0" borderId="20" xfId="0" applyNumberFormat="1" applyFont="1" applyBorder="1" applyAlignment="1">
      <alignment horizontal="center" vertical="center" wrapText="1"/>
    </xf>
    <xf numFmtId="0" fontId="27" fillId="0" borderId="20" xfId="0" applyFont="1" applyFill="1" applyBorder="1" applyAlignment="1">
      <alignment horizontal="left" vertical="center" wrapText="1"/>
    </xf>
    <xf numFmtId="38" fontId="27" fillId="0" borderId="20" xfId="34" applyFont="1" applyBorder="1" applyAlignment="1">
      <alignment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5" xfId="46" applyFont="1" applyBorder="1" applyAlignment="1">
      <alignment horizontal="center" vertical="center" wrapText="1"/>
    </xf>
    <xf numFmtId="49" fontId="25" fillId="0" borderId="15" xfId="0" applyNumberFormat="1" applyFont="1" applyBorder="1" applyAlignment="1">
      <alignment horizontal="center" vertical="center" wrapText="1"/>
    </xf>
    <xf numFmtId="0" fontId="25" fillId="0" borderId="15" xfId="0" applyFont="1" applyFill="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38" fontId="25" fillId="33" borderId="11" xfId="34" applyFont="1" applyFill="1" applyBorder="1" applyAlignment="1">
      <alignment horizontal="center" vertical="center" wrapText="1"/>
    </xf>
    <xf numFmtId="38" fontId="25" fillId="33" borderId="15" xfId="34" applyFont="1" applyFill="1" applyBorder="1" applyAlignment="1">
      <alignment horizontal="center" vertical="center" wrapText="1"/>
    </xf>
    <xf numFmtId="0" fontId="25" fillId="33" borderId="11" xfId="46" applyFont="1" applyFill="1" applyBorder="1" applyAlignment="1">
      <alignment horizontal="center" vertical="center" wrapText="1"/>
    </xf>
    <xf numFmtId="0" fontId="25" fillId="33" borderId="15" xfId="46" applyFont="1" applyFill="1" applyBorder="1" applyAlignment="1">
      <alignment horizontal="center" vertical="center" wrapText="1"/>
    </xf>
    <xf numFmtId="10" fontId="27" fillId="33" borderId="20" xfId="48" applyNumberFormat="1" applyFont="1" applyFill="1" applyBorder="1" applyAlignment="1">
      <alignment horizontal="center" vertical="center"/>
    </xf>
    <xf numFmtId="10" fontId="27" fillId="33" borderId="13" xfId="48" applyNumberFormat="1" applyFont="1" applyFill="1" applyBorder="1" applyAlignment="1">
      <alignment horizontal="center" vertical="center"/>
    </xf>
    <xf numFmtId="10" fontId="27" fillId="33" borderId="15" xfId="48" applyNumberFormat="1" applyFont="1" applyFill="1" applyBorder="1" applyAlignment="1">
      <alignment horizontal="center" vertical="center"/>
    </xf>
    <xf numFmtId="3" fontId="29" fillId="0" borderId="20" xfId="49" applyNumberFormat="1" applyFont="1" applyBorder="1" applyAlignment="1" applyProtection="1">
      <alignment vertical="center" wrapText="1"/>
      <protection locked="0"/>
    </xf>
    <xf numFmtId="0" fontId="27" fillId="0" borderId="20" xfId="46" applyFont="1" applyBorder="1" applyAlignment="1">
      <alignment horizontal="center" vertical="center" wrapText="1"/>
    </xf>
    <xf numFmtId="0" fontId="27" fillId="33" borderId="20" xfId="46" applyFont="1" applyFill="1" applyBorder="1" applyAlignment="1">
      <alignment horizontal="center" vertical="center" wrapText="1"/>
    </xf>
    <xf numFmtId="3" fontId="29" fillId="0" borderId="13" xfId="49" applyNumberFormat="1" applyFont="1" applyBorder="1" applyAlignment="1" applyProtection="1">
      <alignment vertical="center" wrapText="1"/>
      <protection locked="0"/>
    </xf>
    <xf numFmtId="3" fontId="29" fillId="0" borderId="15" xfId="49" applyNumberFormat="1" applyFont="1" applyBorder="1" applyAlignment="1" applyProtection="1">
      <alignment vertical="center" wrapTex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8" builtinId="5"/>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5" xfId="49" xr:uid="{12D62261-1BB3-45D6-9877-B9CE83F1C887}"/>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10" xfId="45" xr:uid="{00000000-0005-0000-0000-00002D000000}"/>
    <cellStyle name="標準 3" xfId="46" xr:uid="{00000000-0005-0000-0000-00002E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
  <sheetViews>
    <sheetView tabSelected="1" view="pageBreakPreview" zoomScale="40" zoomScaleNormal="100" zoomScaleSheetLayoutView="40" workbookViewId="0">
      <pane xSplit="1" ySplit="7" topLeftCell="B9" activePane="bottomRight" state="frozen"/>
      <selection pane="topRight" activeCell="G1" sqref="G1"/>
      <selection pane="bottomLeft" activeCell="A8" sqref="A8"/>
      <selection pane="bottomRight" activeCell="H16" sqref="H16"/>
    </sheetView>
  </sheetViews>
  <sheetFormatPr defaultColWidth="9" defaultRowHeight="12" x14ac:dyDescent="0.2"/>
  <cols>
    <col min="1" max="1" width="51.81640625" style="1" customWidth="1"/>
    <col min="2" max="2" width="40.6328125" style="1" customWidth="1"/>
    <col min="3" max="3" width="25" style="2" customWidth="1"/>
    <col min="4" max="4" width="27.453125" style="1" customWidth="1"/>
    <col min="5" max="5" width="27.08984375" style="1" customWidth="1"/>
    <col min="6" max="6" width="23.54296875" style="3" customWidth="1"/>
    <col min="7" max="7" width="114.26953125" style="1" customWidth="1"/>
    <col min="8" max="9" width="20.6328125" style="4" customWidth="1"/>
    <col min="10" max="13" width="20.6328125" style="2" customWidth="1"/>
    <col min="14" max="14" width="20.6328125" style="1" customWidth="1"/>
    <col min="15" max="15" width="15.6328125" style="1" customWidth="1"/>
    <col min="16" max="16384" width="9" style="1"/>
  </cols>
  <sheetData>
    <row r="1" spans="1:15" ht="16.5" x14ac:dyDescent="0.2">
      <c r="A1" s="11"/>
      <c r="B1" s="11"/>
      <c r="C1" s="16"/>
      <c r="D1" s="11"/>
      <c r="E1" s="11"/>
      <c r="F1" s="17"/>
      <c r="G1" s="11"/>
      <c r="H1" s="15"/>
      <c r="I1" s="15"/>
      <c r="J1" s="16"/>
      <c r="K1" s="16"/>
      <c r="L1" s="16"/>
      <c r="M1" s="16"/>
      <c r="N1" s="11"/>
      <c r="O1" s="15" t="s">
        <v>0</v>
      </c>
    </row>
    <row r="2" spans="1:15" ht="80" customHeight="1" x14ac:dyDescent="0.2">
      <c r="A2" s="19" t="s">
        <v>1</v>
      </c>
      <c r="B2" s="19"/>
      <c r="C2" s="19"/>
      <c r="D2" s="19"/>
      <c r="E2" s="19"/>
      <c r="F2" s="19"/>
      <c r="G2" s="19"/>
      <c r="H2" s="19"/>
      <c r="I2" s="19"/>
      <c r="J2" s="19"/>
      <c r="K2" s="19"/>
      <c r="L2" s="19"/>
      <c r="M2" s="19"/>
      <c r="N2" s="19"/>
      <c r="O2" s="19"/>
    </row>
    <row r="3" spans="1:15" s="11" customFormat="1" ht="20.149999999999999" customHeight="1" x14ac:dyDescent="0.2">
      <c r="A3" s="6" t="s">
        <v>2</v>
      </c>
      <c r="B3" s="18"/>
      <c r="C3" s="18"/>
      <c r="D3" s="18"/>
      <c r="E3" s="18"/>
      <c r="F3" s="7"/>
      <c r="G3" s="8"/>
      <c r="H3" s="9"/>
      <c r="I3" s="9"/>
      <c r="J3" s="18"/>
      <c r="K3" s="18"/>
      <c r="L3" s="18"/>
      <c r="M3" s="18"/>
      <c r="N3" s="18"/>
      <c r="O3" s="10"/>
    </row>
    <row r="4" spans="1:15" s="11" customFormat="1" ht="20.149999999999999" customHeight="1" x14ac:dyDescent="0.2">
      <c r="A4" s="12" t="s">
        <v>27</v>
      </c>
      <c r="B4" s="13"/>
      <c r="C4" s="13"/>
      <c r="D4" s="13"/>
      <c r="E4" s="13"/>
      <c r="F4" s="14"/>
      <c r="G4" s="10"/>
      <c r="H4" s="15"/>
      <c r="I4" s="15"/>
      <c r="J4" s="13"/>
      <c r="K4" s="13"/>
      <c r="L4" s="13"/>
      <c r="M4" s="13"/>
      <c r="N4" s="13"/>
      <c r="O4" s="10"/>
    </row>
    <row r="5" spans="1:15" s="11" customFormat="1" ht="20.149999999999999" customHeight="1" thickBot="1" x14ac:dyDescent="0.25">
      <c r="A5" s="30" t="s">
        <v>3</v>
      </c>
      <c r="B5" s="31"/>
      <c r="C5" s="31"/>
      <c r="D5" s="31"/>
      <c r="E5" s="31"/>
      <c r="F5" s="32"/>
      <c r="G5" s="33"/>
      <c r="H5" s="34"/>
      <c r="I5" s="34"/>
      <c r="J5" s="31"/>
      <c r="K5" s="31"/>
      <c r="L5" s="31"/>
      <c r="M5" s="31"/>
      <c r="N5" s="31"/>
      <c r="O5" s="33"/>
    </row>
    <row r="6" spans="1:15" s="5" customFormat="1" ht="30" customHeight="1" x14ac:dyDescent="0.2">
      <c r="A6" s="21" t="s">
        <v>4</v>
      </c>
      <c r="B6" s="22" t="s">
        <v>5</v>
      </c>
      <c r="C6" s="23" t="s">
        <v>6</v>
      </c>
      <c r="D6" s="22" t="s">
        <v>7</v>
      </c>
      <c r="E6" s="22" t="s">
        <v>8</v>
      </c>
      <c r="F6" s="41" t="s">
        <v>9</v>
      </c>
      <c r="G6" s="24" t="s">
        <v>10</v>
      </c>
      <c r="H6" s="67" t="s">
        <v>11</v>
      </c>
      <c r="I6" s="23" t="s">
        <v>12</v>
      </c>
      <c r="J6" s="69" t="s">
        <v>13</v>
      </c>
      <c r="K6" s="22" t="s">
        <v>14</v>
      </c>
      <c r="L6" s="22" t="s">
        <v>15</v>
      </c>
      <c r="M6" s="22"/>
      <c r="N6" s="22"/>
      <c r="O6" s="20" t="s">
        <v>16</v>
      </c>
    </row>
    <row r="7" spans="1:15" s="5" customFormat="1" ht="33.5" thickBot="1" x14ac:dyDescent="0.25">
      <c r="A7" s="60"/>
      <c r="B7" s="61"/>
      <c r="C7" s="62"/>
      <c r="D7" s="61"/>
      <c r="E7" s="61"/>
      <c r="F7" s="63"/>
      <c r="G7" s="64"/>
      <c r="H7" s="68"/>
      <c r="I7" s="62"/>
      <c r="J7" s="70"/>
      <c r="K7" s="61"/>
      <c r="L7" s="65" t="s">
        <v>17</v>
      </c>
      <c r="M7" s="65" t="s">
        <v>18</v>
      </c>
      <c r="N7" s="65" t="s">
        <v>19</v>
      </c>
      <c r="O7" s="66"/>
    </row>
    <row r="8" spans="1:15" s="5" customFormat="1" ht="239" customHeight="1" x14ac:dyDescent="0.2">
      <c r="A8" s="52" t="s">
        <v>28</v>
      </c>
      <c r="B8" s="53" t="s">
        <v>23</v>
      </c>
      <c r="C8" s="54">
        <v>45887</v>
      </c>
      <c r="D8" s="53" t="s">
        <v>29</v>
      </c>
      <c r="E8" s="53" t="s">
        <v>30</v>
      </c>
      <c r="F8" s="55">
        <v>6040005001380</v>
      </c>
      <c r="G8" s="56" t="s">
        <v>31</v>
      </c>
      <c r="H8" s="74">
        <v>47805838</v>
      </c>
      <c r="I8" s="57">
        <v>47779856</v>
      </c>
      <c r="J8" s="71">
        <f>I8/H8</f>
        <v>0.99945650989320589</v>
      </c>
      <c r="K8" s="58">
        <v>0</v>
      </c>
      <c r="L8" s="75" t="s">
        <v>32</v>
      </c>
      <c r="M8" s="75" t="s">
        <v>33</v>
      </c>
      <c r="N8" s="76">
        <v>1</v>
      </c>
      <c r="O8" s="59"/>
    </row>
    <row r="9" spans="1:15" s="5" customFormat="1" ht="239" customHeight="1" x14ac:dyDescent="0.2">
      <c r="A9" s="42" t="s">
        <v>22</v>
      </c>
      <c r="B9" s="35" t="s">
        <v>23</v>
      </c>
      <c r="C9" s="36">
        <v>45890</v>
      </c>
      <c r="D9" s="35" t="s">
        <v>26</v>
      </c>
      <c r="E9" s="35" t="s">
        <v>24</v>
      </c>
      <c r="F9" s="37">
        <v>3130005005532</v>
      </c>
      <c r="G9" s="38" t="s">
        <v>25</v>
      </c>
      <c r="H9" s="77">
        <v>10502297</v>
      </c>
      <c r="I9" s="39">
        <v>10502297</v>
      </c>
      <c r="J9" s="72">
        <f>I9/H9</f>
        <v>1</v>
      </c>
      <c r="K9" s="40">
        <v>0</v>
      </c>
      <c r="L9" s="40" t="s">
        <v>21</v>
      </c>
      <c r="M9" s="40" t="s">
        <v>21</v>
      </c>
      <c r="N9" s="40" t="s">
        <v>21</v>
      </c>
      <c r="O9" s="43"/>
    </row>
    <row r="10" spans="1:15" s="5" customFormat="1" ht="239" customHeight="1" thickBot="1" x14ac:dyDescent="0.25">
      <c r="A10" s="44" t="s">
        <v>34</v>
      </c>
      <c r="B10" s="45" t="s">
        <v>23</v>
      </c>
      <c r="C10" s="46">
        <v>45898</v>
      </c>
      <c r="D10" s="45" t="s">
        <v>35</v>
      </c>
      <c r="E10" s="45" t="s">
        <v>36</v>
      </c>
      <c r="F10" s="47">
        <v>8011101057185</v>
      </c>
      <c r="G10" s="48" t="s">
        <v>31</v>
      </c>
      <c r="H10" s="78">
        <v>15671503</v>
      </c>
      <c r="I10" s="49">
        <v>14998500</v>
      </c>
      <c r="J10" s="73">
        <f>I10/H10</f>
        <v>0.95705561872399858</v>
      </c>
      <c r="K10" s="50">
        <v>0</v>
      </c>
      <c r="L10" s="50" t="s">
        <v>21</v>
      </c>
      <c r="M10" s="50" t="s">
        <v>21</v>
      </c>
      <c r="N10" s="50" t="s">
        <v>21</v>
      </c>
      <c r="O10" s="51"/>
    </row>
    <row r="11" spans="1:15" ht="16.5" x14ac:dyDescent="0.2">
      <c r="A11" s="25" t="s">
        <v>20</v>
      </c>
      <c r="B11" s="26"/>
      <c r="C11" s="27"/>
      <c r="D11" s="26"/>
      <c r="E11" s="26"/>
      <c r="F11" s="28"/>
      <c r="G11" s="26"/>
      <c r="H11" s="29"/>
      <c r="I11" s="29"/>
      <c r="J11" s="27"/>
      <c r="K11" s="27"/>
      <c r="L11" s="27"/>
      <c r="M11" s="27"/>
      <c r="N11" s="26"/>
      <c r="O11" s="26"/>
    </row>
  </sheetData>
  <autoFilter ref="A7:O10" xr:uid="{00000000-0009-0000-0000-000000000000}"/>
  <customSheetViews>
    <customSheetView guid="{A0EC3A8C-9154-40C5-8747-ED1E1D4BD7A5}" scale="65" showPageBreaks="1" view="pageBreakPreview">
      <selection activeCell="A6" sqref="A6:A7"/>
    </customSheetView>
  </customSheetViews>
  <mergeCells count="14">
    <mergeCell ref="A2:O2"/>
    <mergeCell ref="O6:O7"/>
    <mergeCell ref="A6:A7"/>
    <mergeCell ref="B6:B7"/>
    <mergeCell ref="C6:C7"/>
    <mergeCell ref="H6:H7"/>
    <mergeCell ref="I6:I7"/>
    <mergeCell ref="D6:D7"/>
    <mergeCell ref="J6:J7"/>
    <mergeCell ref="K6:K7"/>
    <mergeCell ref="L6:N6"/>
    <mergeCell ref="E6:E7"/>
    <mergeCell ref="F6:F7"/>
    <mergeCell ref="G6:G7"/>
  </mergeCells>
  <phoneticPr fontId="4"/>
  <dataValidations count="1">
    <dataValidation allowBlank="1" showErrorMessage="1" sqref="H8:H10" xr:uid="{7E68EB2A-3AED-4AA1-BDE9-9540FE5BFB37}"/>
  </dataValidations>
  <pageMargins left="0.70866141732283472" right="0.70866141732283472" top="0.74803149606299213" bottom="0.74803149606299213" header="0.31496062992125984" footer="0.31496062992125984"/>
  <pageSetup paperSize="8" scale="39"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customSheetViews>
    <customSheetView guid="{A0EC3A8C-9154-40C5-8747-ED1E1D4BD7A5}" state="hidden"/>
  </customSheetView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b9ec735f1ca3ee64a70cebcc717c4e26">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5db52b133f81108c9ff655840f96e9e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63E37A-79FD-4E4B-A587-25D9A5AD49B1}">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http://purl.org/dc/dcmitype/"/>
    <ds:schemaRef ds:uri="847926f1-1f4d-401e-9b26-3e5c2a772002"/>
    <ds:schemaRef ds:uri="5a941860-7cba-47d8-8c76-92fcbe358807"/>
    <ds:schemaRef ds:uri="http://schemas.microsoft.com/office/2006/metadata/properties"/>
  </ds:schemaRefs>
</ds:datastoreItem>
</file>

<file path=customXml/itemProps2.xml><?xml version="1.0" encoding="utf-8"?>
<ds:datastoreItem xmlns:ds="http://schemas.openxmlformats.org/officeDocument/2006/customXml" ds:itemID="{A2A6BE90-39EE-41DD-B73F-10E593D991E6}">
  <ds:schemaRefs>
    <ds:schemaRef ds:uri="http://schemas.microsoft.com/sharepoint/v3/contenttype/forms"/>
  </ds:schemaRefs>
</ds:datastoreItem>
</file>

<file path=customXml/itemProps3.xml><?xml version="1.0" encoding="utf-8"?>
<ds:datastoreItem xmlns:ds="http://schemas.openxmlformats.org/officeDocument/2006/customXml" ds:itemID="{E9A75600-BDAD-4FE8-B662-47C4DF44D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委託費（随意契約）</vt:lpstr>
      <vt:lpstr>Sheet1</vt:lpstr>
      <vt:lpstr>'委託費（随意契約）'!Print_Area</vt:lpstr>
      <vt:lpstr>'委託費（随意契約）'!Print_Titles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2025-09-26T05:15:10Z</cp:lastPrinted>
  <dcterms:created xsi:type="dcterms:W3CDTF">2012-11-14T23:56:55Z</dcterms:created>
  <dcterms:modified xsi:type="dcterms:W3CDTF">2025-09-26T05:22:17Z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95700600</vt:r8>
  </property>
  <property fmtid="{D5CDD505-2E9C-101B-9397-08002B2CF9AE}" pid="4" name="MediaServiceImageTags">
    <vt:lpwstr/>
  </property>
</Properties>
</file>