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415"/>
  <workbookPr defaultThemeVersion="124226"/>
  <mc:AlternateContent xmlns:mc="http://schemas.openxmlformats.org/markup-compatibility/2006">
    <mc:Choice Requires="x15">
      <x15ac:absPath xmlns:x15ac="http://schemas.microsoft.com/office/spreadsheetml/2010/11/ac" url="https://nra365.sharepoint.com/sites/fs0012/Shared Documents/09契約/005　発注関係/令和４年度/（済）（笹本）公益法人公表データ ＨＰ公表作業/令和４年度/"/>
    </mc:Choice>
  </mc:AlternateContent>
  <xr:revisionPtr revIDLastSave="2" documentId="13_ncr:1_{A13BAED1-36E5-4CA7-BE55-1A32502D5F29}" xr6:coauthVersionLast="47" xr6:coauthVersionMax="47" xr10:uidLastSave="{CC9F3444-B1FC-4668-AF55-6454C990F0AB}"/>
  <bookViews>
    <workbookView xWindow="-110" yWindow="-110" windowWidth="19420" windowHeight="10420" xr2:uid="{00000000-000D-0000-FFFF-FFFF00000000}"/>
  </bookViews>
  <sheets>
    <sheet name="様式1" sheetId="10" r:id="rId1"/>
    <sheet name="様式2-3" sheetId="9" r:id="rId2"/>
    <sheet name="様式2-4" sheetId="8" r:id="rId3"/>
    <sheet name="様式5" sheetId="11" r:id="rId4"/>
    <sheet name="様式6-3" sheetId="12" r:id="rId5"/>
    <sheet name="様式6-4" sheetId="13" r:id="rId6"/>
  </sheets>
  <definedNames>
    <definedName name="_xlnm._FilterDatabase" localSheetId="1" hidden="1">'様式2-3'!$A$4:$N$4</definedName>
    <definedName name="_xlnm._FilterDatabase" localSheetId="2" hidden="1">'様式2-4'!$A$4:$O$4</definedName>
    <definedName name="_xlnm.Print_Area" localSheetId="0">様式1!$A$1:$J$7</definedName>
    <definedName name="_xlnm.Print_Area" localSheetId="1">'様式2-3'!$A$1:$N$16</definedName>
    <definedName name="_xlnm.Print_Area" localSheetId="2">'様式2-4'!$A$1:$O$19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3" l="1"/>
  <c r="J13" i="13"/>
  <c r="J12" i="13"/>
  <c r="J11" i="13"/>
  <c r="J10" i="13"/>
  <c r="J9" i="13"/>
  <c r="J8" i="13"/>
  <c r="J7" i="13"/>
  <c r="J6" i="13"/>
  <c r="J5" i="13"/>
  <c r="J10" i="12"/>
  <c r="J9" i="12"/>
  <c r="J8" i="12"/>
  <c r="J7" i="12"/>
  <c r="J6" i="12"/>
  <c r="J5" i="12"/>
  <c r="J12" i="8"/>
  <c r="J5" i="8"/>
  <c r="J7" i="8" l="1"/>
  <c r="J8" i="8"/>
  <c r="J9" i="8"/>
  <c r="J10" i="8"/>
  <c r="J11" i="8"/>
  <c r="J13" i="8"/>
  <c r="J6" i="8"/>
  <c r="J10" i="9"/>
  <c r="J9" i="9"/>
  <c r="J8" i="9"/>
  <c r="J7" i="9"/>
  <c r="J6" i="9"/>
  <c r="J5" i="9"/>
</calcChain>
</file>

<file path=xl/sharedStrings.xml><?xml version="1.0" encoding="utf-8"?>
<sst xmlns="http://schemas.openxmlformats.org/spreadsheetml/2006/main" count="498" uniqueCount="120">
  <si>
    <t>公益法人に対する支出の公表・点検の方針について（平成24年６月１日行政改革実行本部決定）に基づく補助金等の支出についての情報の公開</t>
    <phoneticPr fontId="1"/>
  </si>
  <si>
    <t>支出元府省</t>
    <rPh sb="0" eb="2">
      <t>シシュツ</t>
    </rPh>
    <rPh sb="2" eb="3">
      <t>モト</t>
    </rPh>
    <rPh sb="3" eb="5">
      <t>フショウ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</si>
  <si>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</si>
  <si>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</si>
  <si>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法人番号</t>
    <rPh sb="0" eb="2">
      <t>ホウジン</t>
    </rPh>
    <rPh sb="2" eb="4">
      <t>バンゴウ</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</si>
  <si>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</si>
  <si>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</si>
  <si>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</si>
  <si>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</si>
  <si>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</si>
  <si>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</si>
  <si>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</si>
  <si>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原子力規制庁</t>
    <rPh sb="0" eb="3">
      <t>ゲンシリョク</t>
    </rPh>
    <rPh sb="3" eb="6">
      <t>キセイチョウ</t>
    </rPh>
    <phoneticPr fontId="1"/>
  </si>
  <si>
    <t>令和3年度保障措置業務交付金</t>
    <phoneticPr fontId="1"/>
  </si>
  <si>
    <t>公益財団法人　
核物質管理センター</t>
    <phoneticPr fontId="1"/>
  </si>
  <si>
    <t>一般会計</t>
    <phoneticPr fontId="1"/>
  </si>
  <si>
    <t>保障措置業務交付金</t>
    <phoneticPr fontId="1"/>
  </si>
  <si>
    <t>公財</t>
    <rPh sb="0" eb="1">
      <t>コウ</t>
    </rPh>
    <rPh sb="1" eb="2">
      <t>ザイ</t>
    </rPh>
    <phoneticPr fontId="1"/>
  </si>
  <si>
    <t>国認定</t>
    <rPh sb="0" eb="1">
      <t>クニ</t>
    </rPh>
    <rPh sb="1" eb="3">
      <t>ニンテイ</t>
    </rPh>
    <phoneticPr fontId="1"/>
  </si>
  <si>
    <t>（注）公益法人の区分において、「公財」は、「公益財団法人」、「公社」は「公益社団法人」をいう。</t>
    <rPh sb="1" eb="2">
      <t>チュウ</t>
    </rPh>
    <rPh sb="3" eb="5">
      <t>コウエキ</t>
    </rPh>
    <rPh sb="5" eb="7">
      <t>ホウジン</t>
    </rPh>
    <rPh sb="8" eb="10">
      <t>クブン</t>
    </rPh>
    <rPh sb="31" eb="33">
      <t>コウシャ</t>
    </rPh>
    <rPh sb="36" eb="38">
      <t>コウエキ</t>
    </rPh>
    <rPh sb="38" eb="40">
      <t>シャダン</t>
    </rPh>
    <rPh sb="40" eb="42">
      <t>ホウジン</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</si>
  <si>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</si>
  <si>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</si>
  <si>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</si>
  <si>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</si>
  <si>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</si>
  <si>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</si>
  <si>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</si>
  <si>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</si>
  <si>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</si>
  <si>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</si>
  <si>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応札・応募者数</t>
    <phoneticPr fontId="1"/>
  </si>
  <si>
    <t>原子力規制庁</t>
    <phoneticPr fontId="1"/>
  </si>
  <si>
    <t>令和3年度原子力発電施設等安全技術対策委託費（放射性廃棄物の処理・処分に関する国際基準等の検討に係る情報収集）事業</t>
    <phoneticPr fontId="1"/>
  </si>
  <si>
    <t>支出負担行為担当官
原子力規制委員会原子力規制庁
長官官房参事官　伊藤　隆行
東京都港区六本木１－９－９</t>
    <rPh sb="33" eb="35">
      <t>イトウ</t>
    </rPh>
    <rPh sb="36" eb="38">
      <t>タカユキ</t>
    </rPh>
    <rPh sb="39" eb="40">
      <t>タカシ</t>
    </rPh>
    <rPh sb="41" eb="44">
      <t>トウキョウト</t>
    </rPh>
    <rPh sb="44" eb="46">
      <t>ミナトク</t>
    </rPh>
    <rPh sb="46" eb="49">
      <t>ロッポンギ</t>
    </rPh>
    <phoneticPr fontId="1"/>
  </si>
  <si>
    <t>公益財団法人
原子力安全研究協会
東京都港区新橋５－１８－７</t>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</si>
  <si>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</si>
  <si>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令和３年度放射能測定調査委託費（原子力艦放射能調査支援）事業（測定系）</t>
    <phoneticPr fontId="1"/>
  </si>
  <si>
    <t>公益財団法人
日本分析センター
千葉県千葉市稲毛区山王町295番地の3</t>
    <phoneticPr fontId="1"/>
  </si>
  <si>
    <t>令和３年度放射性物質測定調査委託費（東京湾環境放射能調査）事業</t>
    <phoneticPr fontId="1"/>
  </si>
  <si>
    <t>公益財団法人
海洋生物環境研究所
東京都新宿区山吹町347番地藤和江戸川橋ﾋﾞﾙ７階</t>
    <phoneticPr fontId="1"/>
  </si>
  <si>
    <t>令和3年度原子力施設等防災対策等委託費（放射線監視結果収集）事業</t>
    <phoneticPr fontId="1"/>
  </si>
  <si>
    <t>令和3年度放射線対策委託費（被ばく傷病者への対応のための研修）事業</t>
    <phoneticPr fontId="1"/>
  </si>
  <si>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1"/>
  </si>
  <si>
    <t>令和３年度放射性物質測定調査委託費（IAEAとの試験所間比較分析の実施）事業</t>
    <phoneticPr fontId="1"/>
  </si>
  <si>
    <t>支出負担行為担当官
原子力規制委員会原子力規制庁
長官官房参事官　河原　雄介
東京都港区六本木１－９－９</t>
    <rPh sb="39" eb="42">
      <t>トウキョウト</t>
    </rPh>
    <rPh sb="42" eb="44">
      <t>ミナトク</t>
    </rPh>
    <rPh sb="44" eb="47">
      <t>ロッポンギ</t>
    </rPh>
    <phoneticPr fontId="1"/>
  </si>
  <si>
    <t>令和３年度久米島における環境調査</t>
  </si>
  <si>
    <t>支出負担行為担当官
原子力規制委員会原子力規制庁
長官官房参事官　伊藤　隆行
東京都港区六本木1-9-9</t>
  </si>
  <si>
    <t>公益財団法人日本分析センター
千葉県千葉市稲毛区山王町２９５番地の３</t>
    <rPh sb="0" eb="2">
      <t>コウエキ</t>
    </rPh>
    <rPh sb="2" eb="6">
      <t>ザイダンホウジン</t>
    </rPh>
    <rPh sb="6" eb="8">
      <t>ニホン</t>
    </rPh>
    <rPh sb="8" eb="10">
      <t>ブンセキ</t>
    </rPh>
    <phoneticPr fontId="10"/>
  </si>
  <si>
    <t>6040005001380</t>
  </si>
  <si>
    <t>一般競争入札
（最低価格方式）</t>
    <rPh sb="8" eb="12">
      <t>サイテイカカク</t>
    </rPh>
    <phoneticPr fontId="1"/>
  </si>
  <si>
    <t>公財</t>
    <rPh sb="0" eb="2">
      <t>コウザイ</t>
    </rPh>
    <phoneticPr fontId="9"/>
  </si>
  <si>
    <t>令和３年度放射線測定器（ＣｓＩシンチレーションサーベイメータＰＡ－１０００Ｈ：堀場製作所製）の点検校正業務</t>
  </si>
  <si>
    <t>公益財団法人放射線計測協会
茨城県那珂郡東海村大字白方字白根2番地の4</t>
    <rPh sb="0" eb="6">
      <t>コウエキザイダンホウジン</t>
    </rPh>
    <rPh sb="6" eb="9">
      <t>ホウシャセン</t>
    </rPh>
    <rPh sb="9" eb="11">
      <t>ケイソク</t>
    </rPh>
    <rPh sb="11" eb="13">
      <t>キョウカイ</t>
    </rPh>
    <phoneticPr fontId="2"/>
  </si>
  <si>
    <t>4050005010671</t>
  </si>
  <si>
    <t>令和３年度放射性同位元素等規制法に係る許認可等の情報集計処理業務</t>
  </si>
  <si>
    <t>公益財団法人原子力安全技術センター
東京都文京区白山五丁目１番３－１０１号</t>
    <rPh sb="0" eb="6">
      <t>コウエキザイダンホウジン</t>
    </rPh>
    <rPh sb="6" eb="9">
      <t>ゲンシリョク</t>
    </rPh>
    <rPh sb="9" eb="11">
      <t>アンゼン</t>
    </rPh>
    <rPh sb="11" eb="13">
      <t>ギジュツ</t>
    </rPh>
    <phoneticPr fontId="10"/>
  </si>
  <si>
    <t>6010005018634</t>
  </si>
  <si>
    <t>公財</t>
    <rPh sb="0" eb="2">
      <t>コウザイ</t>
    </rPh>
    <phoneticPr fontId="8"/>
  </si>
  <si>
    <t>令和３年度放射線測定及び放射線防護研修の実施</t>
  </si>
  <si>
    <t>（注１）公益法人の区分において、「公財」は、「公益財団法人」、「公社」は「公益社団法人」をいう。</t>
    <rPh sb="1" eb="2">
      <t>チュウ</t>
    </rPh>
    <rPh sb="4" eb="6">
      <t>コウエキ</t>
    </rPh>
    <rPh sb="6" eb="8">
      <t>ホウジン</t>
    </rPh>
    <rPh sb="9" eb="11">
      <t>クブン</t>
    </rPh>
    <rPh sb="32" eb="34">
      <t>コウシャ</t>
    </rPh>
    <rPh sb="37" eb="39">
      <t>コウエキ</t>
    </rPh>
    <rPh sb="39" eb="41">
      <t>シャダン</t>
    </rPh>
    <rPh sb="41" eb="43">
      <t>ホウジン</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</si>
  <si>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</si>
  <si>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</si>
  <si>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</si>
  <si>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</si>
  <si>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令和3年度原子力施設等防災対策等委託費(緊急時モニタリング要員育成)事業</t>
    <phoneticPr fontId="1"/>
  </si>
  <si>
    <t>令和3年4月20日</t>
    <rPh sb="0" eb="2">
      <t>レイワ</t>
    </rPh>
    <rPh sb="3" eb="4">
      <t>ネン</t>
    </rPh>
    <rPh sb="5" eb="6">
      <t>ガツ</t>
    </rPh>
    <rPh sb="8" eb="9">
      <t>ニチ</t>
    </rPh>
    <phoneticPr fontId="1"/>
  </si>
  <si>
    <t xml:space="preserve">　本件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規定に基づく随意契約を行った。 </t>
    <rPh sb="105" eb="106">
      <t>ダイ</t>
    </rPh>
    <rPh sb="108" eb="109">
      <t>ジョウ</t>
    </rPh>
    <rPh sb="111" eb="112">
      <t>ダイ</t>
    </rPh>
    <rPh sb="113" eb="114">
      <t>コウ</t>
    </rPh>
    <phoneticPr fontId="1"/>
  </si>
  <si>
    <t>－</t>
    <phoneticPr fontId="1"/>
  </si>
  <si>
    <t>令和３年度原子力施設等防災対策等委託費（低線量放射線による人体への影響に関する疫学的調査）事業</t>
    <phoneticPr fontId="1"/>
  </si>
  <si>
    <t>令和3年4月1日</t>
    <rPh sb="0" eb="2">
      <t>レイワ</t>
    </rPh>
    <rPh sb="3" eb="4">
      <t>ネン</t>
    </rPh>
    <rPh sb="5" eb="6">
      <t>ガツ</t>
    </rPh>
    <rPh sb="7" eb="8">
      <t>ニチ</t>
    </rPh>
    <phoneticPr fontId="1"/>
  </si>
  <si>
    <t>公益財団法人
放射線影響協会
東京都千代田区鍛治町1丁目9番16号</t>
    <phoneticPr fontId="1"/>
  </si>
  <si>
    <t xml:space="preserve">
5010005018734 </t>
    <phoneticPr fontId="11"/>
  </si>
  <si>
    <t>　本件は、契約可能な者が一しかいないことが明らかとなったため、会計法第29条の3第4項の規定に基づく随意契約を行った。</t>
    <rPh sb="34" eb="35">
      <t>ダイ</t>
    </rPh>
    <rPh sb="37" eb="38">
      <t>ジョウ</t>
    </rPh>
    <rPh sb="40" eb="41">
      <t>ダイ</t>
    </rPh>
    <rPh sb="42" eb="43">
      <t>コウ</t>
    </rPh>
    <phoneticPr fontId="1"/>
  </si>
  <si>
    <t>令和３年度　保障措置業務委託費（保障措置に関する情報処理業務）事業</t>
    <phoneticPr fontId="1"/>
  </si>
  <si>
    <t>公益財団法人　
核物質管理センター
東京都台東区東上野1丁目28番9号</t>
    <phoneticPr fontId="1"/>
  </si>
  <si>
    <t>令和３年度射能測定調査委託費（放射能測定調査）事業</t>
    <phoneticPr fontId="1"/>
  </si>
  <si>
    <t>　本件は、特殊な技術又は設備等が必要であり、事業者が一しかないと考えられたことから、公募（入札可能性調査）を実施したところ、示した要件を満たす者が一しかいないことが明らかとなったため、会計法第29条の3第4項の規定に基づく随意契約を行った。</t>
    <rPh sb="95" eb="96">
      <t>ダイ</t>
    </rPh>
    <rPh sb="98" eb="99">
      <t>ジョウ</t>
    </rPh>
    <rPh sb="101" eb="102">
      <t>ダイ</t>
    </rPh>
    <rPh sb="103" eb="104">
      <t>コウ</t>
    </rPh>
    <rPh sb="116" eb="117">
      <t>オコナ</t>
    </rPh>
    <phoneticPr fontId="1"/>
  </si>
  <si>
    <t>令和３年度原子力施設等防災対策等委託費（海洋環境における放射能調査及び総合評価）事業</t>
    <phoneticPr fontId="1"/>
  </si>
  <si>
    <t>令和３年度原子力施設等防災対策等委託費（環境放射能分析研修）事業</t>
    <phoneticPr fontId="1"/>
  </si>
  <si>
    <t>令和3年度原子力施設等防災対策等委託費（環境放射能水準調査（放射能分析））事業</t>
    <phoneticPr fontId="1"/>
  </si>
  <si>
    <t>令和3年度原子力施設等防災対策等委託費（放射能測定法シリーズ改訂）事業</t>
    <phoneticPr fontId="1"/>
  </si>
  <si>
    <t>　本事業は、一般競争入札（総合評価落札方式）を実施したが、落札者がいなかったため、予決令第９９条の２の規定に基づく随意契約を行った。</t>
    <rPh sb="62" eb="63">
      <t>オコナ</t>
    </rPh>
    <phoneticPr fontId="1"/>
  </si>
  <si>
    <t>令和３年度原子力施設等防災対策等委託費（環境放射能水準調査（放射能分析））事業（令和２年度補正繰越分）</t>
    <phoneticPr fontId="1"/>
  </si>
  <si>
    <t>令和3年6月30日</t>
    <rPh sb="0" eb="2">
      <t>レイワ</t>
    </rPh>
    <rPh sb="3" eb="4">
      <t>ネン</t>
    </rPh>
    <rPh sb="5" eb="6">
      <t>ガツ</t>
    </rPh>
    <rPh sb="8" eb="9">
      <t>ニチ</t>
    </rPh>
    <phoneticPr fontId="1"/>
  </si>
  <si>
    <t>令和３年度緊急時放射線モニタリング情報共有システムの維持管理業務</t>
  </si>
  <si>
    <t>公益財団法人原子力安全技術センター
東京都文京区白山５－１－３－１０１号</t>
    <rPh sb="0" eb="6">
      <t>コウエキザイダンホウジン</t>
    </rPh>
    <rPh sb="6" eb="9">
      <t>ゲンシリョク</t>
    </rPh>
    <rPh sb="9" eb="11">
      <t>アンゼン</t>
    </rPh>
    <rPh sb="11" eb="13">
      <t>ギジュツ</t>
    </rPh>
    <phoneticPr fontId="8"/>
  </si>
  <si>
    <t>本件は、契約可能な者が一しかいないことが明らかとなったため、会計法第29条の3第4項の規定に基づく随意契約を行った。</t>
    <rPh sb="33" eb="34">
      <t>ダイ</t>
    </rPh>
    <rPh sb="36" eb="37">
      <t>ジョウ</t>
    </rPh>
    <rPh sb="39" eb="40">
      <t>ダイ</t>
    </rPh>
    <rPh sb="41" eb="42">
      <t>コウ</t>
    </rPh>
    <phoneticPr fontId="1"/>
  </si>
  <si>
    <t>-</t>
  </si>
  <si>
    <t>令和３年度緊急時放射線モニタリング情報共有システム機器の撤去作業</t>
  </si>
  <si>
    <t>令和３年度六ヶ所原子力規制事務所賃貸借</t>
  </si>
  <si>
    <t>非公表</t>
    <rPh sb="0" eb="3">
      <t>ヒコウヒョウ</t>
    </rPh>
    <phoneticPr fontId="1"/>
  </si>
  <si>
    <t>令和３年度大型再処理施設保障措置試験研究施設維持</t>
  </si>
  <si>
    <t>公益財団法人核物質管理センター
東京都台東区東上野１－２８－９</t>
    <rPh sb="0" eb="2">
      <t>コウエキ</t>
    </rPh>
    <rPh sb="2" eb="6">
      <t>ザイダンホウジン</t>
    </rPh>
    <rPh sb="6" eb="11">
      <t>カクブッシツカンリ</t>
    </rPh>
    <phoneticPr fontId="7"/>
  </si>
  <si>
    <t xml:space="preserve">7010505002095 </t>
  </si>
  <si>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</si>
  <si>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</si>
  <si>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</si>
  <si>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継続支出の有無</t>
    <rPh sb="0" eb="2">
      <t>ケイゾク</t>
    </rPh>
    <rPh sb="2" eb="4">
      <t>シシュツ</t>
    </rPh>
    <rPh sb="5" eb="7">
      <t>ウム</t>
    </rPh>
    <phoneticPr fontId="1"/>
  </si>
  <si>
    <t>当該機関は、指定保障措置検査等実施機関として、核原料物質、核燃料物質及び原子炉の規制に関する法律第61条の23の2に基づく指定を受けている唯一の機関であり、現時点において見直しを行うことは困難である。</t>
    <phoneticPr fontId="1"/>
  </si>
  <si>
    <t>有</t>
    <rPh sb="0" eb="1">
      <t>ア</t>
    </rPh>
    <phoneticPr fontId="1"/>
  </si>
  <si>
    <t>公益法人に対する競争入札による契約の見直しの状況（物品・役務等）</t>
    <phoneticPr fontId="1"/>
  </si>
  <si>
    <t>令和３年度においては、仕様書の記載を明確化する、公告期間を十分に確保する、入札が可能と思われる事業者に対し当該事業の入札情報の周知を行う等を行い、競争性、公平性の確保に努めた。</t>
    <phoneticPr fontId="1"/>
  </si>
  <si>
    <t>令和３年度においては、仕様書の記載を明確化する、公告期間を十分に確保する、入札が可能と思われる事業者に対し当該事業の入札情報の周知を行う等を行い、競争性、公平性の確保に努めた。</t>
    <rPh sb="0" eb="2">
      <t>レイワ</t>
    </rPh>
    <phoneticPr fontId="1"/>
  </si>
  <si>
    <t>放射性同位元素等規制法に係る放射線障害の防止に係る専門的な知識及び緊急被ばく医療研修等の十分な開催実績が必要であったため入札者が限られたが、仕様書の記載を明確化する、公告期間を十分に確保すること等競争性の確保に努めた。</t>
    <rPh sb="97" eb="98">
      <t>ナド</t>
    </rPh>
    <rPh sb="98" eb="101">
      <t>キョウソウセイ</t>
    </rPh>
    <rPh sb="102" eb="104">
      <t>カクホ</t>
    </rPh>
    <phoneticPr fontId="1"/>
  </si>
  <si>
    <t>仕様書の記載を明確化する、公告期間を十分に確保する、入札が可能と思われる事業者に対し当該事業の入札情報の周知を行う等を行い、競争性、公平性の確保に努めた。</t>
    <phoneticPr fontId="1"/>
  </si>
  <si>
    <t>（注１）公益法人の区分において、「公財」は、「公益財団法人」、「公社」は「公益社団法人」をいう。</t>
    <rPh sb="1" eb="2">
      <t>チュウ</t>
    </rPh>
    <phoneticPr fontId="1"/>
  </si>
  <si>
    <t>公益法人に対する随意契約の見直しの状況（物品・役務等）</t>
    <phoneticPr fontId="1"/>
  </si>
  <si>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phoneticPr fontId="1"/>
  </si>
  <si>
    <t>放射線従事者中央登録センターを運営することにより放射線業務従事者の個人情報を保有し、なおかつその情報を用いて本事業を実施できるのは、公益財団法人放射線影響協会のみであり、また、同協会は、がん登録等の推進に関する法律等において、全国がん登録データベースの情報を利用できる者として政令で定められた者に指定されていることからも、本事業を実施できるのは同協会のみである。そのため、見直しを行うことは困難である。</t>
    <rPh sb="27" eb="29">
      <t>ギョウム</t>
    </rPh>
    <phoneticPr fontId="1"/>
  </si>
  <si>
    <t>当該機関は、指定情報処理機関として、核原料物質、核燃料物質及び原子炉の規制に関する法律第61条の11に基づく指定を受けている唯一の機関であるため、現時点において見直しを行うことは困難である。</t>
    <phoneticPr fontId="1"/>
  </si>
  <si>
    <t>特殊な技術等が不可欠な事業であることを鑑み入札可能性調査を実施した。引き続き同様の取組を実施し、一者応札の改善に取り組むものとする。</t>
    <phoneticPr fontId="1"/>
  </si>
  <si>
    <r>
      <t>本事業が不落となった原因として、同一事業者による一者応札が続いていることが考えられるため、引き続き、</t>
    </r>
    <r>
      <rPr>
        <sz val="11"/>
        <color theme="1"/>
        <rFont val="ＭＳ Ｐゴシック"/>
        <family val="2"/>
        <charset val="128"/>
        <scheme val="minor"/>
      </rPr>
      <t>仕様書の記載を明確化する、公告期間を十分に確保する、入札が可能と思われる事業者に対し当該事業の入札情報の周知を行う等を行い、競争性、公平性の確保に努める。</t>
    </r>
    <rPh sb="0" eb="1">
      <t>ホン</t>
    </rPh>
    <rPh sb="1" eb="3">
      <t>ジギョウ</t>
    </rPh>
    <rPh sb="4" eb="5">
      <t>フ</t>
    </rPh>
    <rPh sb="50" eb="53">
      <t>シヨウショ</t>
    </rPh>
    <rPh sb="123" eb="124">
      <t>ツト</t>
    </rPh>
    <phoneticPr fontId="1"/>
  </si>
  <si>
    <t>公益財団法人原子力安全技術センター
東京都文京区白山５－１－３－１０１号</t>
    <rPh sb="0" eb="6">
      <t>コウエキザイダンホウジン</t>
    </rPh>
    <rPh sb="6" eb="9">
      <t>ゲンシリョク</t>
    </rPh>
    <rPh sb="9" eb="11">
      <t>アンゼン</t>
    </rPh>
    <rPh sb="11" eb="13">
      <t>ギジュツ</t>
    </rPh>
    <phoneticPr fontId="6"/>
  </si>
  <si>
    <t>本件は、契約可能な者が一しかいないことが明らかとなったため、会計法第29条の3第4項の規定に基づく随意契約を行う。</t>
    <rPh sb="33" eb="34">
      <t>ダイ</t>
    </rPh>
    <rPh sb="36" eb="37">
      <t>ジョウ</t>
    </rPh>
    <rPh sb="39" eb="40">
      <t>ダイ</t>
    </rPh>
    <rPh sb="41" eb="42">
      <t>コウ</t>
    </rPh>
    <phoneticPr fontId="1"/>
  </si>
  <si>
    <t>本件は、設計・構築及び導入に携わってきた公益財団法人原子力安全技術センター1社のみが、保守作業を実施でき、かつ、不測の事態が生じた場合に対応しうる唯一の事業者であることから、見直しを行うことは困難である。</t>
    <phoneticPr fontId="1"/>
  </si>
  <si>
    <t>6,7</t>
    <phoneticPr fontId="1"/>
  </si>
  <si>
    <t>支出負担行為担当官
原子力規制委員会原子力規制庁
長官官房参事官　伊藤　隆行
東京都港区六本木1-9-9</t>
    <phoneticPr fontId="1"/>
  </si>
  <si>
    <t>公益財団法人核物質管理センター
東京都台東区東上野１－２８－９</t>
    <rPh sb="0" eb="2">
      <t>コウエキ</t>
    </rPh>
    <rPh sb="2" eb="6">
      <t>ザイダンホウジン</t>
    </rPh>
    <rPh sb="6" eb="11">
      <t>カクブッシツカンリ</t>
    </rPh>
    <phoneticPr fontId="5"/>
  </si>
  <si>
    <t>公財</t>
    <rPh sb="0" eb="2">
      <t>コウザイ</t>
    </rPh>
    <phoneticPr fontId="6"/>
  </si>
  <si>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見直しを行うことは困難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</si>
</sst>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0%"/>
    <numFmt numFmtId="178" formatCode="0_ ;[Red]\-0\ "/>
    <numFmt numFmtId="179" formatCode="0_);[Red]\(0\)"/>
  </numFmts>
  <fonts count="1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0"/>
      <name val="メイリオ"/>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0"/>
      <color theme="1"/>
      <name val="メイリオ"/>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alignment vertical="center"/>
    </xf>
  </cellStyleXfs>
  <cellXfs count="172">
    <xf numFmtId="0" fontId="0" fillId="0" borderId="0" xfId="0">
      <alignment vertical="center"/>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6" fillId="0" borderId="2" xfId="0" applyFont="1" applyBorder="1" applyAlignment="1">
      <alignment vertical="center" wrapText="1"/>
    </xf>
    <xf numFmtId="0" fontId="6" fillId="0" borderId="10" xfId="0" applyFont="1" applyBorder="1">
      <alignment vertical="center"/>
    </xf>
    <xf numFmtId="0" fontId="6" fillId="0" borderId="4" xfId="0" applyFont="1" applyBorder="1">
      <alignment vertical="center"/>
    </xf>
    <xf numFmtId="0" fontId="6" fillId="0" borderId="1" xfId="0" applyFont="1" applyBorder="1" applyAlignment="1">
      <alignment vertical="center" wrapText="1"/>
    </xf>
    <xf numFmtId="3" fontId="8" fillId="0" borderId="1" xfId="1" applyNumberFormat="1" applyFont="1" applyFill="1" applyBorder="1" applyAlignment="1" applyProtection="1">
      <alignment vertical="center"/>
      <protection locked="0"/>
    </xf>
    <xf numFmtId="177" fontId="8" fillId="0" borderId="1" xfId="2" applyNumberFormat="1" applyFont="1" applyBorder="1" applyAlignment="1" applyProtection="1">
      <alignment horizontal="center" vertical="center" wrapText="1"/>
      <protection locked="0"/>
    </xf>
    <xf numFmtId="0" fontId="6" fillId="0" borderId="23" xfId="0" applyFont="1" applyBorder="1" applyAlignment="1">
      <alignment vertical="center" wrapText="1"/>
    </xf>
    <xf numFmtId="3" fontId="6" fillId="0" borderId="1" xfId="1" applyNumberFormat="1" applyFont="1" applyFill="1" applyBorder="1" applyAlignment="1" applyProtection="1">
      <alignment vertical="center"/>
      <protection locked="0"/>
    </xf>
    <xf numFmtId="0" fontId="4" fillId="0" borderId="25" xfId="0" applyFont="1" applyBorder="1" applyAlignment="1">
      <alignment vertical="center" wrapText="1"/>
    </xf>
    <xf numFmtId="58" fontId="6" fillId="0" borderId="1" xfId="0" applyNumberFormat="1" applyFont="1" applyBorder="1">
      <alignment vertical="center"/>
    </xf>
    <xf numFmtId="178" fontId="8" fillId="0" borderId="1" xfId="2" applyNumberFormat="1" applyFont="1" applyBorder="1" applyAlignment="1" applyProtection="1">
      <alignment vertical="center" shrinkToFit="1"/>
      <protection locked="0"/>
    </xf>
    <xf numFmtId="0" fontId="6" fillId="0" borderId="1" xfId="0" applyFont="1" applyBorder="1">
      <alignment vertical="center"/>
    </xf>
    <xf numFmtId="176" fontId="6" fillId="0" borderId="1" xfId="0" applyNumberFormat="1" applyFont="1" applyBorder="1">
      <alignment vertical="center"/>
    </xf>
    <xf numFmtId="0" fontId="6" fillId="0" borderId="18" xfId="0" applyFont="1" applyBorder="1" applyAlignment="1">
      <alignment vertical="center" wrapText="1"/>
    </xf>
    <xf numFmtId="58" fontId="6" fillId="0" borderId="23" xfId="0" applyNumberFormat="1" applyFont="1" applyBorder="1">
      <alignment vertical="center"/>
    </xf>
    <xf numFmtId="178" fontId="8" fillId="0" borderId="23" xfId="2" applyNumberFormat="1" applyFont="1" applyBorder="1" applyAlignment="1" applyProtection="1">
      <alignment vertical="center" shrinkToFit="1"/>
      <protection locked="0"/>
    </xf>
    <xf numFmtId="3" fontId="8" fillId="0" borderId="23" xfId="1" applyNumberFormat="1" applyFont="1" applyFill="1" applyBorder="1" applyAlignment="1" applyProtection="1">
      <alignment vertical="center"/>
      <protection locked="0"/>
    </xf>
    <xf numFmtId="177" fontId="8" fillId="0" borderId="23" xfId="2" applyNumberFormat="1" applyFont="1" applyBorder="1" applyAlignment="1" applyProtection="1">
      <alignment horizontal="center" vertical="center" wrapText="1"/>
      <protection locked="0"/>
    </xf>
    <xf numFmtId="0" fontId="6" fillId="0" borderId="23" xfId="0" applyFont="1" applyBorder="1">
      <alignment vertical="center"/>
    </xf>
    <xf numFmtId="0" fontId="6" fillId="0" borderId="29" xfId="0" applyFont="1" applyBorder="1">
      <alignment vertical="center"/>
    </xf>
    <xf numFmtId="0" fontId="6" fillId="0" borderId="3" xfId="0" applyFont="1" applyBorder="1" applyAlignment="1">
      <alignment vertical="center" wrapText="1"/>
    </xf>
    <xf numFmtId="0" fontId="6" fillId="0" borderId="4" xfId="0" applyFont="1" applyBorder="1" applyAlignment="1">
      <alignment vertical="center" wrapText="1"/>
    </xf>
    <xf numFmtId="58" fontId="6" fillId="0" borderId="4" xfId="0" applyNumberFormat="1" applyFont="1" applyBorder="1">
      <alignment vertical="center"/>
    </xf>
    <xf numFmtId="176" fontId="6" fillId="0" borderId="4" xfId="0" applyNumberFormat="1" applyFont="1" applyBorder="1">
      <alignment vertical="center"/>
    </xf>
    <xf numFmtId="3" fontId="8" fillId="0" borderId="4" xfId="1" applyNumberFormat="1" applyFont="1" applyFill="1" applyBorder="1" applyAlignment="1" applyProtection="1">
      <alignment vertical="center"/>
      <protection locked="0"/>
    </xf>
    <xf numFmtId="177" fontId="8" fillId="0" borderId="4" xfId="2" applyNumberFormat="1" applyFont="1" applyBorder="1" applyAlignment="1" applyProtection="1">
      <alignment horizontal="center" vertical="center" wrapText="1"/>
      <protection locked="0"/>
    </xf>
    <xf numFmtId="0" fontId="6" fillId="0" borderId="11" xfId="0" applyFont="1" applyBorder="1">
      <alignment vertical="center"/>
    </xf>
    <xf numFmtId="3" fontId="6" fillId="0" borderId="23" xfId="1" applyNumberFormat="1" applyFont="1" applyFill="1" applyBorder="1" applyAlignment="1" applyProtection="1">
      <alignment vertical="center"/>
      <protection locked="0"/>
    </xf>
    <xf numFmtId="0" fontId="6" fillId="0" borderId="6" xfId="0" applyFont="1" applyBorder="1" applyAlignment="1">
      <alignment vertical="center" wrapText="1"/>
    </xf>
    <xf numFmtId="0" fontId="6" fillId="0" borderId="5" xfId="0" applyFont="1" applyBorder="1" applyAlignment="1">
      <alignment vertical="center" wrapText="1"/>
    </xf>
    <xf numFmtId="0" fontId="12" fillId="0" borderId="0" xfId="0" applyFont="1">
      <alignment vertical="center"/>
    </xf>
    <xf numFmtId="0" fontId="3" fillId="0" borderId="0" xfId="0" applyFont="1">
      <alignment vertical="center"/>
    </xf>
    <xf numFmtId="0" fontId="13" fillId="0" borderId="0" xfId="0" applyFont="1">
      <alignment vertical="center"/>
    </xf>
    <xf numFmtId="14" fontId="6" fillId="0" borderId="23" xfId="2" quotePrefix="1" applyNumberFormat="1" applyFont="1" applyBorder="1" applyAlignment="1" applyProtection="1">
      <alignment vertical="center" wrapText="1"/>
      <protection locked="0"/>
    </xf>
    <xf numFmtId="178" fontId="6" fillId="0" borderId="23" xfId="2" applyNumberFormat="1" applyFont="1" applyBorder="1" applyAlignment="1" applyProtection="1">
      <alignment vertical="center" shrinkToFit="1"/>
      <protection locked="0"/>
    </xf>
    <xf numFmtId="0" fontId="6" fillId="0" borderId="23" xfId="0" applyFont="1" applyBorder="1" applyAlignment="1">
      <alignment horizontal="left" vertical="center" wrapText="1"/>
    </xf>
    <xf numFmtId="177" fontId="6" fillId="0" borderId="23" xfId="2" applyNumberFormat="1" applyFont="1" applyBorder="1" applyAlignment="1" applyProtection="1">
      <alignment horizontal="center" vertical="center" wrapText="1"/>
      <protection locked="0"/>
    </xf>
    <xf numFmtId="0" fontId="6" fillId="0" borderId="23" xfId="0" applyFont="1" applyBorder="1" applyAlignment="1">
      <alignment horizontal="center" vertical="center"/>
    </xf>
    <xf numFmtId="14" fontId="6" fillId="0" borderId="1" xfId="2" quotePrefix="1" applyNumberFormat="1" applyFont="1" applyBorder="1" applyAlignment="1" applyProtection="1">
      <alignment vertical="center" wrapText="1"/>
      <protection locked="0"/>
    </xf>
    <xf numFmtId="178" fontId="6" fillId="0" borderId="1" xfId="2" applyNumberFormat="1" applyFont="1" applyBorder="1" applyAlignment="1" applyProtection="1">
      <alignment horizontal="right" vertical="center" wrapText="1" shrinkToFit="1"/>
      <protection locked="0"/>
    </xf>
    <xf numFmtId="177" fontId="6" fillId="0" borderId="1" xfId="2" applyNumberFormat="1" applyFont="1" applyBorder="1" applyAlignment="1" applyProtection="1">
      <alignment horizontal="center" vertical="center" wrapText="1"/>
      <protection locked="0"/>
    </xf>
    <xf numFmtId="0" fontId="6" fillId="0" borderId="1" xfId="0" applyFont="1" applyBorder="1" applyAlignment="1">
      <alignment horizontal="center" vertical="center"/>
    </xf>
    <xf numFmtId="178" fontId="6" fillId="0" borderId="1" xfId="2" applyNumberFormat="1" applyFont="1" applyBorder="1" applyAlignment="1" applyProtection="1">
      <alignment vertical="center" shrinkToFit="1"/>
      <protection locked="0"/>
    </xf>
    <xf numFmtId="0" fontId="6" fillId="0" borderId="1" xfId="2" applyFont="1" applyBorder="1" applyAlignment="1" applyProtection="1">
      <alignment vertical="center" wrapText="1"/>
      <protection locked="0"/>
    </xf>
    <xf numFmtId="0" fontId="4" fillId="0" borderId="0" xfId="0" applyFont="1">
      <alignment vertical="center"/>
    </xf>
    <xf numFmtId="14" fontId="6" fillId="0" borderId="4" xfId="2" quotePrefix="1" applyNumberFormat="1" applyFont="1" applyBorder="1" applyAlignment="1" applyProtection="1">
      <alignment vertical="center" wrapText="1"/>
      <protection locked="0"/>
    </xf>
    <xf numFmtId="0" fontId="6" fillId="0" borderId="4" xfId="2" applyFont="1" applyBorder="1" applyAlignment="1" applyProtection="1">
      <alignment vertical="center" wrapText="1"/>
      <protection locked="0"/>
    </xf>
    <xf numFmtId="178" fontId="6" fillId="0" borderId="4" xfId="2" applyNumberFormat="1" applyFont="1" applyBorder="1" applyAlignment="1" applyProtection="1">
      <alignment vertical="center" shrinkToFit="1"/>
      <protection locked="0"/>
    </xf>
    <xf numFmtId="3" fontId="6" fillId="0" borderId="4" xfId="1" applyNumberFormat="1" applyFont="1" applyFill="1" applyBorder="1" applyAlignment="1" applyProtection="1">
      <alignment vertical="center"/>
      <protection locked="0"/>
    </xf>
    <xf numFmtId="177" fontId="6" fillId="0" borderId="4" xfId="2" applyNumberFormat="1" applyFont="1" applyBorder="1" applyAlignment="1" applyProtection="1">
      <alignment horizontal="center" vertical="center" wrapText="1"/>
      <protection locked="0"/>
    </xf>
    <xf numFmtId="0" fontId="6" fillId="0" borderId="4" xfId="0" applyFont="1" applyBorder="1" applyAlignment="1">
      <alignment horizontal="center" vertical="center"/>
    </xf>
    <xf numFmtId="179" fontId="0" fillId="0" borderId="0" xfId="0" applyNumberFormat="1">
      <alignment vertical="center"/>
    </xf>
    <xf numFmtId="0" fontId="4" fillId="0" borderId="11" xfId="0" applyFont="1" applyBorder="1" applyAlignment="1">
      <alignment vertical="center" wrapText="1"/>
    </xf>
    <xf numFmtId="0" fontId="14" fillId="0" borderId="0" xfId="0" applyFont="1">
      <alignment vertical="center"/>
    </xf>
    <xf numFmtId="0" fontId="4" fillId="0" borderId="4" xfId="0" applyFont="1" applyBorder="1" applyAlignment="1">
      <alignment vertical="center" wrapText="1"/>
    </xf>
    <xf numFmtId="0" fontId="4" fillId="0" borderId="14" xfId="0" applyFont="1" applyBorder="1" applyAlignment="1">
      <alignment vertical="center" wrapText="1"/>
    </xf>
    <xf numFmtId="0" fontId="15" fillId="0" borderId="7" xfId="0" applyFont="1" applyBorder="1" applyAlignment="1">
      <alignment vertical="center" wrapText="1"/>
    </xf>
    <xf numFmtId="0" fontId="15" fillId="0" borderId="11" xfId="0" applyFont="1" applyBorder="1" applyAlignment="1">
      <alignment vertical="center" wrapText="1"/>
    </xf>
    <xf numFmtId="0" fontId="0" fillId="2" borderId="29" xfId="0" applyFill="1" applyBorder="1">
      <alignment vertical="center"/>
    </xf>
    <xf numFmtId="0" fontId="0" fillId="2" borderId="31" xfId="0" applyFill="1" applyBorder="1">
      <alignment vertical="center"/>
    </xf>
    <xf numFmtId="0" fontId="13" fillId="0" borderId="36" xfId="0" applyFont="1" applyBorder="1" applyAlignment="1">
      <alignment vertical="center" wrapText="1"/>
    </xf>
    <xf numFmtId="0" fontId="13" fillId="0" borderId="37" xfId="0" applyFont="1" applyBorder="1" applyAlignment="1">
      <alignment vertical="center" wrapText="1"/>
    </xf>
    <xf numFmtId="0" fontId="13" fillId="0" borderId="38" xfId="0" applyFont="1" applyBorder="1" applyAlignment="1">
      <alignment vertical="center" wrapText="1"/>
    </xf>
    <xf numFmtId="179" fontId="13" fillId="0" borderId="38" xfId="0" applyNumberFormat="1" applyFont="1" applyBorder="1" applyAlignment="1">
      <alignment vertical="center" wrapText="1"/>
    </xf>
    <xf numFmtId="38" fontId="13" fillId="0" borderId="38" xfId="1" applyFont="1" applyFill="1" applyBorder="1">
      <alignment vertical="center"/>
    </xf>
    <xf numFmtId="0" fontId="13" fillId="0" borderId="38" xfId="0" applyFont="1" applyBorder="1">
      <alignment vertical="center"/>
    </xf>
    <xf numFmtId="58" fontId="13" fillId="0" borderId="39" xfId="0" applyNumberFormat="1" applyFont="1" applyBorder="1">
      <alignment vertical="center"/>
    </xf>
    <xf numFmtId="0" fontId="0" fillId="0" borderId="32" xfId="0" applyBorder="1">
      <alignment vertical="center"/>
    </xf>
    <xf numFmtId="0" fontId="0" fillId="2" borderId="40" xfId="0" applyFill="1" applyBorder="1" applyAlignment="1">
      <alignment vertical="center" wrapText="1"/>
    </xf>
    <xf numFmtId="0" fontId="0" fillId="2" borderId="41" xfId="0" applyFill="1" applyBorder="1">
      <alignment vertical="center"/>
    </xf>
    <xf numFmtId="0" fontId="0" fillId="2" borderId="42" xfId="0" applyFill="1" applyBorder="1">
      <alignment vertical="center"/>
    </xf>
    <xf numFmtId="0" fontId="13" fillId="0" borderId="41" xfId="0" applyFont="1" applyBorder="1">
      <alignment vertical="center"/>
    </xf>
    <xf numFmtId="0" fontId="2" fillId="0" borderId="7" xfId="0" applyFont="1" applyBorder="1" applyAlignment="1">
      <alignment vertical="center" wrapText="1"/>
    </xf>
    <xf numFmtId="0" fontId="2" fillId="0" borderId="11" xfId="0" applyFont="1" applyBorder="1" applyAlignment="1">
      <alignment vertical="center" wrapText="1"/>
    </xf>
    <xf numFmtId="0" fontId="7" fillId="0" borderId="6" xfId="0" applyFont="1" applyBorder="1" applyAlignment="1">
      <alignment vertical="center" wrapText="1"/>
    </xf>
    <xf numFmtId="0" fontId="7" fillId="0" borderId="12" xfId="0" applyFont="1" applyBorder="1">
      <alignment vertical="center"/>
    </xf>
    <xf numFmtId="0" fontId="0" fillId="2" borderId="5" xfId="0" applyFill="1" applyBorder="1" applyAlignment="1">
      <alignment vertical="center" wrapText="1"/>
    </xf>
    <xf numFmtId="0" fontId="7" fillId="0" borderId="1" xfId="0" applyFont="1" applyBorder="1" applyAlignment="1">
      <alignment vertical="center" wrapText="1"/>
    </xf>
    <xf numFmtId="0" fontId="0" fillId="2" borderId="1" xfId="0" applyFill="1" applyBorder="1" applyAlignment="1">
      <alignment vertical="center" wrapText="1"/>
    </xf>
    <xf numFmtId="0" fontId="0" fillId="2" borderId="9" xfId="0" applyFill="1" applyBorder="1">
      <alignment vertical="center"/>
    </xf>
    <xf numFmtId="0" fontId="0" fillId="2" borderId="35" xfId="0" applyFill="1" applyBorder="1">
      <alignment vertical="center"/>
    </xf>
    <xf numFmtId="0" fontId="7" fillId="0" borderId="5" xfId="0" applyFont="1" applyBorder="1" applyAlignment="1">
      <alignment vertical="center" wrapText="1"/>
    </xf>
    <xf numFmtId="0" fontId="0" fillId="0" borderId="43" xfId="0" applyBorder="1">
      <alignment vertical="center"/>
    </xf>
    <xf numFmtId="0" fontId="2" fillId="0" borderId="0" xfId="0" applyFont="1">
      <alignment vertical="center"/>
    </xf>
    <xf numFmtId="0" fontId="15" fillId="0" borderId="4" xfId="0" applyFont="1" applyBorder="1" applyAlignment="1">
      <alignment vertical="center" wrapText="1"/>
    </xf>
    <xf numFmtId="0" fontId="7" fillId="0" borderId="18" xfId="0" applyFont="1" applyBorder="1" applyAlignment="1">
      <alignment vertical="center" wrapText="1"/>
    </xf>
    <xf numFmtId="0" fontId="7" fillId="0" borderId="23" xfId="0" applyFont="1" applyBorder="1" applyAlignment="1">
      <alignment vertical="center" wrapText="1"/>
    </xf>
    <xf numFmtId="14" fontId="7" fillId="0" borderId="23" xfId="2" quotePrefix="1" applyNumberFormat="1" applyFont="1" applyBorder="1" applyAlignment="1" applyProtection="1">
      <alignment vertical="center" wrapText="1"/>
      <protection locked="0"/>
    </xf>
    <xf numFmtId="178" fontId="7" fillId="0" borderId="23" xfId="2" applyNumberFormat="1" applyFont="1" applyBorder="1" applyAlignment="1" applyProtection="1">
      <alignment vertical="center" shrinkToFit="1"/>
      <protection locked="0"/>
    </xf>
    <xf numFmtId="0" fontId="7" fillId="0" borderId="23" xfId="0" applyFont="1" applyBorder="1" applyAlignment="1">
      <alignment horizontal="left" vertical="center" wrapText="1"/>
    </xf>
    <xf numFmtId="3" fontId="7" fillId="0" borderId="23" xfId="1" applyNumberFormat="1" applyFont="1" applyFill="1" applyBorder="1" applyAlignment="1" applyProtection="1">
      <alignment vertical="center"/>
      <protection locked="0"/>
    </xf>
    <xf numFmtId="177" fontId="7" fillId="0" borderId="23" xfId="2" applyNumberFormat="1" applyFont="1" applyBorder="1" applyAlignment="1" applyProtection="1">
      <alignment horizontal="center" vertical="center" wrapText="1"/>
      <protection locked="0"/>
    </xf>
    <xf numFmtId="0" fontId="7" fillId="0" borderId="23" xfId="0" applyFont="1" applyBorder="1" applyAlignment="1">
      <alignment horizontal="center" vertical="center"/>
    </xf>
    <xf numFmtId="0" fontId="7" fillId="0" borderId="23" xfId="0" applyFont="1" applyBorder="1">
      <alignment vertical="center"/>
    </xf>
    <xf numFmtId="0" fontId="0" fillId="0" borderId="5" xfId="0" applyBorder="1" applyAlignment="1">
      <alignment vertical="center" wrapText="1"/>
    </xf>
    <xf numFmtId="0" fontId="0" fillId="0" borderId="29" xfId="0" applyBorder="1">
      <alignment vertical="center"/>
    </xf>
    <xf numFmtId="0" fontId="0" fillId="0" borderId="31" xfId="0" applyBorder="1">
      <alignment vertical="center"/>
    </xf>
    <xf numFmtId="0" fontId="7" fillId="0" borderId="2" xfId="0" applyFont="1" applyBorder="1" applyAlignment="1">
      <alignment vertical="center" wrapText="1"/>
    </xf>
    <xf numFmtId="14" fontId="7" fillId="0" borderId="1" xfId="2" quotePrefix="1" applyNumberFormat="1" applyFont="1" applyBorder="1" applyAlignment="1" applyProtection="1">
      <alignment vertical="center" wrapText="1"/>
      <protection locked="0"/>
    </xf>
    <xf numFmtId="178" fontId="7" fillId="0" borderId="1" xfId="2" applyNumberFormat="1" applyFont="1" applyBorder="1" applyAlignment="1" applyProtection="1">
      <alignment horizontal="right" vertical="center" wrapText="1" shrinkToFit="1"/>
      <protection locked="0"/>
    </xf>
    <xf numFmtId="3" fontId="7" fillId="0" borderId="1" xfId="1" applyNumberFormat="1" applyFont="1" applyFill="1" applyBorder="1" applyAlignment="1" applyProtection="1">
      <alignment vertical="center"/>
      <protection locked="0"/>
    </xf>
    <xf numFmtId="177" fontId="7" fillId="0" borderId="1" xfId="2"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7" fillId="0" borderId="1" xfId="0" applyFont="1" applyBorder="1">
      <alignment vertical="center"/>
    </xf>
    <xf numFmtId="0" fontId="0" fillId="0" borderId="9" xfId="0" applyBorder="1" applyAlignment="1">
      <alignment horizontal="center" vertical="center"/>
    </xf>
    <xf numFmtId="0" fontId="0" fillId="0" borderId="44" xfId="0" applyBorder="1" applyAlignment="1">
      <alignment horizontal="right" vertical="center"/>
    </xf>
    <xf numFmtId="178" fontId="7" fillId="0" borderId="1" xfId="2" applyNumberFormat="1" applyFont="1" applyBorder="1" applyAlignment="1" applyProtection="1">
      <alignment vertical="center" shrinkToFit="1"/>
      <protection locked="0"/>
    </xf>
    <xf numFmtId="0" fontId="0" fillId="0" borderId="44" xfId="0" applyBorder="1">
      <alignment vertical="center"/>
    </xf>
    <xf numFmtId="0" fontId="7" fillId="2" borderId="1" xfId="0" applyFont="1" applyFill="1" applyBorder="1" applyAlignment="1">
      <alignment vertical="center" wrapText="1"/>
    </xf>
    <xf numFmtId="3" fontId="16" fillId="0" borderId="1" xfId="1" applyNumberFormat="1" applyFont="1" applyFill="1" applyBorder="1" applyAlignment="1" applyProtection="1">
      <alignment vertical="center"/>
      <protection locked="0"/>
    </xf>
    <xf numFmtId="177" fontId="16" fillId="0" borderId="1" xfId="2" applyNumberFormat="1" applyFont="1" applyBorder="1" applyAlignment="1" applyProtection="1">
      <alignment horizontal="center" vertical="center" wrapText="1"/>
      <protection locked="0"/>
    </xf>
    <xf numFmtId="0" fontId="10" fillId="2" borderId="5" xfId="0" applyFont="1" applyFill="1" applyBorder="1" applyAlignment="1">
      <alignment vertical="center" wrapText="1"/>
    </xf>
    <xf numFmtId="0" fontId="0" fillId="0" borderId="19" xfId="0" applyBorder="1" applyAlignment="1">
      <alignment vertical="center" wrapText="1"/>
    </xf>
    <xf numFmtId="0" fontId="0" fillId="0" borderId="1" xfId="0" applyBorder="1" applyAlignment="1">
      <alignment vertical="center" wrapText="1"/>
    </xf>
    <xf numFmtId="38" fontId="0" fillId="0" borderId="1" xfId="1" applyFont="1" applyBorder="1">
      <alignment vertical="center"/>
    </xf>
    <xf numFmtId="0" fontId="0" fillId="0" borderId="35" xfId="0" applyBorder="1" applyAlignment="1">
      <alignment horizontal="right" vertical="center"/>
    </xf>
    <xf numFmtId="0" fontId="0" fillId="0" borderId="20" xfId="0" applyBorder="1" applyAlignment="1">
      <alignment vertical="center" wrapText="1"/>
    </xf>
    <xf numFmtId="0" fontId="0" fillId="0" borderId="4" xfId="0" applyBorder="1" applyAlignment="1">
      <alignment vertical="center" wrapText="1"/>
    </xf>
    <xf numFmtId="14" fontId="7" fillId="0" borderId="4" xfId="2" quotePrefix="1" applyNumberFormat="1" applyFont="1" applyBorder="1" applyAlignment="1" applyProtection="1">
      <alignment vertical="center" wrapText="1"/>
      <protection locked="0"/>
    </xf>
    <xf numFmtId="38" fontId="0" fillId="0" borderId="4" xfId="1" applyFont="1" applyBorder="1">
      <alignment vertical="center"/>
    </xf>
    <xf numFmtId="177" fontId="7" fillId="0" borderId="4" xfId="2" applyNumberFormat="1" applyFont="1" applyBorder="1" applyAlignment="1" applyProtection="1">
      <alignment horizontal="center" vertical="center" wrapText="1"/>
      <protection locked="0"/>
    </xf>
    <xf numFmtId="0" fontId="7" fillId="0" borderId="4" xfId="0" applyFont="1" applyBorder="1" applyAlignment="1">
      <alignment horizontal="center" vertical="center"/>
    </xf>
    <xf numFmtId="0" fontId="7" fillId="0" borderId="4" xfId="0" applyFont="1" applyBorder="1" applyAlignment="1">
      <alignment vertical="center" wrapText="1"/>
    </xf>
    <xf numFmtId="0" fontId="7" fillId="0" borderId="32" xfId="0" applyFont="1" applyBorder="1">
      <alignment vertical="center"/>
    </xf>
    <xf numFmtId="0" fontId="0" fillId="2" borderId="4" xfId="0" applyFill="1" applyBorder="1" applyAlignment="1">
      <alignment vertical="center" wrapText="1"/>
    </xf>
    <xf numFmtId="0" fontId="0" fillId="2" borderId="45" xfId="0" applyFill="1" applyBorder="1">
      <alignment vertical="center"/>
    </xf>
    <xf numFmtId="0" fontId="0" fillId="2" borderId="43" xfId="0" applyFill="1" applyBorder="1">
      <alignment vertical="center"/>
    </xf>
    <xf numFmtId="0" fontId="12" fillId="0" borderId="0" xfId="0" applyFont="1" applyAlignment="1">
      <alignment horizontal="center" vertical="center" wrapText="1"/>
    </xf>
    <xf numFmtId="0" fontId="3" fillId="0" borderId="18"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79" fontId="4" fillId="0" borderId="6" xfId="0" applyNumberFormat="1" applyFont="1" applyBorder="1" applyAlignment="1">
      <alignment horizontal="center" vertical="center" wrapText="1"/>
    </xf>
    <xf numFmtId="179" fontId="4" fillId="0" borderId="7" xfId="0" applyNumberFormat="1"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0" xfId="0" applyAlignment="1">
      <alignment horizontal="center" vertical="center" wrapText="1"/>
    </xf>
    <xf numFmtId="0" fontId="4" fillId="0" borderId="24" xfId="0" applyFont="1" applyBorder="1" applyAlignment="1">
      <alignment horizontal="center" vertical="center"/>
    </xf>
    <xf numFmtId="0" fontId="4" fillId="0" borderId="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13" fillId="0" borderId="0" xfId="0" applyFont="1" applyAlignment="1">
      <alignment horizontal="center" vertical="center" wrapText="1"/>
    </xf>
    <xf numFmtId="0" fontId="4" fillId="0" borderId="18" xfId="0" applyFont="1" applyBorder="1" applyAlignment="1">
      <alignment horizontal="center" vertical="center"/>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15" fillId="0" borderId="34" xfId="0" applyFont="1" applyBorder="1" applyAlignment="1">
      <alignment horizontal="center" vertical="center"/>
    </xf>
    <xf numFmtId="0" fontId="15" fillId="0" borderId="30" xfId="0" applyFont="1" applyBorder="1" applyAlignment="1">
      <alignment horizontal="center" vertical="center" wrapText="1"/>
    </xf>
    <xf numFmtId="0" fontId="15" fillId="0" borderId="32" xfId="0" applyFont="1" applyBorder="1" applyAlignment="1">
      <alignment horizontal="center" vertical="center" wrapText="1"/>
    </xf>
    <xf numFmtId="0" fontId="2" fillId="0" borderId="18" xfId="0" applyFont="1" applyBorder="1" applyAlignment="1">
      <alignment horizontal="center" vertical="center"/>
    </xf>
    <xf numFmtId="0" fontId="15" fillId="0" borderId="3" xfId="0" applyFont="1" applyBorder="1" applyAlignment="1">
      <alignment horizontal="center" vertical="center"/>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cellXfs>
  <cellStyles count="3">
    <cellStyle name="桁区切り" xfId="1" builtinId="6"/>
    <cellStyle name="標準" xfId="0" builtinId="0"/>
    <cellStyle name="標準_平成１９年度予算執行計画【第３四半期】（○○局）" xfId="2" xr:uid="{5DB255FF-1193-4063-A463-316A0C2C42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62E98288-785C-4AE5-B9AF-FF5FFE473C3A}"/>
            </a:ext>
          </a:extLst>
        </xdr:cNvPr>
        <xdr:cNvSpPr txBox="1"/>
      </xdr:nvSpPr>
      <xdr:spPr>
        <a:xfrm>
          <a:off x="1182005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1829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01806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C6A701CB-D9D1-4329-BB0A-00B8250AC144}"/>
            </a:ext>
          </a:extLst>
        </xdr:cNvPr>
        <xdr:cNvSpPr txBox="1"/>
      </xdr:nvSpPr>
      <xdr:spPr>
        <a:xfrm>
          <a:off x="1346596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31F2B7EB-91D4-4D30-AFD1-9280C59A66F5}"/>
            </a:ext>
          </a:extLst>
        </xdr:cNvPr>
        <xdr:cNvSpPr txBox="1"/>
      </xdr:nvSpPr>
      <xdr:spPr>
        <a:xfrm>
          <a:off x="1710734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BD2CC957-F764-4E1F-A24C-04FACC19F7D4}"/>
            </a:ext>
          </a:extLst>
        </xdr:cNvPr>
        <xdr:cNvSpPr txBox="1"/>
      </xdr:nvSpPr>
      <xdr:spPr>
        <a:xfrm>
          <a:off x="1650510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8414-634B-4AF0-B0C9-143E31885620}">
  <dimension ref="A1:J6"/>
  <sheetViews>
    <sheetView tabSelected="1" view="pageBreakPreview" zoomScale="60" zoomScaleNormal="85" workbookViewId="0">
      <selection activeCell="E10" sqref="E10"/>
    </sheetView>
  </sheetViews>
  <sheetFormatPr defaultRowHeight="12.95"/>
  <cols>
    <col min="1" max="1" width="9" customWidth="1"/>
    <col min="2" max="3" width="20.75" customWidth="1"/>
    <col min="4" max="4" width="20.75" style="59" customWidth="1"/>
    <col min="5" max="8" width="20.75" customWidth="1"/>
    <col min="9" max="10" width="11.75" customWidth="1"/>
  </cols>
  <sheetData>
    <row r="1" spans="1:10" ht="32.1" customHeight="1">
      <c r="A1" s="135" t="s">
        <v>0</v>
      </c>
      <c r="B1" s="135"/>
      <c r="C1" s="135"/>
      <c r="D1" s="135"/>
      <c r="E1" s="135"/>
      <c r="F1" s="135"/>
      <c r="G1" s="135"/>
      <c r="H1" s="135"/>
      <c r="I1" s="135"/>
      <c r="J1" s="135"/>
    </row>
    <row r="2" spans="1:10" ht="13.5" thickBot="1"/>
    <row r="3" spans="1:10" ht="47.1" customHeight="1">
      <c r="A3" s="136" t="s">
        <v>1</v>
      </c>
      <c r="B3" s="138" t="s">
        <v>2</v>
      </c>
      <c r="C3" s="140" t="s">
        <v>3</v>
      </c>
      <c r="D3" s="142" t="s">
        <v>4</v>
      </c>
      <c r="E3" s="140" t="s">
        <v>5</v>
      </c>
      <c r="F3" s="140" t="s">
        <v>6</v>
      </c>
      <c r="G3" s="140" t="s">
        <v>7</v>
      </c>
      <c r="H3" s="144" t="s">
        <v>8</v>
      </c>
      <c r="I3" s="146" t="s">
        <v>9</v>
      </c>
      <c r="J3" s="147"/>
    </row>
    <row r="4" spans="1:10" ht="22.5" thickBot="1">
      <c r="A4" s="137"/>
      <c r="B4" s="139"/>
      <c r="C4" s="141"/>
      <c r="D4" s="143"/>
      <c r="E4" s="141"/>
      <c r="F4" s="141"/>
      <c r="G4" s="141"/>
      <c r="H4" s="145"/>
      <c r="I4" s="16" t="s">
        <v>10</v>
      </c>
      <c r="J4" s="60" t="s">
        <v>11</v>
      </c>
    </row>
    <row r="5" spans="1:10" s="61" customFormat="1" ht="26.45" thickBot="1">
      <c r="A5" s="68" t="s">
        <v>12</v>
      </c>
      <c r="B5" s="69" t="s">
        <v>13</v>
      </c>
      <c r="C5" s="70" t="s">
        <v>14</v>
      </c>
      <c r="D5" s="71">
        <v>7010505002095</v>
      </c>
      <c r="E5" s="72">
        <v>2889901000</v>
      </c>
      <c r="F5" s="73" t="s">
        <v>15</v>
      </c>
      <c r="G5" s="73" t="s">
        <v>16</v>
      </c>
      <c r="H5" s="74">
        <v>44287</v>
      </c>
      <c r="I5" s="73" t="s">
        <v>17</v>
      </c>
      <c r="J5" s="79" t="s">
        <v>18</v>
      </c>
    </row>
    <row r="6" spans="1:10" ht="15.75" customHeight="1">
      <c r="A6" t="s">
        <v>19</v>
      </c>
    </row>
  </sheetData>
  <mergeCells count="10">
    <mergeCell ref="A1:J1"/>
    <mergeCell ref="A3:A4"/>
    <mergeCell ref="B3:B4"/>
    <mergeCell ref="C3:C4"/>
    <mergeCell ref="D3:D4"/>
    <mergeCell ref="E3:E4"/>
    <mergeCell ref="F3:F4"/>
    <mergeCell ref="G3:G4"/>
    <mergeCell ref="H3:H4"/>
    <mergeCell ref="I3:J3"/>
  </mergeCells>
  <phoneticPr fontId="1"/>
  <dataValidations count="2">
    <dataValidation type="list" allowBlank="1" showInputMessage="1" showErrorMessage="1" sqref="I5" xr:uid="{2E8A82F6-0613-4FE8-B48D-40C6CE3E162C}">
      <formula1>$I$12:$I$13</formula1>
    </dataValidation>
    <dataValidation type="list" allowBlank="1" showInputMessage="1" showErrorMessage="1" sqref="J5" xr:uid="{B481BAC9-40A9-435F-AF0D-A30929800297}">
      <formula1>$J$11:$J$13</formula1>
    </dataValidation>
  </dataValidations>
  <pageMargins left="0.7" right="0.7" top="0.75" bottom="0.75" header="0.3" footer="0.3"/>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6"/>
  <sheetViews>
    <sheetView view="pageBreakPreview" zoomScale="55" zoomScaleNormal="100" zoomScaleSheetLayoutView="55" workbookViewId="0">
      <selection activeCell="E6" sqref="E6"/>
    </sheetView>
  </sheetViews>
  <sheetFormatPr defaultRowHeight="12.95"/>
  <cols>
    <col min="1" max="1" width="9" customWidth="1"/>
    <col min="2" max="3" width="14" customWidth="1"/>
    <col min="4" max="4" width="16.875" bestFit="1" customWidth="1"/>
    <col min="5" max="9" width="14" customWidth="1"/>
    <col min="10" max="10" width="8.875" customWidth="1"/>
    <col min="11" max="13" width="11.625" customWidth="1"/>
    <col min="14" max="14" width="8.875" customWidth="1"/>
    <col min="15" max="15" width="27" customWidth="1"/>
  </cols>
  <sheetData>
    <row r="1" spans="1:15" ht="32.1" customHeight="1">
      <c r="A1" s="148" t="s">
        <v>20</v>
      </c>
      <c r="B1" s="148"/>
      <c r="C1" s="148"/>
      <c r="D1" s="148"/>
      <c r="E1" s="148"/>
      <c r="F1" s="148"/>
      <c r="G1" s="148"/>
      <c r="H1" s="148"/>
      <c r="I1" s="148"/>
      <c r="J1" s="148"/>
      <c r="K1" s="148"/>
      <c r="L1" s="148"/>
      <c r="M1" s="148"/>
      <c r="N1" s="148"/>
    </row>
    <row r="2" spans="1:15" ht="13.5" thickBot="1"/>
    <row r="3" spans="1:15" ht="68.099999999999994" customHeight="1">
      <c r="A3" s="136" t="s">
        <v>1</v>
      </c>
      <c r="B3" s="138" t="s">
        <v>21</v>
      </c>
      <c r="C3" s="140" t="s">
        <v>22</v>
      </c>
      <c r="D3" s="140" t="s">
        <v>23</v>
      </c>
      <c r="E3" s="140" t="s">
        <v>24</v>
      </c>
      <c r="F3" s="140" t="s">
        <v>4</v>
      </c>
      <c r="G3" s="140" t="s">
        <v>25</v>
      </c>
      <c r="H3" s="140" t="s">
        <v>26</v>
      </c>
      <c r="I3" s="140" t="s">
        <v>27</v>
      </c>
      <c r="J3" s="140" t="s">
        <v>28</v>
      </c>
      <c r="K3" s="146" t="s">
        <v>9</v>
      </c>
      <c r="L3" s="154"/>
      <c r="M3" s="155"/>
      <c r="N3" s="150" t="s">
        <v>29</v>
      </c>
      <c r="O3" s="38"/>
    </row>
    <row r="4" spans="1:15" ht="29.45" customHeight="1" thickBot="1">
      <c r="A4" s="149"/>
      <c r="B4" s="152"/>
      <c r="C4" s="153"/>
      <c r="D4" s="153"/>
      <c r="E4" s="153"/>
      <c r="F4" s="153"/>
      <c r="G4" s="153"/>
      <c r="H4" s="153"/>
      <c r="I4" s="153"/>
      <c r="J4" s="153"/>
      <c r="K4" s="16" t="s">
        <v>10</v>
      </c>
      <c r="L4" s="16" t="s">
        <v>11</v>
      </c>
      <c r="M4" s="16" t="s">
        <v>30</v>
      </c>
      <c r="N4" s="151"/>
      <c r="O4" s="38"/>
    </row>
    <row r="5" spans="1:15" ht="111.6" customHeight="1">
      <c r="A5" s="21" t="s">
        <v>31</v>
      </c>
      <c r="B5" s="14" t="s">
        <v>32</v>
      </c>
      <c r="C5" s="36" t="s">
        <v>33</v>
      </c>
      <c r="D5" s="22">
        <v>44287</v>
      </c>
      <c r="E5" s="14" t="s">
        <v>34</v>
      </c>
      <c r="F5" s="23">
        <v>1010405009411</v>
      </c>
      <c r="G5" s="14" t="s">
        <v>35</v>
      </c>
      <c r="H5" s="24">
        <v>19652821</v>
      </c>
      <c r="I5" s="24">
        <v>19580000</v>
      </c>
      <c r="J5" s="25">
        <f t="shared" ref="J5:J10" si="0">I5/H5</f>
        <v>0.99629462864389795</v>
      </c>
      <c r="K5" s="26" t="s">
        <v>17</v>
      </c>
      <c r="L5" s="26" t="s">
        <v>18</v>
      </c>
      <c r="M5" s="26">
        <v>1</v>
      </c>
      <c r="N5" s="27"/>
      <c r="O5" s="38"/>
    </row>
    <row r="6" spans="1:15" ht="105.95" customHeight="1">
      <c r="A6" s="8" t="s">
        <v>31</v>
      </c>
      <c r="B6" s="11" t="s">
        <v>36</v>
      </c>
      <c r="C6" s="11" t="s">
        <v>33</v>
      </c>
      <c r="D6" s="17">
        <v>44287</v>
      </c>
      <c r="E6" s="11" t="s">
        <v>37</v>
      </c>
      <c r="F6" s="20">
        <v>6040005001380</v>
      </c>
      <c r="G6" s="11" t="s">
        <v>35</v>
      </c>
      <c r="H6" s="12">
        <v>62538990</v>
      </c>
      <c r="I6" s="12">
        <v>62242863</v>
      </c>
      <c r="J6" s="13">
        <f t="shared" si="0"/>
        <v>0.9952649219311025</v>
      </c>
      <c r="K6" s="19" t="s">
        <v>17</v>
      </c>
      <c r="L6" s="19" t="s">
        <v>18</v>
      </c>
      <c r="M6" s="19">
        <v>1</v>
      </c>
      <c r="N6" s="9"/>
      <c r="O6" s="38"/>
    </row>
    <row r="7" spans="1:15" ht="107.45" customHeight="1">
      <c r="A7" s="8" t="s">
        <v>31</v>
      </c>
      <c r="B7" s="11" t="s">
        <v>38</v>
      </c>
      <c r="C7" s="11" t="s">
        <v>33</v>
      </c>
      <c r="D7" s="17">
        <v>44287</v>
      </c>
      <c r="E7" s="11" t="s">
        <v>39</v>
      </c>
      <c r="F7" s="18">
        <v>4011105005400</v>
      </c>
      <c r="G7" s="11" t="s">
        <v>35</v>
      </c>
      <c r="H7" s="12">
        <v>38015541</v>
      </c>
      <c r="I7" s="12">
        <v>37999841</v>
      </c>
      <c r="J7" s="13">
        <f t="shared" si="0"/>
        <v>0.99958701100689318</v>
      </c>
      <c r="K7" s="19" t="s">
        <v>17</v>
      </c>
      <c r="L7" s="19" t="s">
        <v>18</v>
      </c>
      <c r="M7" s="19">
        <v>1</v>
      </c>
      <c r="N7" s="9"/>
      <c r="O7" s="38"/>
    </row>
    <row r="8" spans="1:15" ht="100.5" customHeight="1">
      <c r="A8" s="8" t="s">
        <v>31</v>
      </c>
      <c r="B8" s="11" t="s">
        <v>40</v>
      </c>
      <c r="C8" s="11" t="s">
        <v>33</v>
      </c>
      <c r="D8" s="17">
        <v>44287</v>
      </c>
      <c r="E8" s="11" t="s">
        <v>37</v>
      </c>
      <c r="F8" s="20">
        <v>6040005001380</v>
      </c>
      <c r="G8" s="11" t="s">
        <v>35</v>
      </c>
      <c r="H8" s="12">
        <v>144663580</v>
      </c>
      <c r="I8" s="12">
        <v>141605805</v>
      </c>
      <c r="J8" s="13">
        <f t="shared" si="0"/>
        <v>0.97886285546092522</v>
      </c>
      <c r="K8" s="19" t="s">
        <v>17</v>
      </c>
      <c r="L8" s="19" t="s">
        <v>18</v>
      </c>
      <c r="M8" s="19">
        <v>1</v>
      </c>
      <c r="N8" s="9"/>
      <c r="O8" s="38"/>
    </row>
    <row r="9" spans="1:15" ht="103.5" customHeight="1">
      <c r="A9" s="8" t="s">
        <v>31</v>
      </c>
      <c r="B9" s="11" t="s">
        <v>41</v>
      </c>
      <c r="C9" s="11" t="s">
        <v>33</v>
      </c>
      <c r="D9" s="17">
        <v>44384</v>
      </c>
      <c r="E9" s="11" t="s">
        <v>34</v>
      </c>
      <c r="F9" s="18">
        <v>1010405009411</v>
      </c>
      <c r="G9" s="11" t="s">
        <v>42</v>
      </c>
      <c r="H9" s="12">
        <v>15524281</v>
      </c>
      <c r="I9" s="12">
        <v>15000000</v>
      </c>
      <c r="J9" s="13">
        <f t="shared" si="0"/>
        <v>0.96622832323120145</v>
      </c>
      <c r="K9" s="19" t="s">
        <v>17</v>
      </c>
      <c r="L9" s="19" t="s">
        <v>18</v>
      </c>
      <c r="M9" s="19">
        <v>1</v>
      </c>
      <c r="N9" s="9"/>
      <c r="O9" s="38"/>
    </row>
    <row r="10" spans="1:15" ht="103.5" customHeight="1">
      <c r="A10" s="8" t="s">
        <v>31</v>
      </c>
      <c r="B10" s="11" t="s">
        <v>43</v>
      </c>
      <c r="C10" s="11" t="s">
        <v>44</v>
      </c>
      <c r="D10" s="17">
        <v>44463</v>
      </c>
      <c r="E10" s="11" t="s">
        <v>37</v>
      </c>
      <c r="F10" s="20">
        <v>6040005001380</v>
      </c>
      <c r="G10" s="11" t="s">
        <v>35</v>
      </c>
      <c r="H10" s="12">
        <v>30226401</v>
      </c>
      <c r="I10" s="12">
        <v>28098664</v>
      </c>
      <c r="J10" s="13">
        <f t="shared" si="0"/>
        <v>0.9296066706717746</v>
      </c>
      <c r="K10" s="19" t="s">
        <v>17</v>
      </c>
      <c r="L10" s="19" t="s">
        <v>18</v>
      </c>
      <c r="M10" s="19">
        <v>1</v>
      </c>
      <c r="N10" s="9"/>
      <c r="O10" s="38"/>
    </row>
    <row r="11" spans="1:15" ht="103.5" customHeight="1">
      <c r="A11" s="8" t="s">
        <v>31</v>
      </c>
      <c r="B11" s="11" t="s">
        <v>45</v>
      </c>
      <c r="C11" s="11" t="s">
        <v>46</v>
      </c>
      <c r="D11" s="17">
        <v>44343</v>
      </c>
      <c r="E11" s="11" t="s">
        <v>47</v>
      </c>
      <c r="F11" s="20" t="s">
        <v>48</v>
      </c>
      <c r="G11" s="11" t="s">
        <v>49</v>
      </c>
      <c r="H11" s="12">
        <v>2102203</v>
      </c>
      <c r="I11" s="12">
        <v>2090000</v>
      </c>
      <c r="J11" s="13">
        <v>0.9941951371965505</v>
      </c>
      <c r="K11" s="19" t="s">
        <v>50</v>
      </c>
      <c r="L11" s="19" t="s">
        <v>18</v>
      </c>
      <c r="M11" s="19">
        <v>1</v>
      </c>
      <c r="N11" s="9"/>
      <c r="O11" s="38"/>
    </row>
    <row r="12" spans="1:15" ht="103.5" customHeight="1">
      <c r="A12" s="8" t="s">
        <v>31</v>
      </c>
      <c r="B12" s="11" t="s">
        <v>51</v>
      </c>
      <c r="C12" s="11" t="s">
        <v>46</v>
      </c>
      <c r="D12" s="17">
        <v>44510</v>
      </c>
      <c r="E12" s="11" t="s">
        <v>52</v>
      </c>
      <c r="F12" s="20" t="s">
        <v>53</v>
      </c>
      <c r="G12" s="11" t="s">
        <v>49</v>
      </c>
      <c r="H12" s="12">
        <v>4518360</v>
      </c>
      <c r="I12" s="12">
        <v>2886730</v>
      </c>
      <c r="J12" s="13">
        <v>0.63888888888888884</v>
      </c>
      <c r="K12" s="19" t="s">
        <v>17</v>
      </c>
      <c r="L12" s="19" t="s">
        <v>18</v>
      </c>
      <c r="M12" s="19">
        <v>2</v>
      </c>
      <c r="N12" s="9"/>
      <c r="O12" s="38"/>
    </row>
    <row r="13" spans="1:15" ht="103.5" customHeight="1">
      <c r="A13" s="8" t="s">
        <v>31</v>
      </c>
      <c r="B13" s="11" t="s">
        <v>54</v>
      </c>
      <c r="C13" s="11" t="s">
        <v>46</v>
      </c>
      <c r="D13" s="17">
        <v>44440</v>
      </c>
      <c r="E13" s="11" t="s">
        <v>55</v>
      </c>
      <c r="F13" s="20" t="s">
        <v>56</v>
      </c>
      <c r="G13" s="11" t="s">
        <v>49</v>
      </c>
      <c r="H13" s="12">
        <v>7169635</v>
      </c>
      <c r="I13" s="12">
        <v>6479000</v>
      </c>
      <c r="J13" s="13">
        <v>0.90367222320243634</v>
      </c>
      <c r="K13" s="19" t="s">
        <v>57</v>
      </c>
      <c r="L13" s="19" t="s">
        <v>18</v>
      </c>
      <c r="M13" s="19">
        <v>1</v>
      </c>
      <c r="N13" s="9"/>
      <c r="O13" s="38"/>
    </row>
    <row r="14" spans="1:15" ht="103.5" customHeight="1" thickBot="1">
      <c r="A14" s="28" t="s">
        <v>31</v>
      </c>
      <c r="B14" s="29" t="s">
        <v>58</v>
      </c>
      <c r="C14" s="29" t="s">
        <v>46</v>
      </c>
      <c r="D14" s="30">
        <v>44294</v>
      </c>
      <c r="E14" s="29" t="s">
        <v>52</v>
      </c>
      <c r="F14" s="31" t="s">
        <v>53</v>
      </c>
      <c r="G14" s="29" t="s">
        <v>49</v>
      </c>
      <c r="H14" s="32">
        <v>3299040</v>
      </c>
      <c r="I14" s="32">
        <v>2547600</v>
      </c>
      <c r="J14" s="33">
        <v>0.77222464717008588</v>
      </c>
      <c r="K14" s="10" t="s">
        <v>17</v>
      </c>
      <c r="L14" s="10" t="s">
        <v>18</v>
      </c>
      <c r="M14" s="10">
        <v>1</v>
      </c>
      <c r="N14" s="34"/>
      <c r="O14" s="38"/>
    </row>
    <row r="15" spans="1:15">
      <c r="A15" s="39" t="s">
        <v>59</v>
      </c>
      <c r="B15" s="38"/>
      <c r="C15" s="38"/>
      <c r="D15" s="38"/>
      <c r="E15" s="38"/>
      <c r="F15" s="38"/>
      <c r="G15" s="38"/>
      <c r="H15" s="38"/>
      <c r="I15" s="38"/>
      <c r="J15" s="38"/>
      <c r="K15" s="38"/>
      <c r="L15" s="38"/>
      <c r="M15" s="38"/>
      <c r="N15" s="38"/>
      <c r="O15" s="38"/>
    </row>
    <row r="16" spans="1:15">
      <c r="A16" s="39" t="s">
        <v>60</v>
      </c>
      <c r="B16" s="38"/>
      <c r="C16" s="38"/>
      <c r="D16" s="38"/>
      <c r="E16" s="38"/>
      <c r="F16" s="38"/>
      <c r="G16" s="38"/>
      <c r="H16" s="38"/>
      <c r="I16" s="38"/>
      <c r="J16" s="38"/>
      <c r="K16" s="38"/>
      <c r="L16" s="38"/>
      <c r="M16" s="38"/>
      <c r="N16" s="38"/>
      <c r="O16" s="38"/>
    </row>
  </sheetData>
  <autoFilter ref="A4:N4" xr:uid="{00000000-0009-0000-0000-000002000000}"/>
  <mergeCells count="13">
    <mergeCell ref="A1:N1"/>
    <mergeCell ref="A3:A4"/>
    <mergeCell ref="N3:N4"/>
    <mergeCell ref="B3:B4"/>
    <mergeCell ref="C3:C4"/>
    <mergeCell ref="D3:D4"/>
    <mergeCell ref="G3:G4"/>
    <mergeCell ref="H3:H4"/>
    <mergeCell ref="I3:I4"/>
    <mergeCell ref="J3:J4"/>
    <mergeCell ref="K3:M3"/>
    <mergeCell ref="E3:E4"/>
    <mergeCell ref="F3:F4"/>
  </mergeCells>
  <phoneticPr fontId="1"/>
  <dataValidations count="4">
    <dataValidation type="list" showDropDown="1" showInputMessage="1" showErrorMessage="1" sqref="K21" xr:uid="{00000000-0002-0000-0200-000000000000}">
      <formula1>$L$20:$L$24</formula1>
    </dataValidation>
    <dataValidation allowBlank="1" showErrorMessage="1" sqref="H8:I8" xr:uid="{CB6B2F4C-AF78-4F59-846E-21229B8A88DE}"/>
    <dataValidation type="list" allowBlank="1" showInputMessage="1" showErrorMessage="1" sqref="L5:L14" xr:uid="{00000000-0002-0000-0200-000001000000}">
      <formula1>$L$20:$L$22</formula1>
    </dataValidation>
    <dataValidation type="list" allowBlank="1" showInputMessage="1" showErrorMessage="1" sqref="K5:K14" xr:uid="{00000000-0002-0000-0200-000002000000}">
      <formula1>$K$21:$K$22</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9"/>
  <sheetViews>
    <sheetView view="pageBreakPreview" zoomScale="70" zoomScaleNormal="100" zoomScaleSheetLayoutView="70" workbookViewId="0">
      <selection activeCell="E5" sqref="E5"/>
    </sheetView>
  </sheetViews>
  <sheetFormatPr defaultColWidth="8.75" defaultRowHeight="12.95"/>
  <cols>
    <col min="1" max="1" width="9" style="40" customWidth="1"/>
    <col min="2" max="4" width="14" style="40" customWidth="1"/>
    <col min="5" max="6" width="15.5" style="40" customWidth="1"/>
    <col min="7" max="7" width="16.125" style="40" customWidth="1"/>
    <col min="8" max="9" width="14" style="40" customWidth="1"/>
    <col min="10" max="10" width="8.875" style="40" customWidth="1"/>
    <col min="11" max="11" width="10.875" style="40" customWidth="1"/>
    <col min="12" max="14" width="11.625" style="40" customWidth="1"/>
    <col min="15" max="15" width="8.875" style="40" customWidth="1"/>
    <col min="16" max="16384" width="8.75" style="40"/>
  </cols>
  <sheetData>
    <row r="1" spans="1:15" ht="32.1" customHeight="1">
      <c r="A1" s="156" t="s">
        <v>61</v>
      </c>
      <c r="B1" s="156"/>
      <c r="C1" s="156"/>
      <c r="D1" s="156"/>
      <c r="E1" s="156"/>
      <c r="F1" s="156"/>
      <c r="G1" s="156"/>
      <c r="H1" s="156"/>
      <c r="I1" s="156"/>
      <c r="J1" s="156"/>
      <c r="K1" s="156"/>
      <c r="L1" s="156"/>
      <c r="M1" s="156"/>
      <c r="N1" s="156"/>
      <c r="O1" s="156"/>
    </row>
    <row r="2" spans="1:15" ht="13.5" thickBot="1"/>
    <row r="3" spans="1:15" ht="68.099999999999994" customHeight="1">
      <c r="A3" s="157" t="s">
        <v>1</v>
      </c>
      <c r="B3" s="138" t="s">
        <v>21</v>
      </c>
      <c r="C3" s="140" t="s">
        <v>22</v>
      </c>
      <c r="D3" s="140" t="s">
        <v>23</v>
      </c>
      <c r="E3" s="140" t="s">
        <v>24</v>
      </c>
      <c r="F3" s="140" t="s">
        <v>4</v>
      </c>
      <c r="G3" s="140" t="s">
        <v>62</v>
      </c>
      <c r="H3" s="140" t="s">
        <v>26</v>
      </c>
      <c r="I3" s="140" t="s">
        <v>27</v>
      </c>
      <c r="J3" s="140" t="s">
        <v>28</v>
      </c>
      <c r="K3" s="140" t="s">
        <v>63</v>
      </c>
      <c r="L3" s="146" t="s">
        <v>9</v>
      </c>
      <c r="M3" s="154"/>
      <c r="N3" s="155"/>
      <c r="O3" s="150" t="s">
        <v>29</v>
      </c>
    </row>
    <row r="4" spans="1:15" ht="29.45" customHeight="1" thickBot="1">
      <c r="A4" s="149"/>
      <c r="B4" s="152"/>
      <c r="C4" s="153"/>
      <c r="D4" s="153"/>
      <c r="E4" s="153"/>
      <c r="F4" s="153"/>
      <c r="G4" s="153"/>
      <c r="H4" s="153"/>
      <c r="I4" s="153"/>
      <c r="J4" s="153"/>
      <c r="K4" s="153"/>
      <c r="L4" s="16" t="s">
        <v>10</v>
      </c>
      <c r="M4" s="16" t="s">
        <v>11</v>
      </c>
      <c r="N4" s="16" t="s">
        <v>30</v>
      </c>
      <c r="O4" s="151"/>
    </row>
    <row r="5" spans="1:15" ht="212.1" customHeight="1">
      <c r="A5" s="21" t="s">
        <v>12</v>
      </c>
      <c r="B5" s="14" t="s">
        <v>64</v>
      </c>
      <c r="C5" s="36" t="s">
        <v>33</v>
      </c>
      <c r="D5" s="41" t="s">
        <v>65</v>
      </c>
      <c r="E5" s="14" t="s">
        <v>34</v>
      </c>
      <c r="F5" s="42">
        <v>1010405009411</v>
      </c>
      <c r="G5" s="43" t="s">
        <v>66</v>
      </c>
      <c r="H5" s="35">
        <v>157707000</v>
      </c>
      <c r="I5" s="35">
        <v>157707000</v>
      </c>
      <c r="J5" s="44">
        <f>I5/H5</f>
        <v>1</v>
      </c>
      <c r="K5" s="45" t="s">
        <v>67</v>
      </c>
      <c r="L5" s="26" t="s">
        <v>17</v>
      </c>
      <c r="M5" s="26" t="s">
        <v>18</v>
      </c>
      <c r="N5" s="26">
        <v>1</v>
      </c>
      <c r="O5" s="27"/>
    </row>
    <row r="6" spans="1:15" ht="123.6" customHeight="1">
      <c r="A6" s="8" t="s">
        <v>12</v>
      </c>
      <c r="B6" s="11" t="s">
        <v>68</v>
      </c>
      <c r="C6" s="11" t="s">
        <v>33</v>
      </c>
      <c r="D6" s="46" t="s">
        <v>69</v>
      </c>
      <c r="E6" s="11" t="s">
        <v>70</v>
      </c>
      <c r="F6" s="47" t="s">
        <v>71</v>
      </c>
      <c r="G6" s="11" t="s">
        <v>72</v>
      </c>
      <c r="H6" s="15">
        <v>110488459</v>
      </c>
      <c r="I6" s="15">
        <v>110488459</v>
      </c>
      <c r="J6" s="48">
        <f>I6/H6</f>
        <v>1</v>
      </c>
      <c r="K6" s="49" t="s">
        <v>67</v>
      </c>
      <c r="L6" s="19" t="s">
        <v>17</v>
      </c>
      <c r="M6" s="19" t="s">
        <v>18</v>
      </c>
      <c r="N6" s="19">
        <v>1</v>
      </c>
      <c r="O6" s="9"/>
    </row>
    <row r="7" spans="1:15" ht="103.5" customHeight="1">
      <c r="A7" s="8" t="s">
        <v>12</v>
      </c>
      <c r="B7" s="11" t="s">
        <v>73</v>
      </c>
      <c r="C7" s="37" t="s">
        <v>33</v>
      </c>
      <c r="D7" s="46" t="s">
        <v>69</v>
      </c>
      <c r="E7" s="11" t="s">
        <v>74</v>
      </c>
      <c r="F7" s="50">
        <v>7010505002095</v>
      </c>
      <c r="G7" s="11" t="s">
        <v>72</v>
      </c>
      <c r="H7" s="15">
        <v>425833911</v>
      </c>
      <c r="I7" s="15">
        <v>425833911</v>
      </c>
      <c r="J7" s="48">
        <f t="shared" ref="J7:J13" si="0">I7/H7</f>
        <v>1</v>
      </c>
      <c r="K7" s="49" t="s">
        <v>67</v>
      </c>
      <c r="L7" s="19" t="s">
        <v>17</v>
      </c>
      <c r="M7" s="19" t="s">
        <v>18</v>
      </c>
      <c r="N7" s="19">
        <v>1</v>
      </c>
      <c r="O7" s="9"/>
    </row>
    <row r="8" spans="1:15" ht="202.5" customHeight="1">
      <c r="A8" s="8" t="s">
        <v>12</v>
      </c>
      <c r="B8" s="11" t="s">
        <v>75</v>
      </c>
      <c r="C8" s="37" t="s">
        <v>33</v>
      </c>
      <c r="D8" s="46" t="s">
        <v>69</v>
      </c>
      <c r="E8" s="11" t="s">
        <v>37</v>
      </c>
      <c r="F8" s="50">
        <v>6040005001380</v>
      </c>
      <c r="G8" s="11" t="s">
        <v>76</v>
      </c>
      <c r="H8" s="15">
        <v>149864958</v>
      </c>
      <c r="I8" s="15">
        <v>149864958</v>
      </c>
      <c r="J8" s="48">
        <f t="shared" si="0"/>
        <v>1</v>
      </c>
      <c r="K8" s="49" t="s">
        <v>67</v>
      </c>
      <c r="L8" s="19" t="s">
        <v>17</v>
      </c>
      <c r="M8" s="19" t="s">
        <v>18</v>
      </c>
      <c r="N8" s="19">
        <v>1</v>
      </c>
      <c r="O8" s="9"/>
    </row>
    <row r="9" spans="1:15" ht="173.45" customHeight="1">
      <c r="A9" s="8" t="s">
        <v>12</v>
      </c>
      <c r="B9" s="11" t="s">
        <v>77</v>
      </c>
      <c r="C9" s="37" t="s">
        <v>33</v>
      </c>
      <c r="D9" s="46" t="s">
        <v>69</v>
      </c>
      <c r="E9" s="11" t="s">
        <v>39</v>
      </c>
      <c r="F9" s="50">
        <v>4011105005400</v>
      </c>
      <c r="G9" s="11" t="s">
        <v>76</v>
      </c>
      <c r="H9" s="15">
        <v>861410642</v>
      </c>
      <c r="I9" s="15">
        <v>861410642</v>
      </c>
      <c r="J9" s="48">
        <f t="shared" si="0"/>
        <v>1</v>
      </c>
      <c r="K9" s="49" t="s">
        <v>67</v>
      </c>
      <c r="L9" s="19" t="s">
        <v>17</v>
      </c>
      <c r="M9" s="19" t="s">
        <v>18</v>
      </c>
      <c r="N9" s="19">
        <v>1</v>
      </c>
      <c r="O9" s="9"/>
    </row>
    <row r="10" spans="1:15" ht="183" customHeight="1">
      <c r="A10" s="8" t="s">
        <v>12</v>
      </c>
      <c r="B10" s="11" t="s">
        <v>78</v>
      </c>
      <c r="C10" s="37" t="s">
        <v>33</v>
      </c>
      <c r="D10" s="46" t="s">
        <v>69</v>
      </c>
      <c r="E10" s="11" t="s">
        <v>37</v>
      </c>
      <c r="F10" s="50">
        <v>6040005001380</v>
      </c>
      <c r="G10" s="11" t="s">
        <v>76</v>
      </c>
      <c r="H10" s="15">
        <v>68656822</v>
      </c>
      <c r="I10" s="15">
        <v>68656822</v>
      </c>
      <c r="J10" s="48">
        <f t="shared" si="0"/>
        <v>1</v>
      </c>
      <c r="K10" s="49" t="s">
        <v>67</v>
      </c>
      <c r="L10" s="19" t="s">
        <v>17</v>
      </c>
      <c r="M10" s="19" t="s">
        <v>18</v>
      </c>
      <c r="N10" s="19">
        <v>1</v>
      </c>
      <c r="O10" s="9"/>
    </row>
    <row r="11" spans="1:15" ht="174.95" customHeight="1">
      <c r="A11" s="8" t="s">
        <v>12</v>
      </c>
      <c r="B11" s="11" t="s">
        <v>79</v>
      </c>
      <c r="C11" s="37" t="s">
        <v>33</v>
      </c>
      <c r="D11" s="46" t="s">
        <v>69</v>
      </c>
      <c r="E11" s="11" t="s">
        <v>37</v>
      </c>
      <c r="F11" s="50">
        <v>6040005001380</v>
      </c>
      <c r="G11" s="11" t="s">
        <v>76</v>
      </c>
      <c r="H11" s="15">
        <v>599347854</v>
      </c>
      <c r="I11" s="15">
        <v>599347854</v>
      </c>
      <c r="J11" s="48">
        <f t="shared" si="0"/>
        <v>1</v>
      </c>
      <c r="K11" s="49" t="s">
        <v>67</v>
      </c>
      <c r="L11" s="19" t="s">
        <v>17</v>
      </c>
      <c r="M11" s="19" t="s">
        <v>18</v>
      </c>
      <c r="N11" s="19">
        <v>1</v>
      </c>
      <c r="O11" s="9"/>
    </row>
    <row r="12" spans="1:15" ht="174.95" customHeight="1">
      <c r="A12" s="8" t="s">
        <v>12</v>
      </c>
      <c r="B12" s="11" t="s">
        <v>80</v>
      </c>
      <c r="C12" s="37" t="s">
        <v>33</v>
      </c>
      <c r="D12" s="46" t="s">
        <v>69</v>
      </c>
      <c r="E12" s="11" t="s">
        <v>37</v>
      </c>
      <c r="F12" s="50">
        <v>6040005001380</v>
      </c>
      <c r="G12" s="11" t="s">
        <v>81</v>
      </c>
      <c r="H12" s="12">
        <v>25760576</v>
      </c>
      <c r="I12" s="12">
        <v>25200285</v>
      </c>
      <c r="J12" s="13">
        <f t="shared" si="0"/>
        <v>0.97825005931544384</v>
      </c>
      <c r="K12" s="49" t="s">
        <v>67</v>
      </c>
      <c r="L12" s="19" t="s">
        <v>17</v>
      </c>
      <c r="M12" s="19" t="s">
        <v>18</v>
      </c>
      <c r="N12" s="19">
        <v>1</v>
      </c>
      <c r="O12" s="9"/>
    </row>
    <row r="13" spans="1:15" ht="182.45" customHeight="1">
      <c r="A13" s="8" t="s">
        <v>12</v>
      </c>
      <c r="B13" s="11" t="s">
        <v>82</v>
      </c>
      <c r="C13" s="37" t="s">
        <v>33</v>
      </c>
      <c r="D13" s="46" t="s">
        <v>83</v>
      </c>
      <c r="E13" s="11" t="s">
        <v>37</v>
      </c>
      <c r="F13" s="50">
        <v>6040005001380</v>
      </c>
      <c r="G13" s="11" t="s">
        <v>76</v>
      </c>
      <c r="H13" s="15">
        <v>26422525</v>
      </c>
      <c r="I13" s="15">
        <v>26422525</v>
      </c>
      <c r="J13" s="48">
        <f t="shared" si="0"/>
        <v>1</v>
      </c>
      <c r="K13" s="49" t="s">
        <v>67</v>
      </c>
      <c r="L13" s="19" t="s">
        <v>17</v>
      </c>
      <c r="M13" s="19" t="s">
        <v>18</v>
      </c>
      <c r="N13" s="19">
        <v>1</v>
      </c>
      <c r="O13" s="9"/>
    </row>
    <row r="14" spans="1:15" ht="96">
      <c r="A14" s="8" t="s">
        <v>12</v>
      </c>
      <c r="B14" s="11" t="s">
        <v>84</v>
      </c>
      <c r="C14" s="11" t="s">
        <v>46</v>
      </c>
      <c r="D14" s="46">
        <v>44287</v>
      </c>
      <c r="E14" s="51" t="s">
        <v>85</v>
      </c>
      <c r="F14" s="50" t="s">
        <v>56</v>
      </c>
      <c r="G14" s="11" t="s">
        <v>86</v>
      </c>
      <c r="H14" s="15">
        <v>11021023</v>
      </c>
      <c r="I14" s="15">
        <v>11021023</v>
      </c>
      <c r="J14" s="48">
        <v>1</v>
      </c>
      <c r="K14" s="49" t="s">
        <v>87</v>
      </c>
      <c r="L14" s="19" t="s">
        <v>50</v>
      </c>
      <c r="M14" s="19" t="s">
        <v>18</v>
      </c>
      <c r="N14" s="19">
        <v>1</v>
      </c>
      <c r="O14" s="9"/>
    </row>
    <row r="15" spans="1:15" ht="96">
      <c r="A15" s="8" t="s">
        <v>12</v>
      </c>
      <c r="B15" s="11" t="s">
        <v>88</v>
      </c>
      <c r="C15" s="11" t="s">
        <v>46</v>
      </c>
      <c r="D15" s="46">
        <v>44365</v>
      </c>
      <c r="E15" s="51" t="s">
        <v>85</v>
      </c>
      <c r="F15" s="50" t="s">
        <v>56</v>
      </c>
      <c r="G15" s="11" t="s">
        <v>86</v>
      </c>
      <c r="H15" s="15">
        <v>21422586</v>
      </c>
      <c r="I15" s="15">
        <v>21422500</v>
      </c>
      <c r="J15" s="48">
        <v>0.99999598554534919</v>
      </c>
      <c r="K15" s="49" t="s">
        <v>87</v>
      </c>
      <c r="L15" s="19" t="s">
        <v>50</v>
      </c>
      <c r="M15" s="19" t="s">
        <v>18</v>
      </c>
      <c r="N15" s="19">
        <v>1</v>
      </c>
      <c r="O15" s="9"/>
    </row>
    <row r="16" spans="1:15" ht="96">
      <c r="A16" s="8" t="s">
        <v>12</v>
      </c>
      <c r="B16" s="11" t="s">
        <v>89</v>
      </c>
      <c r="C16" s="11" t="s">
        <v>46</v>
      </c>
      <c r="D16" s="46">
        <v>44287</v>
      </c>
      <c r="E16" s="51" t="s">
        <v>85</v>
      </c>
      <c r="F16" s="50" t="s">
        <v>56</v>
      </c>
      <c r="G16" s="11" t="s">
        <v>86</v>
      </c>
      <c r="H16" s="15" t="s">
        <v>90</v>
      </c>
      <c r="I16" s="15">
        <v>2971068</v>
      </c>
      <c r="J16" s="48" t="s">
        <v>87</v>
      </c>
      <c r="K16" s="49" t="s">
        <v>87</v>
      </c>
      <c r="L16" s="19" t="s">
        <v>50</v>
      </c>
      <c r="M16" s="19" t="s">
        <v>18</v>
      </c>
      <c r="N16" s="19">
        <v>1</v>
      </c>
      <c r="O16" s="9"/>
    </row>
    <row r="17" spans="1:15" ht="96.6" thickBot="1">
      <c r="A17" s="28" t="s">
        <v>12</v>
      </c>
      <c r="B17" s="29" t="s">
        <v>91</v>
      </c>
      <c r="C17" s="29" t="s">
        <v>46</v>
      </c>
      <c r="D17" s="53">
        <v>44287</v>
      </c>
      <c r="E17" s="54" t="s">
        <v>92</v>
      </c>
      <c r="F17" s="55" t="s">
        <v>93</v>
      </c>
      <c r="G17" s="29" t="s">
        <v>86</v>
      </c>
      <c r="H17" s="56">
        <v>13395754</v>
      </c>
      <c r="I17" s="56">
        <v>13395754</v>
      </c>
      <c r="J17" s="57">
        <v>1</v>
      </c>
      <c r="K17" s="58" t="s">
        <v>87</v>
      </c>
      <c r="L17" s="10" t="s">
        <v>50</v>
      </c>
      <c r="M17" s="10" t="s">
        <v>18</v>
      </c>
      <c r="N17" s="10">
        <v>1</v>
      </c>
      <c r="O17" s="34"/>
    </row>
    <row r="18" spans="1:15">
      <c r="A18" s="52" t="s">
        <v>59</v>
      </c>
    </row>
    <row r="19" spans="1:15">
      <c r="A19" s="52" t="s">
        <v>60</v>
      </c>
    </row>
  </sheetData>
  <autoFilter ref="A4:O4" xr:uid="{00000000-0009-0000-0000-000003000000}"/>
  <mergeCells count="14">
    <mergeCell ref="A1:O1"/>
    <mergeCell ref="A3:A4"/>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showDropDown="1" showInputMessage="1" showErrorMessage="1" sqref="L24" xr:uid="{00000000-0002-0000-0300-000000000000}">
      <formula1>$L$23:$L$27</formula1>
    </dataValidation>
    <dataValidation type="list" allowBlank="1" showInputMessage="1" showErrorMessage="1" sqref="M5:M17" xr:uid="{00000000-0002-0000-0300-000001000000}">
      <formula1>$M$23:$M$25</formula1>
    </dataValidation>
    <dataValidation type="list" allowBlank="1" showInputMessage="1" showErrorMessage="1" sqref="L5:L17" xr:uid="{00000000-0002-0000-0300-000002000000}">
      <formula1>$L$24:$L$25</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9CF1E-6D00-43FA-977D-B4DEA5BCC63B}">
  <dimension ref="A1:M6"/>
  <sheetViews>
    <sheetView view="pageBreakPreview" zoomScale="60" zoomScaleNormal="70" workbookViewId="0">
      <selection activeCell="D7" sqref="D7"/>
    </sheetView>
  </sheetViews>
  <sheetFormatPr defaultRowHeight="12.95"/>
  <cols>
    <col min="1" max="1" width="9" customWidth="1"/>
    <col min="2" max="8" width="20.75" customWidth="1"/>
    <col min="9" max="10" width="11.75" customWidth="1"/>
    <col min="11" max="11" width="14.625" customWidth="1"/>
    <col min="13" max="13" width="15.125" customWidth="1"/>
  </cols>
  <sheetData>
    <row r="1" spans="1:13" ht="32.1" customHeight="1">
      <c r="A1" s="135" t="s">
        <v>94</v>
      </c>
      <c r="B1" s="135"/>
      <c r="C1" s="135"/>
      <c r="D1" s="135"/>
      <c r="E1" s="135"/>
      <c r="F1" s="135"/>
      <c r="G1" s="135"/>
      <c r="H1" s="135"/>
      <c r="I1" s="135"/>
      <c r="J1" s="135"/>
      <c r="K1" s="135"/>
      <c r="L1" s="135"/>
    </row>
    <row r="2" spans="1:13" ht="13.5" thickBot="1"/>
    <row r="3" spans="1:13" ht="47.1" customHeight="1">
      <c r="A3" s="136" t="s">
        <v>1</v>
      </c>
      <c r="B3" s="138" t="s">
        <v>2</v>
      </c>
      <c r="C3" s="140" t="s">
        <v>3</v>
      </c>
      <c r="D3" s="140" t="s">
        <v>4</v>
      </c>
      <c r="E3" s="140" t="s">
        <v>5</v>
      </c>
      <c r="F3" s="140" t="s">
        <v>6</v>
      </c>
      <c r="G3" s="140" t="s">
        <v>7</v>
      </c>
      <c r="H3" s="144" t="s">
        <v>8</v>
      </c>
      <c r="I3" s="146" t="s">
        <v>9</v>
      </c>
      <c r="J3" s="154"/>
      <c r="K3" s="158" t="s">
        <v>95</v>
      </c>
      <c r="L3" s="159"/>
      <c r="M3" s="159" t="s">
        <v>96</v>
      </c>
    </row>
    <row r="4" spans="1:13" ht="22.5" thickBot="1">
      <c r="A4" s="137"/>
      <c r="B4" s="139"/>
      <c r="C4" s="141"/>
      <c r="D4" s="141"/>
      <c r="E4" s="141"/>
      <c r="F4" s="141"/>
      <c r="G4" s="141"/>
      <c r="H4" s="145"/>
      <c r="I4" s="62" t="s">
        <v>10</v>
      </c>
      <c r="J4" s="63" t="s">
        <v>11</v>
      </c>
      <c r="K4" s="64"/>
      <c r="L4" s="65" t="s">
        <v>97</v>
      </c>
      <c r="M4" s="160"/>
    </row>
    <row r="5" spans="1:13" ht="182.45" thickBot="1">
      <c r="A5" s="68" t="s">
        <v>12</v>
      </c>
      <c r="B5" s="69" t="s">
        <v>13</v>
      </c>
      <c r="C5" s="70" t="s">
        <v>14</v>
      </c>
      <c r="D5" s="71">
        <v>7010505002095</v>
      </c>
      <c r="E5" s="72">
        <v>2889901000</v>
      </c>
      <c r="F5" s="73" t="s">
        <v>15</v>
      </c>
      <c r="G5" s="73" t="s">
        <v>16</v>
      </c>
      <c r="H5" s="74">
        <v>44287</v>
      </c>
      <c r="I5" s="75" t="s">
        <v>17</v>
      </c>
      <c r="J5" s="73" t="s">
        <v>18</v>
      </c>
      <c r="K5" s="76" t="s">
        <v>98</v>
      </c>
      <c r="L5" s="77" t="s">
        <v>99</v>
      </c>
      <c r="M5" s="78">
        <v>6</v>
      </c>
    </row>
    <row r="6" spans="1:13" ht="15.75" customHeight="1">
      <c r="A6" t="s">
        <v>19</v>
      </c>
    </row>
  </sheetData>
  <mergeCells count="12">
    <mergeCell ref="K3:L3"/>
    <mergeCell ref="M3:M4"/>
    <mergeCell ref="A1:L1"/>
    <mergeCell ref="A3:A4"/>
    <mergeCell ref="B3:B4"/>
    <mergeCell ref="C3:C4"/>
    <mergeCell ref="D3:D4"/>
    <mergeCell ref="E3:E4"/>
    <mergeCell ref="F3:F4"/>
    <mergeCell ref="G3:G4"/>
    <mergeCell ref="H3:H4"/>
    <mergeCell ref="I3:J3"/>
  </mergeCells>
  <phoneticPr fontId="1"/>
  <dataValidations count="4">
    <dataValidation type="list" allowBlank="1" showInputMessage="1" showErrorMessage="1" sqref="J5" xr:uid="{6DFE273D-342F-4719-A95A-50BF093594D8}">
      <formula1>$J$11:$J$13</formula1>
    </dataValidation>
    <dataValidation type="list" showDropDown="1" showInputMessage="1" showErrorMessage="1" sqref="L11" xr:uid="{89DEF449-8405-469C-A8D6-7D377462E9F9}">
      <formula1>$L$10:$L$12</formula1>
    </dataValidation>
    <dataValidation type="list" allowBlank="1" showInputMessage="1" showErrorMessage="1" sqref="I5" xr:uid="{9D88F83D-790E-46C4-9AF2-88ABBD90E446}">
      <formula1>$I$11:$I$12</formula1>
    </dataValidation>
    <dataValidation type="list" allowBlank="1" showInputMessage="1" showErrorMessage="1" sqref="L5" xr:uid="{56BF87B8-6129-4D31-BCC5-0AEFEB6352C9}">
      <formula1>$L$10:$L$12</formula1>
    </dataValidation>
  </dataValidations>
  <pageMargins left="0.7" right="0.7" top="0.75" bottom="0.75" header="0.3" footer="0.3"/>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FEDC5-F6BB-4B4F-BB80-337B8C943331}">
  <dimension ref="A1:R12"/>
  <sheetViews>
    <sheetView view="pageBreakPreview" zoomScale="55" zoomScaleNormal="55" zoomScaleSheetLayoutView="55" workbookViewId="0">
      <selection activeCell="G10" sqref="G10"/>
    </sheetView>
  </sheetViews>
  <sheetFormatPr defaultRowHeight="12.95"/>
  <cols>
    <col min="1" max="1" width="12.25" customWidth="1"/>
    <col min="2" max="2" width="22.125" customWidth="1"/>
    <col min="3" max="3" width="23.375" customWidth="1"/>
    <col min="4" max="6" width="14" customWidth="1"/>
    <col min="7" max="7" width="49.5" customWidth="1"/>
    <col min="8" max="9" width="14" customWidth="1"/>
    <col min="10" max="10" width="8.5" customWidth="1"/>
    <col min="11" max="13" width="11.625" customWidth="1"/>
    <col min="14" max="14" width="8.875" customWidth="1"/>
    <col min="15" max="15" width="40" customWidth="1"/>
    <col min="17" max="17" width="11.625" customWidth="1"/>
  </cols>
  <sheetData>
    <row r="1" spans="1:18" ht="32.1" customHeight="1">
      <c r="A1" s="148" t="s">
        <v>100</v>
      </c>
      <c r="B1" s="148"/>
      <c r="C1" s="148"/>
      <c r="D1" s="148"/>
      <c r="E1" s="148"/>
      <c r="F1" s="148"/>
      <c r="G1" s="148"/>
      <c r="H1" s="148"/>
      <c r="I1" s="148"/>
      <c r="J1" s="148"/>
      <c r="K1" s="148"/>
      <c r="L1" s="148"/>
      <c r="M1" s="148"/>
      <c r="N1" s="148"/>
      <c r="O1" s="148"/>
      <c r="P1" s="148"/>
    </row>
    <row r="2" spans="1:18" ht="13.5" thickBot="1"/>
    <row r="3" spans="1:18" ht="68.099999999999994" customHeight="1">
      <c r="A3" s="136" t="s">
        <v>1</v>
      </c>
      <c r="B3" s="138" t="s">
        <v>21</v>
      </c>
      <c r="C3" s="140" t="s">
        <v>22</v>
      </c>
      <c r="D3" s="140" t="s">
        <v>23</v>
      </c>
      <c r="E3" s="140" t="s">
        <v>24</v>
      </c>
      <c r="F3" s="140" t="s">
        <v>4</v>
      </c>
      <c r="G3" s="140" t="s">
        <v>25</v>
      </c>
      <c r="H3" s="140" t="s">
        <v>26</v>
      </c>
      <c r="I3" s="140" t="s">
        <v>27</v>
      </c>
      <c r="J3" s="140" t="s">
        <v>28</v>
      </c>
      <c r="K3" s="146" t="s">
        <v>9</v>
      </c>
      <c r="L3" s="154"/>
      <c r="M3" s="155"/>
      <c r="N3" s="161" t="s">
        <v>29</v>
      </c>
      <c r="O3" s="158" t="s">
        <v>95</v>
      </c>
      <c r="P3" s="159"/>
      <c r="Q3" s="159" t="s">
        <v>96</v>
      </c>
    </row>
    <row r="4" spans="1:18" ht="22.5" thickBot="1">
      <c r="A4" s="137"/>
      <c r="B4" s="139"/>
      <c r="C4" s="141"/>
      <c r="D4" s="141"/>
      <c r="E4" s="141"/>
      <c r="F4" s="141"/>
      <c r="G4" s="141"/>
      <c r="H4" s="141"/>
      <c r="I4" s="141"/>
      <c r="J4" s="141"/>
      <c r="K4" s="62" t="s">
        <v>10</v>
      </c>
      <c r="L4" s="62" t="s">
        <v>11</v>
      </c>
      <c r="M4" s="62" t="s">
        <v>30</v>
      </c>
      <c r="N4" s="162"/>
      <c r="O4" s="80"/>
      <c r="P4" s="81" t="s">
        <v>97</v>
      </c>
      <c r="Q4" s="160"/>
    </row>
    <row r="5" spans="1:18" ht="65.099999999999994">
      <c r="A5" s="21" t="s">
        <v>31</v>
      </c>
      <c r="B5" s="14" t="s">
        <v>32</v>
      </c>
      <c r="C5" s="82" t="s">
        <v>33</v>
      </c>
      <c r="D5" s="22">
        <v>44287</v>
      </c>
      <c r="E5" s="14" t="s">
        <v>34</v>
      </c>
      <c r="F5" s="23">
        <v>1010405009411</v>
      </c>
      <c r="G5" s="14" t="s">
        <v>35</v>
      </c>
      <c r="H5" s="24">
        <v>19652821</v>
      </c>
      <c r="I5" s="24">
        <v>19580000</v>
      </c>
      <c r="J5" s="25">
        <f t="shared" ref="J5:J10" si="0">I5/H5</f>
        <v>0.99629462864389795</v>
      </c>
      <c r="K5" s="26" t="s">
        <v>17</v>
      </c>
      <c r="L5" s="26" t="s">
        <v>18</v>
      </c>
      <c r="M5" s="26">
        <v>1</v>
      </c>
      <c r="N5" s="83"/>
      <c r="O5" s="84" t="s">
        <v>101</v>
      </c>
      <c r="P5" s="66" t="s">
        <v>99</v>
      </c>
      <c r="Q5" s="67">
        <v>5</v>
      </c>
      <c r="R5" s="38"/>
    </row>
    <row r="6" spans="1:18" ht="72">
      <c r="A6" s="8" t="s">
        <v>31</v>
      </c>
      <c r="B6" s="11" t="s">
        <v>36</v>
      </c>
      <c r="C6" s="85" t="s">
        <v>33</v>
      </c>
      <c r="D6" s="17">
        <v>44287</v>
      </c>
      <c r="E6" s="11" t="s">
        <v>37</v>
      </c>
      <c r="F6" s="20">
        <v>6040005001380</v>
      </c>
      <c r="G6" s="11" t="s">
        <v>35</v>
      </c>
      <c r="H6" s="12">
        <v>62538990</v>
      </c>
      <c r="I6" s="12">
        <v>62242863</v>
      </c>
      <c r="J6" s="13">
        <f t="shared" si="0"/>
        <v>0.9952649219311025</v>
      </c>
      <c r="K6" s="19" t="s">
        <v>17</v>
      </c>
      <c r="L6" s="19" t="s">
        <v>18</v>
      </c>
      <c r="M6" s="19">
        <v>1</v>
      </c>
      <c r="N6" s="83"/>
      <c r="O6" s="86" t="s">
        <v>102</v>
      </c>
      <c r="P6" s="87" t="s">
        <v>99</v>
      </c>
      <c r="Q6" s="88">
        <v>5</v>
      </c>
      <c r="R6" s="38"/>
    </row>
    <row r="7" spans="1:18" ht="84">
      <c r="A7" s="8" t="s">
        <v>31</v>
      </c>
      <c r="B7" s="11" t="s">
        <v>38</v>
      </c>
      <c r="C7" s="85" t="s">
        <v>33</v>
      </c>
      <c r="D7" s="17">
        <v>44287</v>
      </c>
      <c r="E7" s="11" t="s">
        <v>39</v>
      </c>
      <c r="F7" s="18">
        <v>4011105005400</v>
      </c>
      <c r="G7" s="11" t="s">
        <v>35</v>
      </c>
      <c r="H7" s="12">
        <v>38015541</v>
      </c>
      <c r="I7" s="12">
        <v>37999841</v>
      </c>
      <c r="J7" s="13">
        <f t="shared" si="0"/>
        <v>0.99958701100689318</v>
      </c>
      <c r="K7" s="19" t="s">
        <v>17</v>
      </c>
      <c r="L7" s="19" t="s">
        <v>18</v>
      </c>
      <c r="M7" s="19">
        <v>1</v>
      </c>
      <c r="N7" s="83"/>
      <c r="O7" s="86" t="s">
        <v>102</v>
      </c>
      <c r="P7" s="87" t="s">
        <v>99</v>
      </c>
      <c r="Q7" s="88">
        <v>5</v>
      </c>
      <c r="R7" s="38"/>
    </row>
    <row r="8" spans="1:18" ht="72">
      <c r="A8" s="8" t="s">
        <v>31</v>
      </c>
      <c r="B8" s="11" t="s">
        <v>40</v>
      </c>
      <c r="C8" s="85" t="s">
        <v>33</v>
      </c>
      <c r="D8" s="17">
        <v>44287</v>
      </c>
      <c r="E8" s="11" t="s">
        <v>37</v>
      </c>
      <c r="F8" s="20">
        <v>6040005001380</v>
      </c>
      <c r="G8" s="11" t="s">
        <v>35</v>
      </c>
      <c r="H8" s="12">
        <v>144663580</v>
      </c>
      <c r="I8" s="12">
        <v>141605805</v>
      </c>
      <c r="J8" s="13">
        <f t="shared" si="0"/>
        <v>0.97886285546092522</v>
      </c>
      <c r="K8" s="19" t="s">
        <v>17</v>
      </c>
      <c r="L8" s="19" t="s">
        <v>18</v>
      </c>
      <c r="M8" s="19">
        <v>1</v>
      </c>
      <c r="N8" s="83"/>
      <c r="O8" s="86" t="s">
        <v>102</v>
      </c>
      <c r="P8" s="87" t="s">
        <v>99</v>
      </c>
      <c r="Q8" s="88">
        <v>5</v>
      </c>
      <c r="R8" s="38"/>
    </row>
    <row r="9" spans="1:18" ht="78">
      <c r="A9" s="8" t="s">
        <v>31</v>
      </c>
      <c r="B9" s="11" t="s">
        <v>41</v>
      </c>
      <c r="C9" s="85" t="s">
        <v>33</v>
      </c>
      <c r="D9" s="17">
        <v>44384</v>
      </c>
      <c r="E9" s="11" t="s">
        <v>34</v>
      </c>
      <c r="F9" s="18">
        <v>1010405009411</v>
      </c>
      <c r="G9" s="11" t="s">
        <v>42</v>
      </c>
      <c r="H9" s="12">
        <v>15524281</v>
      </c>
      <c r="I9" s="12">
        <v>15000000</v>
      </c>
      <c r="J9" s="13">
        <f t="shared" si="0"/>
        <v>0.96622832323120145</v>
      </c>
      <c r="K9" s="19" t="s">
        <v>17</v>
      </c>
      <c r="L9" s="19" t="s">
        <v>18</v>
      </c>
      <c r="M9" s="19">
        <v>1</v>
      </c>
      <c r="N9" s="83"/>
      <c r="O9" s="86" t="s">
        <v>103</v>
      </c>
      <c r="P9" s="87" t="s">
        <v>99</v>
      </c>
      <c r="Q9" s="88">
        <v>5</v>
      </c>
      <c r="R9" s="38"/>
    </row>
    <row r="10" spans="1:18" ht="72.599999999999994" thickBot="1">
      <c r="A10" s="28" t="s">
        <v>31</v>
      </c>
      <c r="B10" s="29" t="s">
        <v>43</v>
      </c>
      <c r="C10" s="130" t="s">
        <v>44</v>
      </c>
      <c r="D10" s="30">
        <v>44463</v>
      </c>
      <c r="E10" s="29" t="s">
        <v>37</v>
      </c>
      <c r="F10" s="31">
        <v>6040005001380</v>
      </c>
      <c r="G10" s="29" t="s">
        <v>35</v>
      </c>
      <c r="H10" s="32">
        <v>30226401</v>
      </c>
      <c r="I10" s="32">
        <v>28098664</v>
      </c>
      <c r="J10" s="33">
        <f t="shared" si="0"/>
        <v>0.9296066706717746</v>
      </c>
      <c r="K10" s="10" t="s">
        <v>17</v>
      </c>
      <c r="L10" s="10" t="s">
        <v>18</v>
      </c>
      <c r="M10" s="10">
        <v>1</v>
      </c>
      <c r="N10" s="131"/>
      <c r="O10" s="132" t="s">
        <v>104</v>
      </c>
      <c r="P10" s="133" t="s">
        <v>99</v>
      </c>
      <c r="Q10" s="134">
        <v>5</v>
      </c>
      <c r="R10" s="38"/>
    </row>
    <row r="11" spans="1:18">
      <c r="A11" s="91" t="s">
        <v>105</v>
      </c>
    </row>
    <row r="12" spans="1:18">
      <c r="A12" s="91" t="s">
        <v>60</v>
      </c>
    </row>
  </sheetData>
  <mergeCells count="15">
    <mergeCell ref="Q3:Q4"/>
    <mergeCell ref="A1:P1"/>
    <mergeCell ref="A3:A4"/>
    <mergeCell ref="B3:B4"/>
    <mergeCell ref="C3:C4"/>
    <mergeCell ref="D3:D4"/>
    <mergeCell ref="E3:E4"/>
    <mergeCell ref="F3:F4"/>
    <mergeCell ref="G3:G4"/>
    <mergeCell ref="H3:H4"/>
    <mergeCell ref="I3:I4"/>
    <mergeCell ref="J3:J4"/>
    <mergeCell ref="K3:M3"/>
    <mergeCell ref="N3:N4"/>
    <mergeCell ref="O3:P3"/>
  </mergeCells>
  <phoneticPr fontId="1"/>
  <dataValidations count="3">
    <dataValidation type="list" allowBlank="1" showInputMessage="1" showErrorMessage="1" sqref="K5:L10" xr:uid="{8DDBDC29-A50A-4045-B6B1-5F17BB9FED48}">
      <formula1>#REF!</formula1>
    </dataValidation>
    <dataValidation type="list" allowBlank="1" showInputMessage="1" showErrorMessage="1" sqref="P5:P10" xr:uid="{D4D87BD2-65E2-41A1-AFF3-DEC92EF9A0D1}">
      <formula1>$P$15:$P$17</formula1>
    </dataValidation>
    <dataValidation allowBlank="1" showErrorMessage="1" sqref="H8:I8" xr:uid="{58C2EDD2-88CE-46A4-ADE2-5F5866E23A5C}"/>
  </dataValidations>
  <pageMargins left="0.7" right="0.7" top="0.75" bottom="0.75" header="0.3" footer="0.3"/>
  <pageSetup paperSize="9"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839ED-5196-4A91-9608-B1A4E322EB6D}">
  <dimension ref="A1:S17"/>
  <sheetViews>
    <sheetView view="pageBreakPreview" zoomScale="55" zoomScaleNormal="40" zoomScaleSheetLayoutView="55" workbookViewId="0">
      <selection activeCell="B3" sqref="B3:B4"/>
    </sheetView>
  </sheetViews>
  <sheetFormatPr defaultRowHeight="12.95"/>
  <cols>
    <col min="1" max="1" width="9" customWidth="1"/>
    <col min="2" max="2" width="27" customWidth="1"/>
    <col min="3" max="4" width="14" customWidth="1"/>
    <col min="5" max="6" width="15.5" customWidth="1"/>
    <col min="7" max="7" width="36.875" customWidth="1"/>
    <col min="8" max="9" width="14" customWidth="1"/>
    <col min="10" max="10" width="7.5" customWidth="1"/>
    <col min="11" max="11" width="10.875" customWidth="1"/>
    <col min="12" max="14" width="11.625" customWidth="1"/>
    <col min="15" max="15" width="8.875" customWidth="1"/>
    <col min="16" max="16" width="32.875" customWidth="1"/>
    <col min="18" max="18" width="11.875" customWidth="1"/>
  </cols>
  <sheetData>
    <row r="1" spans="1:19" ht="32.1" customHeight="1">
      <c r="A1" s="148" t="s">
        <v>106</v>
      </c>
      <c r="B1" s="148"/>
      <c r="C1" s="148"/>
      <c r="D1" s="148"/>
      <c r="E1" s="148"/>
      <c r="F1" s="148"/>
      <c r="G1" s="148"/>
      <c r="H1" s="148"/>
      <c r="I1" s="148"/>
      <c r="J1" s="148"/>
      <c r="K1" s="148"/>
      <c r="L1" s="148"/>
      <c r="M1" s="148"/>
      <c r="N1" s="148"/>
      <c r="O1" s="148"/>
      <c r="P1" s="148"/>
      <c r="Q1" s="148"/>
    </row>
    <row r="2" spans="1:19" ht="13.5" thickBot="1"/>
    <row r="3" spans="1:19" ht="68.099999999999994" customHeight="1">
      <c r="A3" s="163" t="s">
        <v>1</v>
      </c>
      <c r="B3" s="165" t="s">
        <v>21</v>
      </c>
      <c r="C3" s="167" t="s">
        <v>22</v>
      </c>
      <c r="D3" s="167" t="s">
        <v>23</v>
      </c>
      <c r="E3" s="167" t="s">
        <v>24</v>
      </c>
      <c r="F3" s="167" t="s">
        <v>4</v>
      </c>
      <c r="G3" s="167" t="s">
        <v>62</v>
      </c>
      <c r="H3" s="167" t="s">
        <v>26</v>
      </c>
      <c r="I3" s="167" t="s">
        <v>27</v>
      </c>
      <c r="J3" s="167" t="s">
        <v>28</v>
      </c>
      <c r="K3" s="167" t="s">
        <v>63</v>
      </c>
      <c r="L3" s="169" t="s">
        <v>9</v>
      </c>
      <c r="M3" s="170"/>
      <c r="N3" s="171"/>
      <c r="O3" s="161" t="s">
        <v>29</v>
      </c>
      <c r="P3" s="158" t="s">
        <v>95</v>
      </c>
      <c r="Q3" s="159"/>
      <c r="R3" s="159" t="s">
        <v>96</v>
      </c>
    </row>
    <row r="4" spans="1:19" ht="22.5" thickBot="1">
      <c r="A4" s="164"/>
      <c r="B4" s="166"/>
      <c r="C4" s="168"/>
      <c r="D4" s="168"/>
      <c r="E4" s="168"/>
      <c r="F4" s="168"/>
      <c r="G4" s="168"/>
      <c r="H4" s="168"/>
      <c r="I4" s="168"/>
      <c r="J4" s="168"/>
      <c r="K4" s="168"/>
      <c r="L4" s="92" t="s">
        <v>10</v>
      </c>
      <c r="M4" s="92" t="s">
        <v>11</v>
      </c>
      <c r="N4" s="92" t="s">
        <v>30</v>
      </c>
      <c r="O4" s="162"/>
      <c r="P4" s="80"/>
      <c r="Q4" s="81" t="s">
        <v>97</v>
      </c>
      <c r="R4" s="160"/>
    </row>
    <row r="5" spans="1:19" ht="96">
      <c r="A5" s="93" t="s">
        <v>12</v>
      </c>
      <c r="B5" s="94" t="s">
        <v>64</v>
      </c>
      <c r="C5" s="82" t="s">
        <v>33</v>
      </c>
      <c r="D5" s="95" t="s">
        <v>65</v>
      </c>
      <c r="E5" s="94" t="s">
        <v>34</v>
      </c>
      <c r="F5" s="96">
        <v>1010405009411</v>
      </c>
      <c r="G5" s="97" t="s">
        <v>66</v>
      </c>
      <c r="H5" s="98">
        <v>157707000</v>
      </c>
      <c r="I5" s="98">
        <v>157707000</v>
      </c>
      <c r="J5" s="99">
        <f>I5/H5</f>
        <v>1</v>
      </c>
      <c r="K5" s="100" t="s">
        <v>67</v>
      </c>
      <c r="L5" s="101" t="s">
        <v>17</v>
      </c>
      <c r="M5" s="101" t="s">
        <v>18</v>
      </c>
      <c r="N5" s="101">
        <v>1</v>
      </c>
      <c r="O5" s="5"/>
      <c r="P5" s="102" t="s">
        <v>107</v>
      </c>
      <c r="Q5" s="103" t="s">
        <v>99</v>
      </c>
      <c r="R5" s="104">
        <v>5</v>
      </c>
      <c r="S5" s="40"/>
    </row>
    <row r="6" spans="1:19" ht="156">
      <c r="A6" s="105" t="s">
        <v>12</v>
      </c>
      <c r="B6" s="85" t="s">
        <v>68</v>
      </c>
      <c r="C6" s="85" t="s">
        <v>33</v>
      </c>
      <c r="D6" s="106" t="s">
        <v>69</v>
      </c>
      <c r="E6" s="85" t="s">
        <v>70</v>
      </c>
      <c r="F6" s="107" t="s">
        <v>71</v>
      </c>
      <c r="G6" s="85" t="s">
        <v>72</v>
      </c>
      <c r="H6" s="108">
        <v>110488459</v>
      </c>
      <c r="I6" s="108">
        <v>110488459</v>
      </c>
      <c r="J6" s="109">
        <f>I6/H6</f>
        <v>1</v>
      </c>
      <c r="K6" s="110" t="s">
        <v>67</v>
      </c>
      <c r="L6" s="111" t="s">
        <v>17</v>
      </c>
      <c r="M6" s="111" t="s">
        <v>18</v>
      </c>
      <c r="N6" s="111">
        <v>1</v>
      </c>
      <c r="O6" s="5"/>
      <c r="P6" s="102" t="s">
        <v>108</v>
      </c>
      <c r="Q6" s="112" t="s">
        <v>99</v>
      </c>
      <c r="R6" s="113">
        <v>6</v>
      </c>
      <c r="S6" s="40"/>
    </row>
    <row r="7" spans="1:19" ht="96">
      <c r="A7" s="105" t="s">
        <v>12</v>
      </c>
      <c r="B7" s="85" t="s">
        <v>73</v>
      </c>
      <c r="C7" s="89" t="s">
        <v>33</v>
      </c>
      <c r="D7" s="106" t="s">
        <v>69</v>
      </c>
      <c r="E7" s="85" t="s">
        <v>74</v>
      </c>
      <c r="F7" s="114">
        <v>7010505002095</v>
      </c>
      <c r="G7" s="85" t="s">
        <v>72</v>
      </c>
      <c r="H7" s="108">
        <v>425833911</v>
      </c>
      <c r="I7" s="108">
        <v>425833911</v>
      </c>
      <c r="J7" s="109">
        <f t="shared" ref="J7:J15" si="0">I7/H7</f>
        <v>1</v>
      </c>
      <c r="K7" s="110" t="s">
        <v>67</v>
      </c>
      <c r="L7" s="111" t="s">
        <v>17</v>
      </c>
      <c r="M7" s="111" t="s">
        <v>18</v>
      </c>
      <c r="N7" s="111">
        <v>1</v>
      </c>
      <c r="O7" s="5"/>
      <c r="P7" s="102" t="s">
        <v>109</v>
      </c>
      <c r="Q7" s="3" t="s">
        <v>99</v>
      </c>
      <c r="R7" s="115">
        <v>6</v>
      </c>
      <c r="S7" s="40"/>
    </row>
    <row r="8" spans="1:19" ht="96">
      <c r="A8" s="105" t="s">
        <v>12</v>
      </c>
      <c r="B8" s="85" t="s">
        <v>75</v>
      </c>
      <c r="C8" s="89" t="s">
        <v>33</v>
      </c>
      <c r="D8" s="106" t="s">
        <v>69</v>
      </c>
      <c r="E8" s="116" t="s">
        <v>37</v>
      </c>
      <c r="F8" s="114">
        <v>6040005001380</v>
      </c>
      <c r="G8" s="85" t="s">
        <v>76</v>
      </c>
      <c r="H8" s="108">
        <v>149864958</v>
      </c>
      <c r="I8" s="108">
        <v>149864958</v>
      </c>
      <c r="J8" s="109">
        <f t="shared" si="0"/>
        <v>1</v>
      </c>
      <c r="K8" s="110" t="s">
        <v>67</v>
      </c>
      <c r="L8" s="111" t="s">
        <v>17</v>
      </c>
      <c r="M8" s="111" t="s">
        <v>18</v>
      </c>
      <c r="N8" s="111">
        <v>1</v>
      </c>
      <c r="O8" s="5"/>
      <c r="P8" s="102" t="s">
        <v>110</v>
      </c>
      <c r="Q8" s="3" t="s">
        <v>99</v>
      </c>
      <c r="R8" s="115">
        <v>5</v>
      </c>
      <c r="S8" s="40"/>
    </row>
    <row r="9" spans="1:19" ht="96">
      <c r="A9" s="105" t="s">
        <v>12</v>
      </c>
      <c r="B9" s="85" t="s">
        <v>77</v>
      </c>
      <c r="C9" s="89" t="s">
        <v>33</v>
      </c>
      <c r="D9" s="106" t="s">
        <v>69</v>
      </c>
      <c r="E9" s="116" t="s">
        <v>39</v>
      </c>
      <c r="F9" s="114">
        <v>4011105005400</v>
      </c>
      <c r="G9" s="85" t="s">
        <v>76</v>
      </c>
      <c r="H9" s="108">
        <v>861410642</v>
      </c>
      <c r="I9" s="108">
        <v>861410642</v>
      </c>
      <c r="J9" s="109">
        <f t="shared" si="0"/>
        <v>1</v>
      </c>
      <c r="K9" s="110" t="s">
        <v>67</v>
      </c>
      <c r="L9" s="111" t="s">
        <v>17</v>
      </c>
      <c r="M9" s="111" t="s">
        <v>18</v>
      </c>
      <c r="N9" s="111">
        <v>1</v>
      </c>
      <c r="O9" s="5"/>
      <c r="P9" s="102" t="s">
        <v>110</v>
      </c>
      <c r="Q9" s="3" t="s">
        <v>99</v>
      </c>
      <c r="R9" s="115">
        <v>5</v>
      </c>
      <c r="S9" s="40"/>
    </row>
    <row r="10" spans="1:19" ht="96">
      <c r="A10" s="105" t="s">
        <v>12</v>
      </c>
      <c r="B10" s="85" t="s">
        <v>78</v>
      </c>
      <c r="C10" s="89" t="s">
        <v>33</v>
      </c>
      <c r="D10" s="106" t="s">
        <v>69</v>
      </c>
      <c r="E10" s="116" t="s">
        <v>37</v>
      </c>
      <c r="F10" s="114">
        <v>6040005001380</v>
      </c>
      <c r="G10" s="85" t="s">
        <v>76</v>
      </c>
      <c r="H10" s="108">
        <v>68656822</v>
      </c>
      <c r="I10" s="108">
        <v>68656822</v>
      </c>
      <c r="J10" s="109">
        <f t="shared" si="0"/>
        <v>1</v>
      </c>
      <c r="K10" s="110" t="s">
        <v>67</v>
      </c>
      <c r="L10" s="111" t="s">
        <v>17</v>
      </c>
      <c r="M10" s="111" t="s">
        <v>18</v>
      </c>
      <c r="N10" s="111">
        <v>1</v>
      </c>
      <c r="O10" s="5"/>
      <c r="P10" s="102" t="s">
        <v>110</v>
      </c>
      <c r="Q10" s="3" t="s">
        <v>99</v>
      </c>
      <c r="R10" s="115">
        <v>5</v>
      </c>
      <c r="S10" s="40"/>
    </row>
    <row r="11" spans="1:19" ht="96">
      <c r="A11" s="105" t="s">
        <v>12</v>
      </c>
      <c r="B11" s="85" t="s">
        <v>79</v>
      </c>
      <c r="C11" s="89" t="s">
        <v>33</v>
      </c>
      <c r="D11" s="106" t="s">
        <v>69</v>
      </c>
      <c r="E11" s="116" t="s">
        <v>37</v>
      </c>
      <c r="F11" s="114">
        <v>6040005001380</v>
      </c>
      <c r="G11" s="85" t="s">
        <v>76</v>
      </c>
      <c r="H11" s="108">
        <v>599347854</v>
      </c>
      <c r="I11" s="108">
        <v>599347854</v>
      </c>
      <c r="J11" s="109">
        <f t="shared" si="0"/>
        <v>1</v>
      </c>
      <c r="K11" s="110" t="s">
        <v>67</v>
      </c>
      <c r="L11" s="111" t="s">
        <v>17</v>
      </c>
      <c r="M11" s="111" t="s">
        <v>18</v>
      </c>
      <c r="N11" s="111">
        <v>1</v>
      </c>
      <c r="O11" s="5"/>
      <c r="P11" s="102" t="s">
        <v>110</v>
      </c>
      <c r="Q11" s="3" t="s">
        <v>99</v>
      </c>
      <c r="R11" s="115">
        <v>5</v>
      </c>
      <c r="S11" s="40"/>
    </row>
    <row r="12" spans="1:19" ht="104.1">
      <c r="A12" s="105" t="s">
        <v>12</v>
      </c>
      <c r="B12" s="85" t="s">
        <v>80</v>
      </c>
      <c r="C12" s="89" t="s">
        <v>33</v>
      </c>
      <c r="D12" s="106" t="s">
        <v>69</v>
      </c>
      <c r="E12" s="116" t="s">
        <v>37</v>
      </c>
      <c r="F12" s="114">
        <v>6040005001380</v>
      </c>
      <c r="G12" s="85" t="s">
        <v>81</v>
      </c>
      <c r="H12" s="117">
        <v>25760576</v>
      </c>
      <c r="I12" s="117">
        <v>25200285</v>
      </c>
      <c r="J12" s="118">
        <f t="shared" si="0"/>
        <v>0.97825005931544384</v>
      </c>
      <c r="K12" s="110" t="s">
        <v>67</v>
      </c>
      <c r="L12" s="111" t="s">
        <v>17</v>
      </c>
      <c r="M12" s="111" t="s">
        <v>18</v>
      </c>
      <c r="N12" s="111">
        <v>1</v>
      </c>
      <c r="O12" s="5"/>
      <c r="P12" s="119" t="s">
        <v>111</v>
      </c>
      <c r="Q12" s="3" t="s">
        <v>99</v>
      </c>
      <c r="R12" s="115">
        <v>5</v>
      </c>
      <c r="S12" s="40"/>
    </row>
    <row r="13" spans="1:19" ht="96">
      <c r="A13" s="105" t="s">
        <v>12</v>
      </c>
      <c r="B13" s="85" t="s">
        <v>82</v>
      </c>
      <c r="C13" s="89" t="s">
        <v>33</v>
      </c>
      <c r="D13" s="106" t="s">
        <v>83</v>
      </c>
      <c r="E13" s="116" t="s">
        <v>37</v>
      </c>
      <c r="F13" s="114">
        <v>6040005001380</v>
      </c>
      <c r="G13" s="85" t="s">
        <v>76</v>
      </c>
      <c r="H13" s="108">
        <v>26422525</v>
      </c>
      <c r="I13" s="108">
        <v>26422525</v>
      </c>
      <c r="J13" s="109">
        <f t="shared" si="0"/>
        <v>1</v>
      </c>
      <c r="K13" s="110" t="s">
        <v>67</v>
      </c>
      <c r="L13" s="111" t="s">
        <v>17</v>
      </c>
      <c r="M13" s="111" t="s">
        <v>18</v>
      </c>
      <c r="N13" s="111">
        <v>1</v>
      </c>
      <c r="O13" s="5"/>
      <c r="P13" s="102" t="s">
        <v>110</v>
      </c>
      <c r="Q13" s="3" t="s">
        <v>99</v>
      </c>
      <c r="R13" s="115">
        <v>5</v>
      </c>
      <c r="S13" s="40"/>
    </row>
    <row r="14" spans="1:19" ht="117">
      <c r="A14" s="105" t="s">
        <v>12</v>
      </c>
      <c r="B14" s="120" t="s">
        <v>84</v>
      </c>
      <c r="C14" s="121" t="s">
        <v>46</v>
      </c>
      <c r="D14" s="106" t="s">
        <v>69</v>
      </c>
      <c r="E14" s="121" t="s">
        <v>112</v>
      </c>
      <c r="F14" s="2" t="s">
        <v>56</v>
      </c>
      <c r="G14" s="102" t="s">
        <v>113</v>
      </c>
      <c r="H14" s="122">
        <v>11021023</v>
      </c>
      <c r="I14" s="122">
        <v>11021023</v>
      </c>
      <c r="J14" s="109">
        <v>1</v>
      </c>
      <c r="K14" s="110" t="s">
        <v>87</v>
      </c>
      <c r="L14" s="5" t="s">
        <v>50</v>
      </c>
      <c r="M14" s="6" t="s">
        <v>18</v>
      </c>
      <c r="N14" s="6">
        <v>1</v>
      </c>
      <c r="O14" s="6"/>
      <c r="P14" s="121" t="s">
        <v>114</v>
      </c>
      <c r="Q14" s="3" t="s">
        <v>99</v>
      </c>
      <c r="R14" s="123" t="s">
        <v>115</v>
      </c>
    </row>
    <row r="15" spans="1:19" ht="195.6" thickBot="1">
      <c r="A15" s="105" t="s">
        <v>12</v>
      </c>
      <c r="B15" s="124" t="s">
        <v>91</v>
      </c>
      <c r="C15" s="125" t="s">
        <v>116</v>
      </c>
      <c r="D15" s="126" t="s">
        <v>69</v>
      </c>
      <c r="E15" s="125" t="s">
        <v>117</v>
      </c>
      <c r="F15" s="1" t="s">
        <v>93</v>
      </c>
      <c r="G15" s="125" t="s">
        <v>113</v>
      </c>
      <c r="H15" s="127">
        <v>13395754</v>
      </c>
      <c r="I15" s="127">
        <v>13395754</v>
      </c>
      <c r="J15" s="128">
        <f t="shared" si="0"/>
        <v>1</v>
      </c>
      <c r="K15" s="129" t="s">
        <v>67</v>
      </c>
      <c r="L15" s="1" t="s">
        <v>118</v>
      </c>
      <c r="M15" s="7" t="s">
        <v>18</v>
      </c>
      <c r="N15" s="7">
        <v>1</v>
      </c>
      <c r="O15" s="7"/>
      <c r="P15" s="125" t="s">
        <v>119</v>
      </c>
      <c r="Q15" s="4" t="s">
        <v>99</v>
      </c>
      <c r="R15" s="90">
        <v>6</v>
      </c>
    </row>
    <row r="16" spans="1:19">
      <c r="A16" s="91" t="s">
        <v>105</v>
      </c>
    </row>
    <row r="17" spans="1:1">
      <c r="A17" s="91" t="s">
        <v>60</v>
      </c>
    </row>
  </sheetData>
  <mergeCells count="16">
    <mergeCell ref="R3:R4"/>
    <mergeCell ref="A1:Q1"/>
    <mergeCell ref="A3:A4"/>
    <mergeCell ref="B3:B4"/>
    <mergeCell ref="C3:C4"/>
    <mergeCell ref="D3:D4"/>
    <mergeCell ref="E3:E4"/>
    <mergeCell ref="F3:F4"/>
    <mergeCell ref="G3:G4"/>
    <mergeCell ref="H3:H4"/>
    <mergeCell ref="I3:I4"/>
    <mergeCell ref="J3:J4"/>
    <mergeCell ref="K3:K4"/>
    <mergeCell ref="L3:N3"/>
    <mergeCell ref="O3:O4"/>
    <mergeCell ref="P3:Q3"/>
  </mergeCells>
  <phoneticPr fontId="1"/>
  <dataValidations count="4">
    <dataValidation type="list" allowBlank="1" showInputMessage="1" showErrorMessage="1" sqref="Q5:Q15" xr:uid="{DDE1A431-8463-4FF9-B278-DE513FC1B86D}">
      <formula1>$Q$20:$Q$22</formula1>
    </dataValidation>
    <dataValidation type="list" allowBlank="1" showInputMessage="1" showErrorMessage="1" sqref="L5:M13" xr:uid="{975916F7-1B93-45DA-AE8A-8D521332D5E8}">
      <formula1>#REF!</formula1>
    </dataValidation>
    <dataValidation type="list" allowBlank="1" showInputMessage="1" showErrorMessage="1" sqref="L14:L15" xr:uid="{F691711F-EA3B-47DF-8622-9FC4B4769D72}">
      <formula1>$L$21:$L$22</formula1>
    </dataValidation>
    <dataValidation type="list" allowBlank="1" showInputMessage="1" showErrorMessage="1" sqref="M14:M15" xr:uid="{F03B4644-F2B9-49E1-BB0F-6CDEB0A0F2E8}">
      <formula1>$M$20:$M$22</formula1>
    </dataValidation>
  </dataValidations>
  <pageMargins left="0.7" right="0.7" top="0.75" bottom="0.75" header="0.3" footer="0.3"/>
  <pageSetup paperSize="9" scale="4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7" ma:contentTypeDescription="新しいドキュメントを作成します。" ma:contentTypeScope="" ma:versionID="5fd86a9820b65f3adb857e8e127a9390">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d5ed837df020f127b51c7547b8bb4b2e"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DDB633-E814-41E8-9240-478535CDA807}"/>
</file>

<file path=customXml/itemProps2.xml><?xml version="1.0" encoding="utf-8"?>
<ds:datastoreItem xmlns:ds="http://schemas.openxmlformats.org/officeDocument/2006/customXml" ds:itemID="{6FBBCFC7-430D-4560-9D58-97CA186AA1C9}"/>
</file>

<file path=customXml/itemProps3.xml><?xml version="1.0" encoding="utf-8"?>
<ds:datastoreItem xmlns:ds="http://schemas.openxmlformats.org/officeDocument/2006/customXml" ds:itemID="{1244A3CA-2CBA-4476-A988-F39ACD796D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個別システムアカウント(CMS4)</cp:lastModifiedBy>
  <cp:revision/>
  <dcterms:created xsi:type="dcterms:W3CDTF">2010-08-24T08:00:05Z</dcterms:created>
  <dcterms:modified xsi:type="dcterms:W3CDTF">2023-04-24T06:28:11Z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MediaServiceImageTags">
    <vt:lpwstr/>
  </property>
</Properties>
</file>