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852"/>
  </bookViews>
  <sheets>
    <sheet name="（様式１）反映状況調" sheetId="19" r:id="rId1"/>
    <sheet name="（様式２）03新規事業" sheetId="20" r:id="rId2"/>
    <sheet name="（様式３）04新規要求事業" sheetId="12" r:id="rId3"/>
    <sheet name="（様式４）公開プロセス対象事業" sheetId="24" r:id="rId4"/>
    <sheet name="（様式５）集計表（公表様式）" sheetId="21" r:id="rId5"/>
    <sheet name="入力規則" sheetId="26" state="hidden" r:id="rId6"/>
  </sheets>
  <definedNames>
    <definedName name="_xlnm._FilterDatabase" localSheetId="0" hidden="1">'（様式１）反映状況調'!$A$7:$AQ$92</definedName>
    <definedName name="_xlnm._FilterDatabase" localSheetId="3" hidden="1">'（様式４）公開プロセス対象事業'!#REF!</definedName>
    <definedName name="_xlnm._FilterDatabase" localSheetId="5" hidden="1">入力規則!#REF!</definedName>
    <definedName name="_xlnm.Print_Area" localSheetId="0">'（様式１）反映状況調'!$A$1:$AR$93</definedName>
    <definedName name="_xlnm.Print_Area" localSheetId="1">'（様式２）03新規事業'!$A$1:$AF$56</definedName>
    <definedName name="_xlnm.Print_Area" localSheetId="2">'（様式３）04新規要求事業'!$A$1:$K$16</definedName>
    <definedName name="_xlnm.Print_Area" localSheetId="3">'（様式４）公開プロセス対象事業'!$A$1:$O$19</definedName>
    <definedName name="_xlnm.Print_Titles" localSheetId="0">'（様式１）反映状況調'!$4:$7</definedName>
    <definedName name="_xlnm.Print_Titles" localSheetId="1">'（様式２）03新規事業'!$4:$7</definedName>
    <definedName name="_xlnm.Print_Titles" localSheetId="2">'（様式３）04新規要求事業'!$4:$7</definedName>
    <definedName name="_xlnm.Print_Titles" localSheetId="3">'（様式４）公開プロセス対象事業'!$4:$7</definedName>
  </definedNames>
  <calcPr calcId="152511"/>
</workbook>
</file>

<file path=xl/calcChain.xml><?xml version="1.0" encoding="utf-8"?>
<calcChain xmlns="http://schemas.openxmlformats.org/spreadsheetml/2006/main">
  <c r="M29" i="19" l="1"/>
  <c r="L74" i="19" l="1"/>
  <c r="M74" i="19"/>
  <c r="K75" i="19"/>
  <c r="K74" i="19"/>
  <c r="F75" i="19"/>
  <c r="G75" i="19"/>
  <c r="E75" i="19"/>
  <c r="G74" i="19"/>
  <c r="F74" i="19"/>
  <c r="E74" i="19"/>
  <c r="M72" i="19" l="1"/>
  <c r="M71" i="19"/>
  <c r="M67" i="19"/>
  <c r="K69" i="19" l="1"/>
  <c r="L69" i="19"/>
  <c r="L75" i="19" s="1"/>
  <c r="M62" i="19" l="1"/>
  <c r="G69" i="19"/>
  <c r="F69" i="19"/>
  <c r="E69" i="19"/>
  <c r="G68" i="19"/>
  <c r="F68" i="19"/>
  <c r="E68" i="19"/>
  <c r="K68" i="19"/>
  <c r="N68" i="19"/>
  <c r="L68" i="19"/>
  <c r="J10" i="24" l="1"/>
  <c r="K10" i="24"/>
  <c r="I10" i="24"/>
  <c r="F10" i="24"/>
  <c r="E10" i="24"/>
  <c r="D10" i="24"/>
  <c r="K9" i="24"/>
  <c r="K8" i="24"/>
  <c r="M21" i="19"/>
  <c r="D15" i="12"/>
  <c r="E56" i="20" l="1"/>
  <c r="C56" i="20"/>
  <c r="M66" i="19" l="1"/>
  <c r="M60" i="19"/>
  <c r="M61" i="19"/>
  <c r="M63" i="19"/>
  <c r="M64" i="19"/>
  <c r="M65" i="19"/>
  <c r="M59" i="19" l="1"/>
  <c r="M55" i="19"/>
  <c r="M54" i="19" l="1"/>
  <c r="M53" i="19" l="1"/>
  <c r="M51" i="19"/>
  <c r="M50" i="19" l="1"/>
  <c r="M49" i="19" l="1"/>
  <c r="M46" i="19"/>
  <c r="M42" i="19" l="1"/>
  <c r="M43" i="19"/>
  <c r="M44" i="19"/>
  <c r="M45" i="19"/>
  <c r="M41" i="19"/>
  <c r="M39" i="19"/>
  <c r="M38" i="19" l="1"/>
  <c r="M35" i="19"/>
  <c r="M25" i="19" l="1"/>
  <c r="M26" i="19"/>
  <c r="M27" i="19"/>
  <c r="M28" i="19"/>
  <c r="M30" i="19"/>
  <c r="M31" i="19"/>
  <c r="M32" i="19"/>
  <c r="M33" i="19"/>
  <c r="N33" i="19" s="1"/>
  <c r="M34" i="19"/>
  <c r="N34" i="19" s="1"/>
  <c r="M24" i="19"/>
  <c r="M22" i="19"/>
  <c r="N22" i="19" l="1"/>
  <c r="M20" i="19" l="1"/>
  <c r="M19" i="19"/>
  <c r="M16" i="19"/>
  <c r="M68" i="19" s="1"/>
  <c r="M10" i="19" l="1"/>
  <c r="M11" i="19"/>
  <c r="N11" i="19" s="1"/>
  <c r="M12" i="19"/>
  <c r="M13" i="19"/>
  <c r="N13" i="19" s="1"/>
  <c r="M14" i="19"/>
  <c r="M15" i="19"/>
  <c r="M17" i="19"/>
  <c r="N17" i="19" s="1"/>
  <c r="M9" i="19"/>
  <c r="M69" i="19" s="1"/>
  <c r="M75" i="19" s="1"/>
  <c r="N69" i="19" l="1"/>
</calcChain>
</file>

<file path=xl/sharedStrings.xml><?xml version="1.0" encoding="utf-8"?>
<sst xmlns="http://schemas.openxmlformats.org/spreadsheetml/2006/main" count="1596" uniqueCount="714">
  <si>
    <t>備　　考</t>
    <rPh sb="0" eb="1">
      <t>ソナエ</t>
    </rPh>
    <rPh sb="3" eb="4">
      <t>コウ</t>
    </rPh>
    <phoneticPr fontId="3"/>
  </si>
  <si>
    <t>一般会計</t>
    <rPh sb="0" eb="2">
      <t>イッパン</t>
    </rPh>
    <rPh sb="2" eb="4">
      <t>カイケイ</t>
    </rPh>
    <phoneticPr fontId="3"/>
  </si>
  <si>
    <t>合　　　　　計</t>
    <rPh sb="0" eb="1">
      <t>ゴウ</t>
    </rPh>
    <rPh sb="6" eb="7">
      <t>ケイ</t>
    </rPh>
    <phoneticPr fontId="3"/>
  </si>
  <si>
    <t>会計区分</t>
    <phoneticPr fontId="3"/>
  </si>
  <si>
    <t>項・事項</t>
    <phoneticPr fontId="3"/>
  </si>
  <si>
    <t>当初予算額</t>
    <rPh sb="0" eb="2">
      <t>トウショ</t>
    </rPh>
    <rPh sb="2" eb="4">
      <t>ヨサン</t>
    </rPh>
    <rPh sb="4" eb="5">
      <t>ガク</t>
    </rPh>
    <phoneticPr fontId="3"/>
  </si>
  <si>
    <t>要求額</t>
    <rPh sb="0" eb="2">
      <t>ヨウキュウ</t>
    </rPh>
    <rPh sb="2" eb="3">
      <t>ガク</t>
    </rPh>
    <phoneticPr fontId="3"/>
  </si>
  <si>
    <t>差引き</t>
    <rPh sb="0" eb="2">
      <t>サシヒ</t>
    </rPh>
    <phoneticPr fontId="3"/>
  </si>
  <si>
    <t>Ａ</t>
    <phoneticPr fontId="3"/>
  </si>
  <si>
    <t>Ｂ</t>
    <phoneticPr fontId="3"/>
  </si>
  <si>
    <t>Ｂ－Ａ＝Ｃ</t>
    <phoneticPr fontId="3"/>
  </si>
  <si>
    <t>○○○○省</t>
    <rPh sb="4" eb="5">
      <t>ショウ</t>
    </rPh>
    <phoneticPr fontId="3"/>
  </si>
  <si>
    <t>所見の概要</t>
    <rPh sb="0" eb="2">
      <t>ショケン</t>
    </rPh>
    <rPh sb="3" eb="5">
      <t>ガイヨウ</t>
    </rPh>
    <phoneticPr fontId="3"/>
  </si>
  <si>
    <t>執行額</t>
    <rPh sb="0" eb="2">
      <t>シッコウ</t>
    </rPh>
    <rPh sb="2" eb="3">
      <t>ガク</t>
    </rPh>
    <phoneticPr fontId="3"/>
  </si>
  <si>
    <t>評価結果</t>
    <rPh sb="0" eb="2">
      <t>ヒョウカ</t>
    </rPh>
    <rPh sb="2" eb="4">
      <t>ケッカ</t>
    </rPh>
    <phoneticPr fontId="3"/>
  </si>
  <si>
    <t>担当部局庁</t>
    <rPh sb="0" eb="2">
      <t>タントウ</t>
    </rPh>
    <rPh sb="2" eb="4">
      <t>ブキョク</t>
    </rPh>
    <rPh sb="4" eb="5">
      <t>チョウ</t>
    </rPh>
    <phoneticPr fontId="3"/>
  </si>
  <si>
    <t>行政事業レビュー対象　計</t>
    <rPh sb="11" eb="12">
      <t>ケイ</t>
    </rPh>
    <phoneticPr fontId="3"/>
  </si>
  <si>
    <t>行政事業レビュー対象外　計</t>
    <rPh sb="12" eb="13">
      <t>ケイ</t>
    </rPh>
    <phoneticPr fontId="3"/>
  </si>
  <si>
    <t>事業
番号</t>
    <rPh sb="0" eb="2">
      <t>ジギョウ</t>
    </rPh>
    <rPh sb="3" eb="5">
      <t>バンゴウ</t>
    </rPh>
    <phoneticPr fontId="3"/>
  </si>
  <si>
    <t>執行可能額</t>
    <rPh sb="0" eb="2">
      <t>シッコウ</t>
    </rPh>
    <rPh sb="2" eb="4">
      <t>カノウ</t>
    </rPh>
    <rPh sb="4" eb="5">
      <t>ガク</t>
    </rPh>
    <phoneticPr fontId="3"/>
  </si>
  <si>
    <t>事　　業　　名</t>
    <rPh sb="0" eb="1">
      <t>コト</t>
    </rPh>
    <rPh sb="3" eb="4">
      <t>ギョウ</t>
    </rPh>
    <rPh sb="6" eb="7">
      <t>メイ</t>
    </rPh>
    <phoneticPr fontId="3"/>
  </si>
  <si>
    <t>（単位：百万円）</t>
    <phoneticPr fontId="3"/>
  </si>
  <si>
    <t>備　考</t>
    <rPh sb="0" eb="1">
      <t>ソナエ</t>
    </rPh>
    <rPh sb="2" eb="3">
      <t>コウ</t>
    </rPh>
    <phoneticPr fontId="3"/>
  </si>
  <si>
    <t>反映内容</t>
    <phoneticPr fontId="3"/>
  </si>
  <si>
    <t>反映額</t>
    <rPh sb="0" eb="2">
      <t>ハンエイ</t>
    </rPh>
    <rPh sb="2" eb="3">
      <t>ガク</t>
    </rPh>
    <phoneticPr fontId="3"/>
  </si>
  <si>
    <t>事業数</t>
    <rPh sb="0" eb="2">
      <t>ジギョウ</t>
    </rPh>
    <rPh sb="2" eb="3">
      <t>スウ</t>
    </rPh>
    <phoneticPr fontId="3"/>
  </si>
  <si>
    <t>反映額</t>
    <phoneticPr fontId="3"/>
  </si>
  <si>
    <t>事業数</t>
    <phoneticPr fontId="3"/>
  </si>
  <si>
    <t>「縮減」</t>
    <rPh sb="1" eb="3">
      <t>シュクゲン</t>
    </rPh>
    <phoneticPr fontId="3"/>
  </si>
  <si>
    <t>「廃止」</t>
    <rPh sb="1" eb="3">
      <t>ハイシ</t>
    </rPh>
    <phoneticPr fontId="3"/>
  </si>
  <si>
    <t>特　　　別　　　会　　　計</t>
    <rPh sb="0" eb="1">
      <t>トク</t>
    </rPh>
    <rPh sb="4" eb="5">
      <t>ベツ</t>
    </rPh>
    <phoneticPr fontId="3"/>
  </si>
  <si>
    <t>一　　　般　　　会　　　計</t>
    <phoneticPr fontId="3"/>
  </si>
  <si>
    <t>一般会計　＋　特別会計</t>
    <phoneticPr fontId="3"/>
  </si>
  <si>
    <t>所　管</t>
    <rPh sb="0" eb="1">
      <t>トコロ</t>
    </rPh>
    <rPh sb="2" eb="3">
      <t>カン</t>
    </rPh>
    <phoneticPr fontId="3"/>
  </si>
  <si>
    <t>(単位：事業、百万円）</t>
    <rPh sb="1" eb="3">
      <t>タンイ</t>
    </rPh>
    <rPh sb="4" eb="6">
      <t>ジギョウ</t>
    </rPh>
    <rPh sb="7" eb="10">
      <t>ヒャクマンエン</t>
    </rPh>
    <phoneticPr fontId="3"/>
  </si>
  <si>
    <t>（単位：百万円）</t>
    <phoneticPr fontId="3"/>
  </si>
  <si>
    <t>縮減</t>
  </si>
  <si>
    <t>合　　　　　計</t>
    <phoneticPr fontId="3"/>
  </si>
  <si>
    <t>現状通り</t>
  </si>
  <si>
    <t>施策名：xx-xx ●●●●の推進</t>
    <phoneticPr fontId="3"/>
  </si>
  <si>
    <t>「執行等
改善」
事業数</t>
    <rPh sb="1" eb="3">
      <t>シッコウ</t>
    </rPh>
    <rPh sb="3" eb="4">
      <t>トウ</t>
    </rPh>
    <rPh sb="5" eb="7">
      <t>カイゼン</t>
    </rPh>
    <rPh sb="9" eb="11">
      <t>ジギョウ</t>
    </rPh>
    <rPh sb="11" eb="12">
      <t>スウ</t>
    </rPh>
    <phoneticPr fontId="3"/>
  </si>
  <si>
    <t>「執行等
改善」
事業数</t>
    <phoneticPr fontId="3"/>
  </si>
  <si>
    <t>行政事業レビュー推進チームの所見</t>
    <rPh sb="0" eb="2">
      <t>ギョウセイ</t>
    </rPh>
    <rPh sb="2" eb="4">
      <t>ジギョウ</t>
    </rPh>
    <rPh sb="8" eb="10">
      <t>スイシン</t>
    </rPh>
    <rPh sb="14" eb="16">
      <t>ショケン</t>
    </rPh>
    <phoneticPr fontId="3"/>
  </si>
  <si>
    <t>行政事業レビュー推進チームの所見
（概要）</t>
    <rPh sb="0" eb="2">
      <t>ギョウセイ</t>
    </rPh>
    <rPh sb="2" eb="4">
      <t>ジギョウ</t>
    </rPh>
    <rPh sb="8" eb="10">
      <t>スイシン</t>
    </rPh>
    <rPh sb="18" eb="20">
      <t>ガイヨウ</t>
    </rPh>
    <phoneticPr fontId="3"/>
  </si>
  <si>
    <t>「執行等
改善」
事業数</t>
    <phoneticPr fontId="3"/>
  </si>
  <si>
    <t>｢廃止｣</t>
    <rPh sb="1" eb="3">
      <t>ハイシ</t>
    </rPh>
    <phoneticPr fontId="3"/>
  </si>
  <si>
    <t>公開プロセス</t>
    <rPh sb="0" eb="2">
      <t>コウカイ</t>
    </rPh>
    <phoneticPr fontId="3"/>
  </si>
  <si>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3"/>
  </si>
  <si>
    <t>会計区分</t>
    <phoneticPr fontId="3"/>
  </si>
  <si>
    <t>（単位：百万円）</t>
    <phoneticPr fontId="3"/>
  </si>
  <si>
    <t>　</t>
  </si>
  <si>
    <t>反映状況</t>
    <rPh sb="0" eb="2">
      <t>ハンエイ</t>
    </rPh>
    <rPh sb="2" eb="4">
      <t>ジョウキョウ</t>
    </rPh>
    <phoneticPr fontId="3"/>
  </si>
  <si>
    <t>　　　　「その他」：上記の基準には該当しないが、行政事業レビュー推進チームが選定したもの。</t>
    <phoneticPr fontId="3"/>
  </si>
  <si>
    <t>基金</t>
    <rPh sb="0" eb="2">
      <t>キキン</t>
    </rPh>
    <phoneticPr fontId="3"/>
  </si>
  <si>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</si>
  <si>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</si>
  <si>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3"/>
  </si>
  <si>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3"/>
  </si>
  <si>
    <t>注１．　該当がない場合は「－」を記載し、負の数値を記載する場合は「▲」を使用する。</t>
    <rPh sb="0" eb="1">
      <t>チュウ</t>
    </rPh>
    <rPh sb="4" eb="6">
      <t>ガイトウ</t>
    </rPh>
    <rPh sb="9" eb="11">
      <t>バアイ</t>
    </rPh>
    <rPh sb="16" eb="18">
      <t>キサイ</t>
    </rPh>
    <phoneticPr fontId="3"/>
  </si>
  <si>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3"/>
  </si>
  <si>
    <t>委託調査</t>
    <rPh sb="0" eb="2">
      <t>イタク</t>
    </rPh>
    <rPh sb="2" eb="4">
      <t>チョウサ</t>
    </rPh>
    <phoneticPr fontId="3"/>
  </si>
  <si>
    <t>補助金等</t>
    <rPh sb="0" eb="2">
      <t>ホジョ</t>
    </rPh>
    <rPh sb="2" eb="3">
      <t>キン</t>
    </rPh>
    <rPh sb="3" eb="4">
      <t>トウ</t>
    </rPh>
    <phoneticPr fontId="3"/>
  </si>
  <si>
    <t>執行
可能額</t>
    <rPh sb="0" eb="2">
      <t>シッコウ</t>
    </rPh>
    <rPh sb="3" eb="5">
      <t>カノウ</t>
    </rPh>
    <rPh sb="5" eb="6">
      <t>ガク</t>
    </rPh>
    <phoneticPr fontId="3"/>
  </si>
  <si>
    <t>事業開始
年度</t>
    <rPh sb="0" eb="2">
      <t>ジギョウ</t>
    </rPh>
    <rPh sb="2" eb="4">
      <t>カイシ</t>
    </rPh>
    <rPh sb="5" eb="7">
      <t>ネンド</t>
    </rPh>
    <phoneticPr fontId="3"/>
  </si>
  <si>
    <t>事業終了
(予定)年度</t>
    <rPh sb="0" eb="2">
      <t>ジギョウ</t>
    </rPh>
    <rPh sb="2" eb="4">
      <t>シュウリョウ</t>
    </rPh>
    <rPh sb="6" eb="8">
      <t>ヨテイ</t>
    </rPh>
    <rPh sb="9" eb="11">
      <t>ネンド</t>
    </rPh>
    <phoneticPr fontId="3"/>
  </si>
  <si>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3"/>
  </si>
  <si>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3"/>
  </si>
  <si>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3"/>
  </si>
  <si>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3"/>
  </si>
  <si>
    <t>｢廃止｣「縮減｣計</t>
    <rPh sb="1" eb="3">
      <t>ハイシ</t>
    </rPh>
    <rPh sb="5" eb="7">
      <t>シュクゲン</t>
    </rPh>
    <rPh sb="8" eb="9">
      <t>ギョウケイ</t>
    </rPh>
    <phoneticPr fontId="3"/>
  </si>
  <si>
    <t>｢廃止｣｢縮減｣計</t>
    <rPh sb="1" eb="3">
      <t>ハイシ</t>
    </rPh>
    <rPh sb="5" eb="7">
      <t>シュクゲン</t>
    </rPh>
    <rPh sb="8" eb="9">
      <t>ギョウケイ</t>
    </rPh>
    <phoneticPr fontId="3"/>
  </si>
  <si>
    <t>　　　　一般会計と特別会計のそれぞれの事業数を合計した数が「一般会計＋特別会計」欄の事業数と合わない場合がある。</t>
    <phoneticPr fontId="3"/>
  </si>
  <si>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3"/>
  </si>
  <si>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3"/>
  </si>
  <si>
    <t>外部有識者の所見</t>
    <rPh sb="0" eb="2">
      <t>ガイブ</t>
    </rPh>
    <rPh sb="2" eb="4">
      <t>ユウシキ</t>
    </rPh>
    <rPh sb="4" eb="5">
      <t>シャ</t>
    </rPh>
    <rPh sb="6" eb="8">
      <t>ショケン</t>
    </rPh>
    <phoneticPr fontId="3"/>
  </si>
  <si>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3"/>
  </si>
  <si>
    <t>　　　　　　　　　　　（概算要求時点で「改善事項を実施済み」又は「具体的な改善事項を意思決定済み」となるものに限る。）</t>
    <phoneticPr fontId="3"/>
  </si>
  <si>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3"/>
  </si>
  <si>
    <t>取りまとめコメント（概要）</t>
    <rPh sb="0" eb="1">
      <t>ト</t>
    </rPh>
    <phoneticPr fontId="3"/>
  </si>
  <si>
    <t>-</t>
    <phoneticPr fontId="3"/>
  </si>
  <si>
    <t>３つを超える場合</t>
    <rPh sb="3" eb="4">
      <t>コ</t>
    </rPh>
    <rPh sb="6" eb="8">
      <t>バアイ</t>
    </rPh>
    <phoneticPr fontId="3"/>
  </si>
  <si>
    <t>１つ目</t>
    <rPh sb="2" eb="3">
      <t>メ</t>
    </rPh>
    <phoneticPr fontId="3"/>
  </si>
  <si>
    <t>２つ目</t>
    <rPh sb="2" eb="3">
      <t>メ</t>
    </rPh>
    <phoneticPr fontId="3"/>
  </si>
  <si>
    <t>３つ目</t>
    <rPh sb="2" eb="3">
      <t>メ</t>
    </rPh>
    <phoneticPr fontId="3"/>
  </si>
  <si>
    <t>（単位：百万円）</t>
  </si>
  <si>
    <t>1_a_1</t>
    <phoneticPr fontId="17"/>
  </si>
  <si>
    <t>2_a_1</t>
    <phoneticPr fontId="17"/>
  </si>
  <si>
    <t>4_a1_1</t>
    <phoneticPr fontId="17"/>
  </si>
  <si>
    <t>1_a_2</t>
    <phoneticPr fontId="17"/>
  </si>
  <si>
    <t>2_b_1_1</t>
    <phoneticPr fontId="17"/>
  </si>
  <si>
    <t>4_a1_2</t>
    <phoneticPr fontId="17"/>
  </si>
  <si>
    <t>1_a_3</t>
    <phoneticPr fontId="17"/>
  </si>
  <si>
    <t>2_b_1_2</t>
    <phoneticPr fontId="17"/>
  </si>
  <si>
    <t>4_a1_3</t>
    <phoneticPr fontId="17"/>
  </si>
  <si>
    <t>1_b_1</t>
    <phoneticPr fontId="17"/>
  </si>
  <si>
    <t>2_b_1_3</t>
    <phoneticPr fontId="17"/>
  </si>
  <si>
    <t>4_a1_4</t>
    <phoneticPr fontId="17"/>
  </si>
  <si>
    <t>1_b_2_1</t>
    <phoneticPr fontId="17"/>
  </si>
  <si>
    <t>2_b_1_4</t>
    <phoneticPr fontId="17"/>
  </si>
  <si>
    <t>4_a1_5</t>
    <phoneticPr fontId="17"/>
  </si>
  <si>
    <t>1_b_2_2</t>
    <phoneticPr fontId="17"/>
  </si>
  <si>
    <t>2_b_1_5</t>
    <phoneticPr fontId="17"/>
  </si>
  <si>
    <t>4_a1_6</t>
    <phoneticPr fontId="17"/>
  </si>
  <si>
    <t>1_b_2_3</t>
    <phoneticPr fontId="17"/>
  </si>
  <si>
    <t>2_b_1_6</t>
    <phoneticPr fontId="17"/>
  </si>
  <si>
    <t>4_a12_1</t>
    <phoneticPr fontId="17"/>
  </si>
  <si>
    <t>1_b_2_4</t>
    <phoneticPr fontId="17"/>
  </si>
  <si>
    <t>2_b_2_1</t>
    <phoneticPr fontId="17"/>
  </si>
  <si>
    <t>4_a12_2</t>
    <phoneticPr fontId="17"/>
  </si>
  <si>
    <t>1_b_2_5</t>
    <phoneticPr fontId="17"/>
  </si>
  <si>
    <t>2_b_2_2</t>
    <phoneticPr fontId="17"/>
  </si>
  <si>
    <t>4_a12_3</t>
    <phoneticPr fontId="17"/>
  </si>
  <si>
    <t>1_b_2_6</t>
    <phoneticPr fontId="17"/>
  </si>
  <si>
    <t>2_b_2_3</t>
    <phoneticPr fontId="17"/>
  </si>
  <si>
    <t>4_a2_1</t>
    <phoneticPr fontId="17"/>
  </si>
  <si>
    <t>1_b_3_1</t>
    <phoneticPr fontId="17"/>
  </si>
  <si>
    <t>2_b_2_4</t>
    <phoneticPr fontId="17"/>
  </si>
  <si>
    <t>4_a2_2</t>
    <phoneticPr fontId="17"/>
  </si>
  <si>
    <t>1_b_3_2</t>
    <phoneticPr fontId="17"/>
  </si>
  <si>
    <t>2_b_2_5</t>
    <phoneticPr fontId="17"/>
  </si>
  <si>
    <t>4_a2_3</t>
    <phoneticPr fontId="17"/>
  </si>
  <si>
    <t>1_b_3_3</t>
    <phoneticPr fontId="17"/>
  </si>
  <si>
    <t>2_b_2_6</t>
    <phoneticPr fontId="17"/>
  </si>
  <si>
    <t>4_a2_4</t>
    <phoneticPr fontId="17"/>
  </si>
  <si>
    <t>1_b_3_4</t>
    <phoneticPr fontId="17"/>
  </si>
  <si>
    <t>2_b_3</t>
    <phoneticPr fontId="17"/>
  </si>
  <si>
    <t>4_a2_5</t>
    <phoneticPr fontId="17"/>
  </si>
  <si>
    <t>1_b_3_5</t>
    <phoneticPr fontId="17"/>
  </si>
  <si>
    <t>2_c_1</t>
    <phoneticPr fontId="17"/>
  </si>
  <si>
    <t>4_a2_6</t>
    <phoneticPr fontId="17"/>
  </si>
  <si>
    <t>1_b_3_6</t>
    <phoneticPr fontId="17"/>
  </si>
  <si>
    <t>2_c_2</t>
    <phoneticPr fontId="17"/>
  </si>
  <si>
    <t>4_a3_1</t>
    <phoneticPr fontId="17"/>
  </si>
  <si>
    <t>1_b_4_1</t>
    <phoneticPr fontId="17"/>
  </si>
  <si>
    <t>2_c_3</t>
    <phoneticPr fontId="17"/>
  </si>
  <si>
    <t>4_a3_2</t>
    <phoneticPr fontId="17"/>
  </si>
  <si>
    <t>1_b_4_2</t>
    <phoneticPr fontId="17"/>
  </si>
  <si>
    <t>2_c_4</t>
    <phoneticPr fontId="17"/>
  </si>
  <si>
    <t>4_a3_3</t>
    <phoneticPr fontId="17"/>
  </si>
  <si>
    <t>1_b_4_3</t>
    <phoneticPr fontId="17"/>
  </si>
  <si>
    <t>2_c_5</t>
    <phoneticPr fontId="17"/>
  </si>
  <si>
    <t>4_a3_4</t>
    <phoneticPr fontId="17"/>
  </si>
  <si>
    <t>1_b_4_4</t>
    <phoneticPr fontId="17"/>
  </si>
  <si>
    <t>2_c_6</t>
    <phoneticPr fontId="17"/>
  </si>
  <si>
    <t>4_a3_5</t>
    <phoneticPr fontId="17"/>
  </si>
  <si>
    <t>1_b_4_5</t>
    <phoneticPr fontId="17"/>
  </si>
  <si>
    <t>2_c_7</t>
    <phoneticPr fontId="17"/>
  </si>
  <si>
    <t>4_a3_6</t>
    <phoneticPr fontId="17"/>
  </si>
  <si>
    <t>1_b_4_6</t>
    <phoneticPr fontId="17"/>
  </si>
  <si>
    <t>3_a_1</t>
    <phoneticPr fontId="17"/>
  </si>
  <si>
    <t>4_a3_7</t>
    <phoneticPr fontId="17"/>
  </si>
  <si>
    <t>1_c_1</t>
    <phoneticPr fontId="17"/>
  </si>
  <si>
    <t>3_a_2</t>
    <phoneticPr fontId="17"/>
  </si>
  <si>
    <t>4_a3_8</t>
    <phoneticPr fontId="17"/>
  </si>
  <si>
    <t>1_c_2_1</t>
    <phoneticPr fontId="17"/>
  </si>
  <si>
    <t>3_b_1_1</t>
    <phoneticPr fontId="17"/>
  </si>
  <si>
    <t>4_a4_1_1</t>
    <phoneticPr fontId="17"/>
  </si>
  <si>
    <t>1_c_2_2</t>
    <phoneticPr fontId="17"/>
  </si>
  <si>
    <t>3_b_1_2</t>
    <phoneticPr fontId="17"/>
  </si>
  <si>
    <t>4_a4_1_2</t>
    <phoneticPr fontId="17"/>
  </si>
  <si>
    <t>1_c_2_3</t>
    <phoneticPr fontId="17"/>
  </si>
  <si>
    <t>3_b_1_3</t>
    <phoneticPr fontId="17"/>
  </si>
  <si>
    <t>4_a4_1_3</t>
    <phoneticPr fontId="17"/>
  </si>
  <si>
    <t>1_c_2_4</t>
    <phoneticPr fontId="17"/>
  </si>
  <si>
    <t>3_b_1_4</t>
    <phoneticPr fontId="17"/>
  </si>
  <si>
    <t>4_a4_1_4</t>
    <phoneticPr fontId="17"/>
  </si>
  <si>
    <t>1_c_2_5</t>
    <phoneticPr fontId="17"/>
  </si>
  <si>
    <t>3_b_1_5</t>
    <phoneticPr fontId="17"/>
  </si>
  <si>
    <t>4_a4_1_5</t>
    <phoneticPr fontId="17"/>
  </si>
  <si>
    <t>1_c_2_6</t>
    <phoneticPr fontId="17"/>
  </si>
  <si>
    <t>3_b_1_6</t>
    <phoneticPr fontId="17"/>
  </si>
  <si>
    <t>4_a4_1_6</t>
    <phoneticPr fontId="17"/>
  </si>
  <si>
    <t>1_c_2_7</t>
    <phoneticPr fontId="17"/>
  </si>
  <si>
    <t>3_b_1_7</t>
    <phoneticPr fontId="17"/>
  </si>
  <si>
    <t>4_a4_1_7</t>
    <phoneticPr fontId="17"/>
  </si>
  <si>
    <t>1_c_2_8</t>
    <phoneticPr fontId="17"/>
  </si>
  <si>
    <t>3_b_2</t>
    <phoneticPr fontId="17"/>
  </si>
  <si>
    <t>4_a4_2</t>
    <phoneticPr fontId="17"/>
  </si>
  <si>
    <t>1_c_2_9</t>
    <phoneticPr fontId="17"/>
  </si>
  <si>
    <t>3_b_3</t>
    <phoneticPr fontId="17"/>
  </si>
  <si>
    <t>4_b1_1</t>
    <phoneticPr fontId="17"/>
  </si>
  <si>
    <t>1_c_3_1</t>
    <phoneticPr fontId="17"/>
  </si>
  <si>
    <t>3_b_4</t>
    <phoneticPr fontId="17"/>
  </si>
  <si>
    <t>4_b1_2</t>
    <phoneticPr fontId="17"/>
  </si>
  <si>
    <t>1_c_3_2</t>
    <phoneticPr fontId="17"/>
  </si>
  <si>
    <t>3_c1_1</t>
    <phoneticPr fontId="17"/>
  </si>
  <si>
    <t>4_b1_3</t>
    <phoneticPr fontId="17"/>
  </si>
  <si>
    <t>1_c_3_3</t>
    <phoneticPr fontId="17"/>
  </si>
  <si>
    <t>3_c2_1</t>
    <phoneticPr fontId="17"/>
  </si>
  <si>
    <t>4_b12_1</t>
    <phoneticPr fontId="17"/>
  </si>
  <si>
    <t>1_c_3_4</t>
    <phoneticPr fontId="17"/>
  </si>
  <si>
    <t>3_c2_2</t>
    <phoneticPr fontId="17"/>
  </si>
  <si>
    <t>4_b12_2</t>
    <phoneticPr fontId="17"/>
  </si>
  <si>
    <t>1_c_3_5</t>
    <phoneticPr fontId="17"/>
  </si>
  <si>
    <t>3_c2_3</t>
    <phoneticPr fontId="17"/>
  </si>
  <si>
    <t>4_b12_3</t>
    <phoneticPr fontId="17"/>
  </si>
  <si>
    <t>1_c_3_6</t>
    <phoneticPr fontId="17"/>
  </si>
  <si>
    <t>3_c3_1</t>
    <phoneticPr fontId="17"/>
  </si>
  <si>
    <t>4_b2_1</t>
    <phoneticPr fontId="17"/>
  </si>
  <si>
    <t>1_c_3_7</t>
    <phoneticPr fontId="17"/>
  </si>
  <si>
    <t>4_b2_2</t>
    <phoneticPr fontId="17"/>
  </si>
  <si>
    <t>1_c_3_8</t>
    <phoneticPr fontId="17"/>
  </si>
  <si>
    <t>3_c3_2</t>
    <phoneticPr fontId="17"/>
  </si>
  <si>
    <t>4_b2_3</t>
    <phoneticPr fontId="17"/>
  </si>
  <si>
    <t>1_c_3_9</t>
    <phoneticPr fontId="17"/>
  </si>
  <si>
    <t>3_c3_3</t>
    <phoneticPr fontId="17"/>
  </si>
  <si>
    <t>4_b3_1</t>
    <phoneticPr fontId="17"/>
  </si>
  <si>
    <t>3_c3_4</t>
    <phoneticPr fontId="17"/>
  </si>
  <si>
    <t>4_b3_2</t>
    <phoneticPr fontId="17"/>
  </si>
  <si>
    <t>3_c4_1</t>
    <phoneticPr fontId="17"/>
  </si>
  <si>
    <t>4_b3_3</t>
    <phoneticPr fontId="17"/>
  </si>
  <si>
    <t>3_c4_2</t>
    <phoneticPr fontId="17"/>
  </si>
  <si>
    <t>4_b3_4</t>
    <phoneticPr fontId="17"/>
  </si>
  <si>
    <t>3_c4_3</t>
    <phoneticPr fontId="17"/>
  </si>
  <si>
    <t>3_c4_4</t>
    <phoneticPr fontId="17"/>
  </si>
  <si>
    <t>3_c4_5</t>
    <phoneticPr fontId="17"/>
  </si>
  <si>
    <t>4_b3_5</t>
    <phoneticPr fontId="17"/>
  </si>
  <si>
    <t>5_a1_1</t>
    <phoneticPr fontId="17"/>
  </si>
  <si>
    <t>6_1</t>
    <phoneticPr fontId="17"/>
  </si>
  <si>
    <t>4_b3_6</t>
    <phoneticPr fontId="17"/>
  </si>
  <si>
    <t>5_a1_2</t>
    <phoneticPr fontId="17"/>
  </si>
  <si>
    <t>6_2</t>
    <phoneticPr fontId="17"/>
  </si>
  <si>
    <t>4_b3_7</t>
    <phoneticPr fontId="17"/>
  </si>
  <si>
    <t>5_a12_1</t>
    <phoneticPr fontId="17"/>
  </si>
  <si>
    <t>6_3</t>
    <phoneticPr fontId="17"/>
  </si>
  <si>
    <t>4_b3_8</t>
    <phoneticPr fontId="17"/>
  </si>
  <si>
    <t>5_a2_1</t>
    <phoneticPr fontId="17"/>
  </si>
  <si>
    <t>6_4</t>
    <phoneticPr fontId="17"/>
  </si>
  <si>
    <t>4_b4_1_1</t>
    <phoneticPr fontId="17"/>
  </si>
  <si>
    <t>5_a2_2</t>
    <phoneticPr fontId="17"/>
  </si>
  <si>
    <t>6_5_1</t>
    <phoneticPr fontId="17"/>
  </si>
  <si>
    <t>4_b4_1_2</t>
    <phoneticPr fontId="17"/>
  </si>
  <si>
    <t>5_a3_1</t>
    <phoneticPr fontId="17"/>
  </si>
  <si>
    <t>6_5_2</t>
    <phoneticPr fontId="17"/>
  </si>
  <si>
    <t>4_b4_1_3</t>
    <phoneticPr fontId="17"/>
  </si>
  <si>
    <t>5_a3_2</t>
    <phoneticPr fontId="17"/>
  </si>
  <si>
    <t>6_5_3</t>
    <phoneticPr fontId="17"/>
  </si>
  <si>
    <t>4_b4_1_4</t>
    <phoneticPr fontId="17"/>
  </si>
  <si>
    <t>5_a4_1_1</t>
    <phoneticPr fontId="17"/>
  </si>
  <si>
    <t>6_5_4</t>
    <phoneticPr fontId="17"/>
  </si>
  <si>
    <t>4_b4_1_5</t>
    <phoneticPr fontId="17"/>
  </si>
  <si>
    <t>5_a4_1_2</t>
    <phoneticPr fontId="17"/>
  </si>
  <si>
    <t>6_5_5</t>
    <phoneticPr fontId="17"/>
  </si>
  <si>
    <t>4_b4_1_6</t>
    <phoneticPr fontId="17"/>
  </si>
  <si>
    <t>5_a4_1_3</t>
    <phoneticPr fontId="17"/>
  </si>
  <si>
    <t>6_5_6</t>
    <phoneticPr fontId="17"/>
  </si>
  <si>
    <t>4_b4_1_7</t>
    <phoneticPr fontId="17"/>
  </si>
  <si>
    <t>5_a4_1_4</t>
    <phoneticPr fontId="17"/>
  </si>
  <si>
    <t>6_5_7</t>
    <phoneticPr fontId="17"/>
  </si>
  <si>
    <t>4_b4_2</t>
    <phoneticPr fontId="17"/>
  </si>
  <si>
    <t>5_a4_1_5</t>
    <phoneticPr fontId="17"/>
  </si>
  <si>
    <t>6_6</t>
    <phoneticPr fontId="17"/>
  </si>
  <si>
    <t>4_c_1_1</t>
    <phoneticPr fontId="17"/>
  </si>
  <si>
    <t>5_a4_1_6</t>
    <phoneticPr fontId="17"/>
  </si>
  <si>
    <t>7_a_1</t>
    <phoneticPr fontId="17"/>
  </si>
  <si>
    <t>4_c_1_2</t>
    <phoneticPr fontId="17"/>
  </si>
  <si>
    <t>5_a4_1_7</t>
    <phoneticPr fontId="17"/>
  </si>
  <si>
    <t>7_a_2</t>
    <phoneticPr fontId="17"/>
  </si>
  <si>
    <t>4_c_1_3</t>
    <phoneticPr fontId="17"/>
  </si>
  <si>
    <t>5_a4_2</t>
    <phoneticPr fontId="17"/>
  </si>
  <si>
    <t>7_a_3</t>
    <phoneticPr fontId="17"/>
  </si>
  <si>
    <t>4_c_1_4</t>
    <phoneticPr fontId="17"/>
  </si>
  <si>
    <t>5_b1_1</t>
    <phoneticPr fontId="17"/>
  </si>
  <si>
    <t>7_b_1</t>
    <phoneticPr fontId="17"/>
  </si>
  <si>
    <t>4_c_1_5</t>
    <phoneticPr fontId="17"/>
  </si>
  <si>
    <t>5_b1_2</t>
    <phoneticPr fontId="17"/>
  </si>
  <si>
    <t>7_b_2</t>
    <phoneticPr fontId="17"/>
  </si>
  <si>
    <t>4_c_1_6</t>
    <phoneticPr fontId="17"/>
  </si>
  <si>
    <t>5_b12_1</t>
    <phoneticPr fontId="17"/>
  </si>
  <si>
    <t>7_b_3</t>
    <phoneticPr fontId="17"/>
  </si>
  <si>
    <t>4_c_1_7</t>
    <phoneticPr fontId="17"/>
  </si>
  <si>
    <t>5_b2_1</t>
    <phoneticPr fontId="17"/>
  </si>
  <si>
    <t>7_b_4</t>
    <phoneticPr fontId="17"/>
  </si>
  <si>
    <t>4_c_1_8</t>
    <phoneticPr fontId="17"/>
  </si>
  <si>
    <t>5_b2_2</t>
    <phoneticPr fontId="17"/>
  </si>
  <si>
    <t>7_b_5</t>
    <phoneticPr fontId="17"/>
  </si>
  <si>
    <t>4_c_1_9</t>
    <phoneticPr fontId="17"/>
  </si>
  <si>
    <t>5_b3_1</t>
    <phoneticPr fontId="17"/>
  </si>
  <si>
    <t>7_b_6</t>
    <phoneticPr fontId="17"/>
  </si>
  <si>
    <t>4_c_2_1</t>
    <phoneticPr fontId="17"/>
  </si>
  <si>
    <t>5_b3_2</t>
    <phoneticPr fontId="17"/>
  </si>
  <si>
    <t>7_b_7</t>
    <phoneticPr fontId="17"/>
  </si>
  <si>
    <t>4_c_2_2</t>
    <phoneticPr fontId="17"/>
  </si>
  <si>
    <t>5_b4_1_1</t>
    <phoneticPr fontId="17"/>
  </si>
  <si>
    <t>8_1_1</t>
    <phoneticPr fontId="17"/>
  </si>
  <si>
    <t>4_c_2_3</t>
    <phoneticPr fontId="17"/>
  </si>
  <si>
    <t>5_b4_1_2</t>
    <phoneticPr fontId="17"/>
  </si>
  <si>
    <t>8_1_2</t>
    <phoneticPr fontId="17"/>
  </si>
  <si>
    <t>4_c_2_4</t>
    <phoneticPr fontId="17"/>
  </si>
  <si>
    <t>5_b4_1_3</t>
    <phoneticPr fontId="17"/>
  </si>
  <si>
    <t>8_1_3</t>
    <phoneticPr fontId="17"/>
  </si>
  <si>
    <t>4_c_2_5</t>
    <phoneticPr fontId="17"/>
  </si>
  <si>
    <t>5_b4_1_4</t>
    <phoneticPr fontId="17"/>
  </si>
  <si>
    <t>8_1_4</t>
    <phoneticPr fontId="17"/>
  </si>
  <si>
    <t>4_c_2_6</t>
    <phoneticPr fontId="17"/>
  </si>
  <si>
    <t>5_b4_1_5</t>
    <phoneticPr fontId="17"/>
  </si>
  <si>
    <t>8_1_5</t>
    <phoneticPr fontId="17"/>
  </si>
  <si>
    <t>4_c_2_7</t>
    <phoneticPr fontId="17"/>
  </si>
  <si>
    <t>5_b4_1_6</t>
    <phoneticPr fontId="17"/>
  </si>
  <si>
    <t>8_1_6</t>
    <phoneticPr fontId="17"/>
  </si>
  <si>
    <t>4_c_2_8</t>
    <phoneticPr fontId="17"/>
  </si>
  <si>
    <t>5_b4_1_7</t>
    <phoneticPr fontId="17"/>
  </si>
  <si>
    <t>8_2_1</t>
    <phoneticPr fontId="17"/>
  </si>
  <si>
    <t>4_c_2_9</t>
    <phoneticPr fontId="17"/>
  </si>
  <si>
    <t>5_b4_2</t>
    <phoneticPr fontId="17"/>
  </si>
  <si>
    <t>8_2_2</t>
    <phoneticPr fontId="17"/>
  </si>
  <si>
    <t>4_d1_1</t>
    <phoneticPr fontId="17"/>
  </si>
  <si>
    <t>5_c1_1</t>
    <phoneticPr fontId="17"/>
  </si>
  <si>
    <t>8_2_3</t>
    <phoneticPr fontId="17"/>
  </si>
  <si>
    <t>4_d12_1</t>
    <phoneticPr fontId="17"/>
  </si>
  <si>
    <t>5_c1_2</t>
    <phoneticPr fontId="17"/>
  </si>
  <si>
    <t>8_2_4</t>
    <phoneticPr fontId="17"/>
  </si>
  <si>
    <t>4_d2_1</t>
    <phoneticPr fontId="17"/>
  </si>
  <si>
    <t>5_c12_1</t>
    <phoneticPr fontId="17"/>
  </si>
  <si>
    <t>8_2_5</t>
    <phoneticPr fontId="17"/>
  </si>
  <si>
    <t>4_d3_1</t>
    <phoneticPr fontId="17"/>
  </si>
  <si>
    <t>5_c2_1</t>
    <phoneticPr fontId="17"/>
  </si>
  <si>
    <t>8_2_6</t>
    <phoneticPr fontId="17"/>
  </si>
  <si>
    <t>4_d3_2</t>
    <phoneticPr fontId="17"/>
  </si>
  <si>
    <t>5_c2_2</t>
    <phoneticPr fontId="17"/>
  </si>
  <si>
    <t>8_3</t>
    <phoneticPr fontId="17"/>
  </si>
  <si>
    <t>4_d3_3</t>
    <phoneticPr fontId="17"/>
  </si>
  <si>
    <t>5_c3_1</t>
    <phoneticPr fontId="17"/>
  </si>
  <si>
    <t>8_4</t>
    <phoneticPr fontId="17"/>
  </si>
  <si>
    <t>4_d3_4</t>
    <phoneticPr fontId="17"/>
  </si>
  <si>
    <t>5_c3_2</t>
    <phoneticPr fontId="17"/>
  </si>
  <si>
    <t>8_5_1</t>
    <phoneticPr fontId="17"/>
  </si>
  <si>
    <t>4_d4_1_1</t>
    <phoneticPr fontId="17"/>
  </si>
  <si>
    <t>5_c4_1_1</t>
    <phoneticPr fontId="17"/>
  </si>
  <si>
    <t>8_5_2</t>
    <phoneticPr fontId="17"/>
  </si>
  <si>
    <t>4_d4_1_2</t>
    <phoneticPr fontId="17"/>
  </si>
  <si>
    <t>5_c4_1_2</t>
    <phoneticPr fontId="17"/>
  </si>
  <si>
    <t>8_5_3</t>
    <phoneticPr fontId="17"/>
  </si>
  <si>
    <t>4_d4_1_3</t>
    <phoneticPr fontId="17"/>
  </si>
  <si>
    <t>5_c4_1_3</t>
    <phoneticPr fontId="17"/>
  </si>
  <si>
    <t>8_5_4</t>
    <phoneticPr fontId="17"/>
  </si>
  <si>
    <t>4_d4_1_4</t>
    <phoneticPr fontId="17"/>
  </si>
  <si>
    <t>5_c4_1_4</t>
    <phoneticPr fontId="17"/>
  </si>
  <si>
    <t>8_5_5</t>
    <phoneticPr fontId="17"/>
  </si>
  <si>
    <t>4_d4_1_5</t>
    <phoneticPr fontId="17"/>
  </si>
  <si>
    <t>5_c4_1_5</t>
    <phoneticPr fontId="17"/>
  </si>
  <si>
    <t>8_5_6</t>
    <phoneticPr fontId="17"/>
  </si>
  <si>
    <t>4_d4_1_6</t>
    <phoneticPr fontId="17"/>
  </si>
  <si>
    <t>5_c4_1_6</t>
    <phoneticPr fontId="17"/>
  </si>
  <si>
    <t>8_5_7</t>
    <phoneticPr fontId="17"/>
  </si>
  <si>
    <t>4_d4_1_7</t>
    <phoneticPr fontId="17"/>
  </si>
  <si>
    <t>5_c4_1_7</t>
    <phoneticPr fontId="17"/>
  </si>
  <si>
    <t>8_6</t>
    <phoneticPr fontId="17"/>
  </si>
  <si>
    <t>4_d4_2</t>
    <phoneticPr fontId="17"/>
  </si>
  <si>
    <t>5_c4_2</t>
    <phoneticPr fontId="17"/>
  </si>
  <si>
    <t>5_d1_1</t>
    <phoneticPr fontId="17"/>
  </si>
  <si>
    <t>5_d1_2</t>
    <phoneticPr fontId="17"/>
  </si>
  <si>
    <t>5_d12_1</t>
    <phoneticPr fontId="17"/>
  </si>
  <si>
    <t>5_d2_1</t>
    <phoneticPr fontId="17"/>
  </si>
  <si>
    <t>5_d2_2</t>
    <phoneticPr fontId="17"/>
  </si>
  <si>
    <t>5_d3_1</t>
    <phoneticPr fontId="17"/>
  </si>
  <si>
    <t>5_d3_2</t>
    <phoneticPr fontId="17"/>
  </si>
  <si>
    <t>5_d4_1_1</t>
    <phoneticPr fontId="17"/>
  </si>
  <si>
    <t>5_d4_1_2</t>
    <phoneticPr fontId="17"/>
  </si>
  <si>
    <t>5_d4_1_3</t>
    <phoneticPr fontId="17"/>
  </si>
  <si>
    <t>5_d4_1_4</t>
    <phoneticPr fontId="17"/>
  </si>
  <si>
    <t>5_d4_1_5</t>
    <phoneticPr fontId="17"/>
  </si>
  <si>
    <t>5_d4_1_6</t>
    <phoneticPr fontId="17"/>
  </si>
  <si>
    <t>5_d4_1_7</t>
    <phoneticPr fontId="17"/>
  </si>
  <si>
    <t>5_d4_2</t>
    <phoneticPr fontId="17"/>
  </si>
  <si>
    <t>科学技術関係予算の集計に向けた分類番号案</t>
    <phoneticPr fontId="3"/>
  </si>
  <si>
    <t>-</t>
    <phoneticPr fontId="3"/>
  </si>
  <si>
    <t>令和２年度</t>
    <rPh sb="0" eb="2">
      <t>レイワ</t>
    </rPh>
    <rPh sb="3" eb="5">
      <t>ネンド</t>
    </rPh>
    <phoneticPr fontId="3"/>
  </si>
  <si>
    <t>令和３年度</t>
    <rPh sb="0" eb="2">
      <t>レイワ</t>
    </rPh>
    <rPh sb="3" eb="5">
      <t>ネンド</t>
    </rPh>
    <phoneticPr fontId="3"/>
  </si>
  <si>
    <t>令和３年度行政事業レビュー事業単位整理表兼点検結果の令和４年度予算概算要求への反映状況調表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3"/>
  </si>
  <si>
    <t>令和２年度
補正後予算額</t>
    <rPh sb="0" eb="2">
      <t>レイワ</t>
    </rPh>
    <rPh sb="3" eb="5">
      <t>ネンド</t>
    </rPh>
    <rPh sb="4" eb="5">
      <t>ド</t>
    </rPh>
    <rPh sb="6" eb="8">
      <t>ホセイ</t>
    </rPh>
    <rPh sb="8" eb="9">
      <t>ゴ</t>
    </rPh>
    <rPh sb="9" eb="12">
      <t>ヨサンガク</t>
    </rPh>
    <phoneticPr fontId="3"/>
  </si>
  <si>
    <t>令和４年度</t>
    <rPh sb="0" eb="2">
      <t>レイワ</t>
    </rPh>
    <rPh sb="3" eb="5">
      <t>ネンド</t>
    </rPh>
    <phoneticPr fontId="3"/>
  </si>
  <si>
    <t>令和２年度レビューシート番号</t>
    <rPh sb="0" eb="2">
      <t>レイワ</t>
    </rPh>
    <rPh sb="3" eb="5">
      <t>ネンド</t>
    </rPh>
    <rPh sb="4" eb="5">
      <t>ド</t>
    </rPh>
    <rPh sb="12" eb="14">
      <t>バンゴウ</t>
    </rPh>
    <phoneticPr fontId="3"/>
  </si>
  <si>
    <t>　　　　「縮減」：令和３年度の点検の結果、見直しが行われ令和４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3"/>
  </si>
  <si>
    <t>　　　　「執行等改善」：令和３年度の点検の結果、令和４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3"/>
  </si>
  <si>
    <t>　　　　「年度内に改善を検討」：令和３年度の点検の結果、令和４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3"/>
  </si>
  <si>
    <t>　　　　「予定通り終了」：前年度終了事業等であって、予定通り事業を終了し令和４年度予算概算要求において予算要求しないもの。</t>
    <rPh sb="36" eb="38">
      <t>レイワ</t>
    </rPh>
    <phoneticPr fontId="3"/>
  </si>
  <si>
    <t>　　　　「現状通り」：令和３年度の点検の結果、令和４年度予算概算要求の金額に反映すべき点及び執行等で改善すべき点がないもの（廃止、縮減、執行等改善、年度内に改善を検討及び予定通り終了以外のもの）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3"/>
  </si>
  <si>
    <t>注５．「外部有識者点検対象」欄については、令和３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９年度、平成３０年度、令和元年度又は令和２年度の行政事業レビューの取組において外部有識者の点検を受けたものは、それぞれ「平成２９年度対象」、「平成３０年度対象」、「令和元年度対象」、「令和２年度対象」と記載する。なお、令和３年度に外部有識者の点検を受ける事業について、平成２９年度、平成３０年度、令和元年度又は令和２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レイワ</t>
    </rPh>
    <rPh sb="163" eb="164">
      <t>マタ</t>
    </rPh>
    <rPh sb="165" eb="167">
      <t>レイワ</t>
    </rPh>
    <rPh sb="169" eb="170">
      <t>ド</t>
    </rPh>
    <rPh sb="207" eb="209">
      <t>ヘイセイ</t>
    </rPh>
    <rPh sb="213" eb="215">
      <t>タイショウ</t>
    </rPh>
    <rPh sb="218" eb="220">
      <t>ヘイセイ</t>
    </rPh>
    <rPh sb="224" eb="226">
      <t>タイショウ</t>
    </rPh>
    <rPh sb="229" eb="231">
      <t>レイワ</t>
    </rPh>
    <rPh sb="231" eb="233">
      <t>ガンネン</t>
    </rPh>
    <rPh sb="234" eb="236">
      <t>タイショウ</t>
    </rPh>
    <rPh sb="239" eb="241">
      <t>レイワ</t>
    </rPh>
    <rPh sb="243" eb="244">
      <t>ド</t>
    </rPh>
    <rPh sb="244" eb="246">
      <t>タイショウ</t>
    </rPh>
    <rPh sb="248" eb="250">
      <t>キサイ</t>
    </rPh>
    <rPh sb="256" eb="258">
      <t>レイワ</t>
    </rPh>
    <rPh sb="262" eb="264">
      <t>ガイブ</t>
    </rPh>
    <rPh sb="264" eb="267">
      <t>ユウシキシャ</t>
    </rPh>
    <rPh sb="268" eb="270">
      <t>テンケン</t>
    </rPh>
    <rPh sb="271" eb="272">
      <t>ウ</t>
    </rPh>
    <rPh sb="274" eb="276">
      <t>ジギョウ</t>
    </rPh>
    <rPh sb="281" eb="283">
      <t>ヘイセイ</t>
    </rPh>
    <rPh sb="288" eb="290">
      <t>ヘイセイ</t>
    </rPh>
    <rPh sb="295" eb="297">
      <t>レイワ</t>
    </rPh>
    <rPh sb="300" eb="301">
      <t>マタ</t>
    </rPh>
    <rPh sb="302" eb="304">
      <t>レイワ</t>
    </rPh>
    <rPh sb="306" eb="307">
      <t>ド</t>
    </rPh>
    <rPh sb="309" eb="311">
      <t>テンケン</t>
    </rPh>
    <rPh sb="312" eb="313">
      <t>ウ</t>
    </rPh>
    <rPh sb="317" eb="319">
      <t>バアイ</t>
    </rPh>
    <rPh sb="361" eb="363">
      <t>ケイゾク</t>
    </rPh>
    <rPh sb="364" eb="366">
      <t>ゼヒ</t>
    </rPh>
    <rPh sb="379" eb="381">
      <t>キサイ</t>
    </rPh>
    <phoneticPr fontId="3"/>
  </si>
  <si>
    <t>令和３年度新規事業</t>
    <rPh sb="0" eb="2">
      <t>レイワ</t>
    </rPh>
    <rPh sb="5" eb="7">
      <t>シンキ</t>
    </rPh>
    <rPh sb="7" eb="9">
      <t>ジギョウ</t>
    </rPh>
    <phoneticPr fontId="3"/>
  </si>
  <si>
    <t>令和３年度
当初予算額</t>
    <rPh sb="0" eb="2">
      <t>レイワ</t>
    </rPh>
    <rPh sb="3" eb="5">
      <t>ネンド</t>
    </rPh>
    <rPh sb="4" eb="5">
      <t>ド</t>
    </rPh>
    <phoneticPr fontId="3"/>
  </si>
  <si>
    <t>令和４年度
要求額</t>
    <rPh sb="0" eb="2">
      <t>レイワ</t>
    </rPh>
    <phoneticPr fontId="3"/>
  </si>
  <si>
    <t>令和２年度レビューシート番号</t>
    <rPh sb="0" eb="2">
      <t>レイワ</t>
    </rPh>
    <rPh sb="3" eb="5">
      <t>ネンド</t>
    </rPh>
    <rPh sb="12" eb="14">
      <t>バンゴウ</t>
    </rPh>
    <phoneticPr fontId="3"/>
  </si>
  <si>
    <t>新03</t>
  </si>
  <si>
    <t>令和４年度新規要求事業</t>
    <rPh sb="0" eb="2">
      <t>レイワ</t>
    </rPh>
    <rPh sb="5" eb="7">
      <t>シンキ</t>
    </rPh>
    <rPh sb="7" eb="9">
      <t>ヨウキュウ</t>
    </rPh>
    <rPh sb="9" eb="11">
      <t>ジギョウ</t>
    </rPh>
    <phoneticPr fontId="3"/>
  </si>
  <si>
    <t>公開プロセス結果の令和４年度予算概算要求への反映状況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3"/>
  </si>
  <si>
    <t>令和２年度
補正後予算額</t>
    <rPh sb="0" eb="2">
      <t>レイワ</t>
    </rPh>
    <rPh sb="3" eb="5">
      <t>ネンド</t>
    </rPh>
    <rPh sb="5" eb="7">
      <t>ヘイネンド</t>
    </rPh>
    <rPh sb="6" eb="8">
      <t>ホセイ</t>
    </rPh>
    <rPh sb="8" eb="9">
      <t>ゴ</t>
    </rPh>
    <rPh sb="9" eb="12">
      <t>ヨサンガク</t>
    </rPh>
    <phoneticPr fontId="3"/>
  </si>
  <si>
    <t>　　　　「廃止」：令和３年度の点検の結果、事業を廃止し令和４年度予算概算要求において予算要求を行わないもの（前年度終了事業等は含まない。）</t>
    <rPh sb="9" eb="11">
      <t>レイワ</t>
    </rPh>
    <rPh sb="27" eb="29">
      <t>レイワ</t>
    </rPh>
    <phoneticPr fontId="3"/>
  </si>
  <si>
    <t>行政事業レビュー点検結果の令和４年度予算概算要求への反映状況（集計表）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3"/>
  </si>
  <si>
    <t>令和２年度
実施事業数</t>
    <rPh sb="0" eb="2">
      <t>レイワ</t>
    </rPh>
    <rPh sb="3" eb="5">
      <t>ネンド</t>
    </rPh>
    <rPh sb="4" eb="5">
      <t>ド</t>
    </rPh>
    <rPh sb="6" eb="8">
      <t>ジッシ</t>
    </rPh>
    <phoneticPr fontId="3"/>
  </si>
  <si>
    <t>令和２年度
実施事業数</t>
    <rPh sb="0" eb="2">
      <t>レイワ</t>
    </rPh>
    <rPh sb="3" eb="5">
      <t>ネンド</t>
    </rPh>
    <rPh sb="4" eb="5">
      <t>ド</t>
    </rPh>
    <rPh sb="6" eb="8">
      <t>ジッシ</t>
    </rPh>
    <rPh sb="8" eb="10">
      <t>ジギョウ</t>
    </rPh>
    <rPh sb="10" eb="11">
      <t>スウ</t>
    </rPh>
    <phoneticPr fontId="3"/>
  </si>
  <si>
    <t>（参考）
令和４年度
要求額</t>
    <rPh sb="1" eb="3">
      <t>サンコウ</t>
    </rPh>
    <rPh sb="5" eb="7">
      <t>レイワ</t>
    </rPh>
    <phoneticPr fontId="3"/>
  </si>
  <si>
    <t>注２．「行政事業レビュー対象事業数」は、令和２年度に実施した事業数であり、令和３年度から開始された事業（令和３年度新規事業）及び令和４年度予算概算要求において新規に要求する事業（令和４年度新規要求事業）は含まれない。</t>
    <rPh sb="20" eb="22">
      <t>レイワ</t>
    </rPh>
    <rPh sb="37" eb="39">
      <t>レイワ</t>
    </rPh>
    <rPh sb="52" eb="54">
      <t>レイワ</t>
    </rPh>
    <rPh sb="64" eb="66">
      <t>レイワ</t>
    </rPh>
    <rPh sb="89" eb="91">
      <t>レイワ</t>
    </rPh>
    <phoneticPr fontId="3"/>
  </si>
  <si>
    <t>　　　　「執行等改善」：令和３年度の点検の結果、令和４年度予算概算要求の金額に反映は行わないものの、明確な廃止年限の設定や執行等の改善を行うもの</t>
    <rPh sb="12" eb="14">
      <t>レイワ</t>
    </rPh>
    <rPh sb="24" eb="26">
      <t>レイワ</t>
    </rPh>
    <phoneticPr fontId="3"/>
  </si>
  <si>
    <t>注５．「(参考)令和４年度要求額」は、行政事業レビューシートの作成・公表の対象となる事業（令和２年度実施事業、令和３年度新規事業、令和４年度新規要求事業）の要求合計額である。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3"/>
  </si>
  <si>
    <t>原子力安全規制情報広聴・広報事業</t>
    <rPh sb="0" eb="3">
      <t>ゲンシリョク</t>
    </rPh>
    <rPh sb="3" eb="5">
      <t>アンゼン</t>
    </rPh>
    <rPh sb="5" eb="7">
      <t>キセイ</t>
    </rPh>
    <rPh sb="7" eb="9">
      <t>ジョウホウ</t>
    </rPh>
    <rPh sb="9" eb="11">
      <t>コウチョウ</t>
    </rPh>
    <rPh sb="12" eb="14">
      <t>コウホウ</t>
    </rPh>
    <rPh sb="14" eb="16">
      <t>ジギョウ</t>
    </rPh>
    <phoneticPr fontId="3"/>
  </si>
  <si>
    <t>平成16年度</t>
    <rPh sb="0" eb="2">
      <t>ヘイセイ</t>
    </rPh>
    <rPh sb="4" eb="6">
      <t>ネンド</t>
    </rPh>
    <phoneticPr fontId="6"/>
  </si>
  <si>
    <t>令和5年度</t>
  </si>
  <si>
    <t>施策名：１．独立性・中立性・透明性の確保と組織体制の充実</t>
    <rPh sb="0" eb="2">
      <t>シサク</t>
    </rPh>
    <rPh sb="2" eb="3">
      <t>メイ</t>
    </rPh>
    <rPh sb="6" eb="9">
      <t>ドクリツセイ</t>
    </rPh>
    <rPh sb="10" eb="13">
      <t>チュウリツセイ</t>
    </rPh>
    <rPh sb="14" eb="17">
      <t>トウメイセイ</t>
    </rPh>
    <rPh sb="18" eb="20">
      <t>カクホ</t>
    </rPh>
    <rPh sb="21" eb="23">
      <t>ソシキ</t>
    </rPh>
    <rPh sb="23" eb="25">
      <t>タイセイ</t>
    </rPh>
    <rPh sb="26" eb="28">
      <t>ジュウジツ</t>
    </rPh>
    <phoneticPr fontId="3"/>
  </si>
  <si>
    <t>原子力発電安全基盤調査拠出金</t>
    <rPh sb="0" eb="3">
      <t>ゲンシリョク</t>
    </rPh>
    <rPh sb="3" eb="5">
      <t>ハツデン</t>
    </rPh>
    <rPh sb="5" eb="7">
      <t>アンゼン</t>
    </rPh>
    <rPh sb="7" eb="9">
      <t>キバン</t>
    </rPh>
    <rPh sb="9" eb="11">
      <t>チョウサ</t>
    </rPh>
    <rPh sb="11" eb="14">
      <t>キョシュツキン</t>
    </rPh>
    <phoneticPr fontId="6"/>
  </si>
  <si>
    <t>平成4年度</t>
    <rPh sb="0" eb="2">
      <t>ヘイセイ</t>
    </rPh>
    <rPh sb="3" eb="5">
      <t>ネンド</t>
    </rPh>
    <phoneticPr fontId="6"/>
  </si>
  <si>
    <t>令和5年度</t>
    <rPh sb="0" eb="1">
      <t>レイ</t>
    </rPh>
    <rPh sb="1" eb="2">
      <t>カズ</t>
    </rPh>
    <rPh sb="3" eb="5">
      <t>ネンド</t>
    </rPh>
    <phoneticPr fontId="6"/>
  </si>
  <si>
    <t>原子力検査官等研修事業</t>
    <rPh sb="0" eb="3">
      <t>ゲンシリョク</t>
    </rPh>
    <rPh sb="3" eb="6">
      <t>ケンサカン</t>
    </rPh>
    <rPh sb="6" eb="7">
      <t>トウ</t>
    </rPh>
    <rPh sb="7" eb="9">
      <t>ケンシュウ</t>
    </rPh>
    <rPh sb="9" eb="11">
      <t>ジギョウ</t>
    </rPh>
    <phoneticPr fontId="3"/>
  </si>
  <si>
    <t>平成24年度</t>
    <rPh sb="0" eb="2">
      <t>ヘイセイ</t>
    </rPh>
    <rPh sb="4" eb="6">
      <t>ネンド</t>
    </rPh>
    <phoneticPr fontId="7"/>
  </si>
  <si>
    <t>令和5年度</t>
    <rPh sb="0" eb="2">
      <t>レイワ</t>
    </rPh>
    <rPh sb="3" eb="5">
      <t>ネンド</t>
    </rPh>
    <phoneticPr fontId="7"/>
  </si>
  <si>
    <t>プラントシミュレータ研修事業</t>
    <rPh sb="10" eb="12">
      <t>ケンシュウ</t>
    </rPh>
    <rPh sb="12" eb="14">
      <t>ジギョウ</t>
    </rPh>
    <phoneticPr fontId="3"/>
  </si>
  <si>
    <t>平成26年度</t>
    <rPh sb="0" eb="2">
      <t>ヘイセイ</t>
    </rPh>
    <rPh sb="4" eb="6">
      <t>ネンド</t>
    </rPh>
    <phoneticPr fontId="7"/>
  </si>
  <si>
    <t>令和6年度</t>
    <rPh sb="0" eb="2">
      <t>レイワ</t>
    </rPh>
    <rPh sb="3" eb="5">
      <t>ネンド</t>
    </rPh>
    <phoneticPr fontId="7"/>
  </si>
  <si>
    <t>原子力規制人材育成事業</t>
    <rPh sb="9" eb="11">
      <t>ジギョウ</t>
    </rPh>
    <phoneticPr fontId="3"/>
  </si>
  <si>
    <t>平成28年度</t>
    <rPh sb="0" eb="2">
      <t>ヘイセイ</t>
    </rPh>
    <rPh sb="4" eb="6">
      <t>ネンド</t>
    </rPh>
    <phoneticPr fontId="7"/>
  </si>
  <si>
    <t>令和7年度</t>
    <rPh sb="0" eb="1">
      <t>レイ</t>
    </rPh>
    <rPh sb="1" eb="2">
      <t>カズ</t>
    </rPh>
    <rPh sb="3" eb="5">
      <t>ネンド</t>
    </rPh>
    <phoneticPr fontId="6"/>
  </si>
  <si>
    <t>原子力の安全研究体制の充実・強化事業</t>
    <rPh sb="0" eb="3">
      <t>ゲンシリョク</t>
    </rPh>
    <rPh sb="4" eb="6">
      <t>アンゼン</t>
    </rPh>
    <rPh sb="6" eb="8">
      <t>ケンキュウ</t>
    </rPh>
    <rPh sb="8" eb="10">
      <t>タイセイ</t>
    </rPh>
    <rPh sb="11" eb="13">
      <t>ジュウジツ</t>
    </rPh>
    <rPh sb="14" eb="16">
      <t>キョウカ</t>
    </rPh>
    <rPh sb="16" eb="18">
      <t>ジギョウ</t>
    </rPh>
    <phoneticPr fontId="3"/>
  </si>
  <si>
    <t>令和元年度</t>
    <rPh sb="0" eb="2">
      <t>レイワ</t>
    </rPh>
    <rPh sb="2" eb="4">
      <t>ガンネン</t>
    </rPh>
    <rPh sb="4" eb="5">
      <t>ド</t>
    </rPh>
    <phoneticPr fontId="3"/>
  </si>
  <si>
    <t>令和5年度</t>
    <rPh sb="0" eb="2">
      <t>レイワ</t>
    </rPh>
    <rPh sb="3" eb="5">
      <t>ネンド</t>
    </rPh>
    <phoneticPr fontId="3"/>
  </si>
  <si>
    <t>試験研究炉等の原子力の安全規制</t>
    <rPh sb="0" eb="2">
      <t>シケン</t>
    </rPh>
    <rPh sb="2" eb="5">
      <t>ケンキュウロ</t>
    </rPh>
    <rPh sb="5" eb="6">
      <t>トウ</t>
    </rPh>
    <rPh sb="7" eb="10">
      <t>ゲンシリョク</t>
    </rPh>
    <rPh sb="11" eb="13">
      <t>アンゼン</t>
    </rPh>
    <rPh sb="13" eb="15">
      <t>キセイ</t>
    </rPh>
    <phoneticPr fontId="6"/>
  </si>
  <si>
    <t>平成23年度</t>
    <rPh sb="0" eb="2">
      <t>ヘイセイ</t>
    </rPh>
    <rPh sb="4" eb="6">
      <t>ネンド</t>
    </rPh>
    <phoneticPr fontId="6"/>
  </si>
  <si>
    <t>令和7年度</t>
    <rPh sb="0" eb="2">
      <t>レイワ</t>
    </rPh>
    <rPh sb="3" eb="5">
      <t>ネンド</t>
    </rPh>
    <phoneticPr fontId="6"/>
  </si>
  <si>
    <r>
      <t>原子力規制検査の体制整備事業
（</t>
    </r>
    <r>
      <rPr>
        <sz val="8"/>
        <rFont val="ＭＳ ゴシック"/>
        <family val="3"/>
        <charset val="128"/>
      </rPr>
      <t>旧：発電炉運転管理分野（検査・運転管理）の規制高度化事業）</t>
    </r>
    <rPh sb="0" eb="3">
      <t>ゲンシリョク</t>
    </rPh>
    <rPh sb="3" eb="5">
      <t>キセイ</t>
    </rPh>
    <rPh sb="5" eb="7">
      <t>ケンサ</t>
    </rPh>
    <rPh sb="8" eb="10">
      <t>タイセイ</t>
    </rPh>
    <rPh sb="10" eb="12">
      <t>セイビ</t>
    </rPh>
    <rPh sb="12" eb="14">
      <t>ジギョウ</t>
    </rPh>
    <rPh sb="16" eb="17">
      <t>キュウ</t>
    </rPh>
    <rPh sb="18" eb="20">
      <t>ハツデン</t>
    </rPh>
    <rPh sb="20" eb="21">
      <t>ロ</t>
    </rPh>
    <rPh sb="21" eb="23">
      <t>ウンテン</t>
    </rPh>
    <rPh sb="23" eb="25">
      <t>カンリ</t>
    </rPh>
    <rPh sb="25" eb="27">
      <t>ブンヤ</t>
    </rPh>
    <rPh sb="28" eb="30">
      <t>ケンサ</t>
    </rPh>
    <rPh sb="31" eb="33">
      <t>ウンテン</t>
    </rPh>
    <rPh sb="33" eb="35">
      <t>カンリ</t>
    </rPh>
    <rPh sb="37" eb="39">
      <t>キセイ</t>
    </rPh>
    <rPh sb="39" eb="42">
      <t>コウドカ</t>
    </rPh>
    <rPh sb="42" eb="44">
      <t>ジギョウ</t>
    </rPh>
    <phoneticPr fontId="1"/>
  </si>
  <si>
    <t>令和5年度</t>
    <rPh sb="0" eb="1">
      <t>レイ</t>
    </rPh>
    <rPh sb="1" eb="2">
      <t>カズ</t>
    </rPh>
    <rPh sb="3" eb="5">
      <t>ネンド</t>
    </rPh>
    <phoneticPr fontId="5"/>
  </si>
  <si>
    <t>原子力安全情報に係る基盤整備・分析評価事業</t>
    <rPh sb="0" eb="3">
      <t>ゲンシリョク</t>
    </rPh>
    <rPh sb="3" eb="5">
      <t>アンゼン</t>
    </rPh>
    <rPh sb="5" eb="7">
      <t>ジョウホウ</t>
    </rPh>
    <rPh sb="8" eb="9">
      <t>カカ</t>
    </rPh>
    <rPh sb="10" eb="12">
      <t>キバン</t>
    </rPh>
    <rPh sb="12" eb="14">
      <t>セイビ</t>
    </rPh>
    <rPh sb="15" eb="19">
      <t>ブンセキヒョウカ</t>
    </rPh>
    <rPh sb="19" eb="21">
      <t>ジギョウ</t>
    </rPh>
    <phoneticPr fontId="3"/>
  </si>
  <si>
    <t>平成23年度</t>
    <rPh sb="0" eb="2">
      <t>ヘイセイ</t>
    </rPh>
    <rPh sb="4" eb="6">
      <t>ネンド</t>
    </rPh>
    <phoneticPr fontId="7"/>
  </si>
  <si>
    <t>令和4年度</t>
    <rPh sb="0" eb="1">
      <t>レイ</t>
    </rPh>
    <rPh sb="1" eb="2">
      <t>カズ</t>
    </rPh>
    <rPh sb="3" eb="5">
      <t>ネンド</t>
    </rPh>
    <phoneticPr fontId="7"/>
  </si>
  <si>
    <r>
      <t>東京電力福島第一原子力発電所の廃炉作業に係る安全研究</t>
    </r>
    <r>
      <rPr>
        <sz val="8"/>
        <rFont val="ＭＳ ゴシック"/>
        <family val="3"/>
        <charset val="128"/>
      </rPr>
      <t>事業
（旧：燃料デブリの臨界管理に係る評価手法の整備事業）</t>
    </r>
    <rPh sb="0" eb="2">
      <t>トウキョウ</t>
    </rPh>
    <rPh sb="2" eb="4">
      <t>デンリョク</t>
    </rPh>
    <rPh sb="4" eb="6">
      <t>フクシマ</t>
    </rPh>
    <rPh sb="6" eb="8">
      <t>ダイイチ</t>
    </rPh>
    <rPh sb="8" eb="11">
      <t>ゲンシリョク</t>
    </rPh>
    <rPh sb="11" eb="13">
      <t>ハツデン</t>
    </rPh>
    <rPh sb="13" eb="14">
      <t>ショ</t>
    </rPh>
    <rPh sb="15" eb="17">
      <t>ハイロ</t>
    </rPh>
    <rPh sb="17" eb="19">
      <t>サギョウ</t>
    </rPh>
    <rPh sb="20" eb="21">
      <t>カカ</t>
    </rPh>
    <rPh sb="22" eb="24">
      <t>アンゼン</t>
    </rPh>
    <rPh sb="24" eb="26">
      <t>ケンキュウ</t>
    </rPh>
    <rPh sb="26" eb="28">
      <t>ジギョウ</t>
    </rPh>
    <rPh sb="30" eb="31">
      <t>キュウ</t>
    </rPh>
    <rPh sb="32" eb="34">
      <t>ネンリョウ</t>
    </rPh>
    <rPh sb="38" eb="40">
      <t>リンカイ</t>
    </rPh>
    <rPh sb="40" eb="42">
      <t>カンリ</t>
    </rPh>
    <rPh sb="43" eb="44">
      <t>カカ</t>
    </rPh>
    <rPh sb="45" eb="47">
      <t>ヒョウカ</t>
    </rPh>
    <rPh sb="47" eb="49">
      <t>シュホウ</t>
    </rPh>
    <rPh sb="50" eb="52">
      <t>セイビ</t>
    </rPh>
    <rPh sb="52" eb="54">
      <t>ジギョウ</t>
    </rPh>
    <phoneticPr fontId="3"/>
  </si>
  <si>
    <t>令和6年度</t>
    <rPh sb="0" eb="1">
      <t>レイ</t>
    </rPh>
    <rPh sb="1" eb="2">
      <t>ワ</t>
    </rPh>
    <rPh sb="3" eb="5">
      <t>ネンド</t>
    </rPh>
    <phoneticPr fontId="7"/>
  </si>
  <si>
    <t>バックエンド分野の規制高度化研究事業</t>
    <rPh sb="6" eb="8">
      <t>ブンヤ</t>
    </rPh>
    <rPh sb="9" eb="11">
      <t>キセイ</t>
    </rPh>
    <rPh sb="11" eb="14">
      <t>コウドカ</t>
    </rPh>
    <rPh sb="14" eb="16">
      <t>ケンキュウ</t>
    </rPh>
    <rPh sb="16" eb="18">
      <t>ジギョウ</t>
    </rPh>
    <phoneticPr fontId="3"/>
  </si>
  <si>
    <t>令和2年度</t>
    <rPh sb="0" eb="2">
      <t>レイワ</t>
    </rPh>
    <rPh sb="3" eb="5">
      <t>ネンド</t>
    </rPh>
    <phoneticPr fontId="7"/>
  </si>
  <si>
    <t>放射性物質の輸送・貯蔵に係る安全規制の高度化事業</t>
    <phoneticPr fontId="3"/>
  </si>
  <si>
    <t>令和3年度</t>
    <rPh sb="0" eb="2">
      <t>レイワ</t>
    </rPh>
    <rPh sb="3" eb="5">
      <t>ネンド</t>
    </rPh>
    <phoneticPr fontId="7"/>
  </si>
  <si>
    <t>原子力施設における地質構造等に係る調査・研究事業</t>
    <phoneticPr fontId="3"/>
  </si>
  <si>
    <t>平成25年度</t>
    <rPh sb="0" eb="2">
      <t>ヘイセイ</t>
    </rPh>
    <rPh sb="4" eb="6">
      <t>ネンド</t>
    </rPh>
    <phoneticPr fontId="7"/>
  </si>
  <si>
    <r>
      <t xml:space="preserve">燃料破損に関する規制高度化研究事業
</t>
    </r>
    <r>
      <rPr>
        <sz val="8"/>
        <rFont val="ＭＳ ゴシック"/>
        <family val="3"/>
        <charset val="128"/>
      </rPr>
      <t>（旧：燃料設計審査分野の規制研究事業）</t>
    </r>
    <rPh sb="0" eb="2">
      <t>ネンリョウ</t>
    </rPh>
    <rPh sb="2" eb="4">
      <t>ハソン</t>
    </rPh>
    <rPh sb="5" eb="6">
      <t>カン</t>
    </rPh>
    <rPh sb="8" eb="10">
      <t>キセイ</t>
    </rPh>
    <rPh sb="10" eb="13">
      <t>コウドカ</t>
    </rPh>
    <rPh sb="13" eb="15">
      <t>ケンキュウ</t>
    </rPh>
    <rPh sb="15" eb="17">
      <t>ジギョウ</t>
    </rPh>
    <rPh sb="19" eb="20">
      <t>キュウ</t>
    </rPh>
    <rPh sb="21" eb="23">
      <t>ネンリョウ</t>
    </rPh>
    <rPh sb="23" eb="25">
      <t>セッケイ</t>
    </rPh>
    <rPh sb="25" eb="27">
      <t>シンサ</t>
    </rPh>
    <rPh sb="27" eb="29">
      <t>ブンヤ</t>
    </rPh>
    <rPh sb="30" eb="32">
      <t>キセイ</t>
    </rPh>
    <rPh sb="32" eb="34">
      <t>ケンキュウ</t>
    </rPh>
    <rPh sb="34" eb="36">
      <t>ジギョウ</t>
    </rPh>
    <phoneticPr fontId="3"/>
  </si>
  <si>
    <t>令和3年度</t>
    <rPh sb="0" eb="1">
      <t>レイ</t>
    </rPh>
    <rPh sb="1" eb="2">
      <t>ワ</t>
    </rPh>
    <rPh sb="3" eb="5">
      <t>ネンド</t>
    </rPh>
    <phoneticPr fontId="7"/>
  </si>
  <si>
    <t>核燃料サイクル分野の規制高度化研究事業</t>
    <rPh sb="0" eb="3">
      <t>カクネンリョウ</t>
    </rPh>
    <rPh sb="7" eb="9">
      <t>ブンヤ</t>
    </rPh>
    <rPh sb="10" eb="12">
      <t>キセイ</t>
    </rPh>
    <rPh sb="12" eb="15">
      <t>コウドカ</t>
    </rPh>
    <rPh sb="15" eb="17">
      <t>ケンキュウ</t>
    </rPh>
    <rPh sb="17" eb="19">
      <t>ジギョウ</t>
    </rPh>
    <phoneticPr fontId="3"/>
  </si>
  <si>
    <t>発電炉シビアアクシデント安全設計審査規制高度化研究事業</t>
    <rPh sb="0" eb="2">
      <t>ハツデン</t>
    </rPh>
    <rPh sb="2" eb="3">
      <t>ロ</t>
    </rPh>
    <rPh sb="12" eb="14">
      <t>アンゼン</t>
    </rPh>
    <rPh sb="14" eb="16">
      <t>セッケイ</t>
    </rPh>
    <rPh sb="16" eb="18">
      <t>シンサ</t>
    </rPh>
    <rPh sb="18" eb="20">
      <t>キセイ</t>
    </rPh>
    <rPh sb="20" eb="23">
      <t>コウドカ</t>
    </rPh>
    <rPh sb="23" eb="25">
      <t>ケンキュウ</t>
    </rPh>
    <rPh sb="25" eb="27">
      <t>ジギョウ</t>
    </rPh>
    <phoneticPr fontId="3"/>
  </si>
  <si>
    <t>放射性廃棄物の処分・放射性物質の輸送等の規制基準整備事業</t>
    <rPh sb="0" eb="3">
      <t>ホウシャセイ</t>
    </rPh>
    <rPh sb="3" eb="6">
      <t>ハイキブツ</t>
    </rPh>
    <rPh sb="7" eb="9">
      <t>ショブン</t>
    </rPh>
    <rPh sb="10" eb="13">
      <t>ホウシャセイ</t>
    </rPh>
    <rPh sb="13" eb="15">
      <t>ブッシツ</t>
    </rPh>
    <rPh sb="16" eb="18">
      <t>ユソウ</t>
    </rPh>
    <rPh sb="18" eb="19">
      <t>トウ</t>
    </rPh>
    <rPh sb="20" eb="22">
      <t>キセイ</t>
    </rPh>
    <rPh sb="22" eb="24">
      <t>キジュン</t>
    </rPh>
    <rPh sb="24" eb="26">
      <t>セイビ</t>
    </rPh>
    <rPh sb="26" eb="28">
      <t>ジギョウ</t>
    </rPh>
    <phoneticPr fontId="3"/>
  </si>
  <si>
    <t>平成15年度</t>
    <rPh sb="0" eb="2">
      <t>ヘイセイ</t>
    </rPh>
    <rPh sb="4" eb="6">
      <t>ネンド</t>
    </rPh>
    <phoneticPr fontId="7"/>
  </si>
  <si>
    <t>原子炉施設等の規制基準整備事業</t>
    <rPh sb="0" eb="3">
      <t>ゲンシロ</t>
    </rPh>
    <rPh sb="3" eb="5">
      <t>シセツ</t>
    </rPh>
    <rPh sb="5" eb="6">
      <t>トウ</t>
    </rPh>
    <rPh sb="7" eb="9">
      <t>キセイ</t>
    </rPh>
    <rPh sb="9" eb="11">
      <t>キジュン</t>
    </rPh>
    <rPh sb="11" eb="13">
      <t>セイビ</t>
    </rPh>
    <rPh sb="13" eb="15">
      <t>ジギョウ</t>
    </rPh>
    <phoneticPr fontId="3"/>
  </si>
  <si>
    <t>令和4年度</t>
    <rPh sb="0" eb="2">
      <t>レイワ</t>
    </rPh>
    <rPh sb="3" eb="5">
      <t>ネンド</t>
    </rPh>
    <phoneticPr fontId="7"/>
  </si>
  <si>
    <t>技術基盤分野の規制高度化研究事業（リスク情報の活用）</t>
    <rPh sb="0" eb="2">
      <t>ギジュツ</t>
    </rPh>
    <rPh sb="2" eb="4">
      <t>キバン</t>
    </rPh>
    <rPh sb="4" eb="6">
      <t>ブンヤ</t>
    </rPh>
    <rPh sb="7" eb="9">
      <t>キセイ</t>
    </rPh>
    <rPh sb="9" eb="12">
      <t>コウドカ</t>
    </rPh>
    <rPh sb="12" eb="14">
      <t>ケンキュウ</t>
    </rPh>
    <rPh sb="14" eb="16">
      <t>ジギョウ</t>
    </rPh>
    <rPh sb="20" eb="22">
      <t>ジョウホウ</t>
    </rPh>
    <rPh sb="23" eb="25">
      <t>カツヨウ</t>
    </rPh>
    <phoneticPr fontId="3"/>
  </si>
  <si>
    <t>発電炉設計審査分野の規制研究事業</t>
    <rPh sb="0" eb="2">
      <t>ハツデン</t>
    </rPh>
    <rPh sb="2" eb="3">
      <t>ロ</t>
    </rPh>
    <rPh sb="3" eb="5">
      <t>セッケイ</t>
    </rPh>
    <rPh sb="5" eb="7">
      <t>シンサ</t>
    </rPh>
    <rPh sb="7" eb="9">
      <t>ブンヤ</t>
    </rPh>
    <rPh sb="10" eb="12">
      <t>キセイ</t>
    </rPh>
    <rPh sb="12" eb="14">
      <t>ケンキュウ</t>
    </rPh>
    <rPh sb="14" eb="16">
      <t>ジギョウ</t>
    </rPh>
    <phoneticPr fontId="3"/>
  </si>
  <si>
    <t>令和6年度</t>
    <rPh sb="0" eb="1">
      <t>レイ</t>
    </rPh>
    <rPh sb="1" eb="2">
      <t>カズ</t>
    </rPh>
    <rPh sb="3" eb="5">
      <t>ネンド</t>
    </rPh>
    <phoneticPr fontId="5"/>
  </si>
  <si>
    <r>
      <t xml:space="preserve">大規模噴火のプロセス等の知見整備に係る研究事業
</t>
    </r>
    <r>
      <rPr>
        <sz val="8"/>
        <rFont val="ＭＳ ゴシック"/>
        <family val="3"/>
        <charset val="128"/>
      </rPr>
      <t>（旧：火山影響評価に係る研究事業）</t>
    </r>
    <rPh sb="25" eb="26">
      <t>キュウ</t>
    </rPh>
    <rPh sb="27" eb="29">
      <t>カザン</t>
    </rPh>
    <rPh sb="29" eb="31">
      <t>エイキョウ</t>
    </rPh>
    <rPh sb="31" eb="33">
      <t>ヒョウカ</t>
    </rPh>
    <rPh sb="34" eb="35">
      <t>カカワ</t>
    </rPh>
    <rPh sb="36" eb="38">
      <t>ケンキュウ</t>
    </rPh>
    <rPh sb="38" eb="40">
      <t>ジギョウ</t>
    </rPh>
    <phoneticPr fontId="3"/>
  </si>
  <si>
    <t>原子力規制高度化研究拠出金</t>
    <rPh sb="0" eb="3">
      <t>ゲンシリョク</t>
    </rPh>
    <rPh sb="3" eb="5">
      <t>キセイ</t>
    </rPh>
    <rPh sb="5" eb="8">
      <t>コウドカ</t>
    </rPh>
    <rPh sb="8" eb="10">
      <t>ケンキュウ</t>
    </rPh>
    <rPh sb="10" eb="13">
      <t>キョシュツキン</t>
    </rPh>
    <phoneticPr fontId="3"/>
  </si>
  <si>
    <t>令和6年度</t>
    <rPh sb="0" eb="1">
      <t>レイ</t>
    </rPh>
    <rPh sb="1" eb="2">
      <t>ワ</t>
    </rPh>
    <rPh sb="3" eb="5">
      <t>ネンド</t>
    </rPh>
    <phoneticPr fontId="3"/>
  </si>
  <si>
    <t>人的組織的要因の体系的考慮に係る規制研究事業</t>
  </si>
  <si>
    <t>平成29年度（補正）</t>
    <rPh sb="0" eb="2">
      <t>ヘイセイ</t>
    </rPh>
    <rPh sb="4" eb="6">
      <t>ネンド</t>
    </rPh>
    <rPh sb="7" eb="9">
      <t>ホセイ</t>
    </rPh>
    <phoneticPr fontId="7"/>
  </si>
  <si>
    <t>令和2年度</t>
    <rPh sb="0" eb="1">
      <t>レイ</t>
    </rPh>
    <rPh sb="1" eb="2">
      <t>カズ</t>
    </rPh>
    <rPh sb="3" eb="5">
      <t>ネンド</t>
    </rPh>
    <phoneticPr fontId="6"/>
  </si>
  <si>
    <t>（009）</t>
    <phoneticPr fontId="3"/>
  </si>
  <si>
    <t>（再掲）原子力の安全研究体制の充実・強化事業</t>
    <rPh sb="1" eb="3">
      <t>サイケイ</t>
    </rPh>
    <rPh sb="4" eb="7">
      <t>ゲンシリョク</t>
    </rPh>
    <rPh sb="8" eb="10">
      <t>アンゼン</t>
    </rPh>
    <rPh sb="10" eb="12">
      <t>ケンキュウ</t>
    </rPh>
    <rPh sb="12" eb="14">
      <t>タイセイ</t>
    </rPh>
    <rPh sb="15" eb="17">
      <t>ジュウジツ</t>
    </rPh>
    <rPh sb="18" eb="20">
      <t>キョウカ</t>
    </rPh>
    <rPh sb="20" eb="22">
      <t>ジギョウ</t>
    </rPh>
    <phoneticPr fontId="3"/>
  </si>
  <si>
    <t>実機材料等を活用した経年劣化評価・検証事業</t>
    <rPh sb="0" eb="2">
      <t>ジッキ</t>
    </rPh>
    <rPh sb="2" eb="5">
      <t>ザイリョウナド</t>
    </rPh>
    <rPh sb="6" eb="8">
      <t>カツヨウ</t>
    </rPh>
    <rPh sb="10" eb="12">
      <t>ケイネン</t>
    </rPh>
    <rPh sb="12" eb="14">
      <t>レッカ</t>
    </rPh>
    <rPh sb="14" eb="16">
      <t>ヒョウカ</t>
    </rPh>
    <rPh sb="17" eb="19">
      <t>ケンショウ</t>
    </rPh>
    <rPh sb="19" eb="21">
      <t>ジギョウ</t>
    </rPh>
    <phoneticPr fontId="3"/>
  </si>
  <si>
    <t>令和2年度</t>
    <rPh sb="0" eb="2">
      <t>レイワ</t>
    </rPh>
    <rPh sb="3" eb="4">
      <t>ネン</t>
    </rPh>
    <rPh sb="4" eb="5">
      <t>ド</t>
    </rPh>
    <phoneticPr fontId="3"/>
  </si>
  <si>
    <t>令和6年度</t>
    <rPh sb="0" eb="2">
      <t>レイワ</t>
    </rPh>
    <rPh sb="3" eb="5">
      <t>ネンド</t>
    </rPh>
    <phoneticPr fontId="3"/>
  </si>
  <si>
    <t>使用済燃料等の輸送・貯蔵の分野における最新解析手法に係る評価手法の研究</t>
    <rPh sb="0" eb="2">
      <t>シヨウ</t>
    </rPh>
    <rPh sb="2" eb="3">
      <t>ズミ</t>
    </rPh>
    <rPh sb="3" eb="5">
      <t>ネンリョウ</t>
    </rPh>
    <rPh sb="5" eb="6">
      <t>トウ</t>
    </rPh>
    <rPh sb="7" eb="9">
      <t>ユソウ</t>
    </rPh>
    <rPh sb="10" eb="12">
      <t>チョゾウ</t>
    </rPh>
    <rPh sb="13" eb="15">
      <t>ブンヤ</t>
    </rPh>
    <rPh sb="19" eb="21">
      <t>サイシン</t>
    </rPh>
    <rPh sb="21" eb="23">
      <t>カイセキ</t>
    </rPh>
    <rPh sb="23" eb="25">
      <t>シュホウ</t>
    </rPh>
    <rPh sb="26" eb="27">
      <t>カカワ</t>
    </rPh>
    <rPh sb="28" eb="30">
      <t>ヒョウカ</t>
    </rPh>
    <rPh sb="30" eb="32">
      <t>シュホウ</t>
    </rPh>
    <rPh sb="33" eb="35">
      <t>ケンキュウ</t>
    </rPh>
    <phoneticPr fontId="3"/>
  </si>
  <si>
    <t>施策名：２．原子力規制の厳正かつ適切な実施と技術基盤の強化</t>
    <rPh sb="0" eb="2">
      <t>シサク</t>
    </rPh>
    <rPh sb="2" eb="3">
      <t>メイ</t>
    </rPh>
    <rPh sb="6" eb="9">
      <t>ゲンシリョク</t>
    </rPh>
    <rPh sb="9" eb="11">
      <t>キセイ</t>
    </rPh>
    <rPh sb="12" eb="14">
      <t>ゲンセイ</t>
    </rPh>
    <rPh sb="16" eb="18">
      <t>テキセツ</t>
    </rPh>
    <rPh sb="19" eb="21">
      <t>ジッシ</t>
    </rPh>
    <rPh sb="22" eb="24">
      <t>ギジュツ</t>
    </rPh>
    <rPh sb="24" eb="26">
      <t>キバン</t>
    </rPh>
    <rPh sb="27" eb="29">
      <t>キョウカ</t>
    </rPh>
    <phoneticPr fontId="3"/>
  </si>
  <si>
    <t>試験研究炉等の核セキュリティ対策</t>
    <rPh sb="0" eb="2">
      <t>シケン</t>
    </rPh>
    <rPh sb="2" eb="5">
      <t>ケンキュウロ</t>
    </rPh>
    <rPh sb="5" eb="6">
      <t>トウ</t>
    </rPh>
    <rPh sb="7" eb="8">
      <t>カク</t>
    </rPh>
    <rPh sb="14" eb="16">
      <t>タイサク</t>
    </rPh>
    <phoneticPr fontId="3"/>
  </si>
  <si>
    <t>保障措置の実施に必要な経費</t>
    <rPh sb="0" eb="2">
      <t>ホショウ</t>
    </rPh>
    <rPh sb="2" eb="4">
      <t>ソチ</t>
    </rPh>
    <rPh sb="5" eb="7">
      <t>ジッシ</t>
    </rPh>
    <rPh sb="8" eb="10">
      <t>ヒツヨウ</t>
    </rPh>
    <rPh sb="11" eb="13">
      <t>ケイヒ</t>
    </rPh>
    <phoneticPr fontId="3"/>
  </si>
  <si>
    <t>昭和52年度</t>
    <rPh sb="0" eb="2">
      <t>ショウワ</t>
    </rPh>
    <rPh sb="4" eb="6">
      <t>ネンド</t>
    </rPh>
    <phoneticPr fontId="7"/>
  </si>
  <si>
    <t>令和4年度</t>
    <rPh sb="0" eb="1">
      <t>レイ</t>
    </rPh>
    <rPh sb="1" eb="2">
      <t>カズ</t>
    </rPh>
    <rPh sb="3" eb="5">
      <t>ネンド</t>
    </rPh>
    <phoneticPr fontId="5"/>
  </si>
  <si>
    <t>保障措置環境分析調査事業</t>
    <rPh sb="0" eb="2">
      <t>ホショウ</t>
    </rPh>
    <rPh sb="2" eb="4">
      <t>ソチ</t>
    </rPh>
    <rPh sb="4" eb="6">
      <t>カンキョウ</t>
    </rPh>
    <rPh sb="6" eb="8">
      <t>ブンセキ</t>
    </rPh>
    <rPh sb="8" eb="10">
      <t>チョウサ</t>
    </rPh>
    <rPh sb="10" eb="12">
      <t>ジギョウ</t>
    </rPh>
    <phoneticPr fontId="3"/>
  </si>
  <si>
    <t>平成8年度</t>
    <rPh sb="0" eb="2">
      <t>ヘイセイ</t>
    </rPh>
    <rPh sb="3" eb="5">
      <t>ネンド</t>
    </rPh>
    <phoneticPr fontId="7"/>
  </si>
  <si>
    <t>大型混合酸化物燃料加工施設保障措置試験研究事業</t>
    <rPh sb="0" eb="2">
      <t>オオガタ</t>
    </rPh>
    <rPh sb="2" eb="4">
      <t>コンゴウ</t>
    </rPh>
    <rPh sb="4" eb="7">
      <t>サンカブツ</t>
    </rPh>
    <rPh sb="7" eb="9">
      <t>ネンリョウ</t>
    </rPh>
    <rPh sb="9" eb="11">
      <t>カコウ</t>
    </rPh>
    <rPh sb="11" eb="13">
      <t>シセツ</t>
    </rPh>
    <rPh sb="13" eb="15">
      <t>ホショウ</t>
    </rPh>
    <rPh sb="15" eb="17">
      <t>ソチ</t>
    </rPh>
    <rPh sb="17" eb="19">
      <t>シケン</t>
    </rPh>
    <rPh sb="19" eb="21">
      <t>ケンキュウ</t>
    </rPh>
    <rPh sb="21" eb="23">
      <t>ジギョウ</t>
    </rPh>
    <phoneticPr fontId="3"/>
  </si>
  <si>
    <t>平成13年度</t>
    <rPh sb="0" eb="2">
      <t>ヘイセイ</t>
    </rPh>
    <rPh sb="4" eb="6">
      <t>ネンド</t>
    </rPh>
    <phoneticPr fontId="7"/>
  </si>
  <si>
    <t>国際原子力機関保障措置拠出金</t>
    <rPh sb="0" eb="2">
      <t>コクサイ</t>
    </rPh>
    <rPh sb="2" eb="5">
      <t>ゲンシリョク</t>
    </rPh>
    <rPh sb="5" eb="7">
      <t>キカン</t>
    </rPh>
    <rPh sb="7" eb="9">
      <t>ホショウ</t>
    </rPh>
    <rPh sb="9" eb="11">
      <t>ソチ</t>
    </rPh>
    <rPh sb="11" eb="14">
      <t>キョシュツキン</t>
    </rPh>
    <phoneticPr fontId="3"/>
  </si>
  <si>
    <t>昭和61年度</t>
    <rPh sb="0" eb="2">
      <t>ショウワ</t>
    </rPh>
    <rPh sb="4" eb="6">
      <t>ネンド</t>
    </rPh>
    <phoneticPr fontId="7"/>
  </si>
  <si>
    <t>原子力発電施設等核物質防護対策事業</t>
    <rPh sb="0" eb="3">
      <t>ゲンシリョク</t>
    </rPh>
    <rPh sb="3" eb="5">
      <t>ハツデン</t>
    </rPh>
    <rPh sb="5" eb="7">
      <t>シセツ</t>
    </rPh>
    <rPh sb="7" eb="8">
      <t>トウ</t>
    </rPh>
    <rPh sb="8" eb="11">
      <t>カクブッシツ</t>
    </rPh>
    <rPh sb="11" eb="13">
      <t>ボウゴ</t>
    </rPh>
    <rPh sb="13" eb="15">
      <t>タイサク</t>
    </rPh>
    <rPh sb="15" eb="17">
      <t>ジギョウ</t>
    </rPh>
    <phoneticPr fontId="3"/>
  </si>
  <si>
    <t>施策名：３．核セキュリティ対策の推進と保障措置の着実な実施</t>
    <rPh sb="0" eb="2">
      <t>シサク</t>
    </rPh>
    <rPh sb="2" eb="3">
      <t>メイ</t>
    </rPh>
    <rPh sb="6" eb="7">
      <t>カク</t>
    </rPh>
    <rPh sb="13" eb="15">
      <t>タイサク</t>
    </rPh>
    <rPh sb="16" eb="18">
      <t>スイシン</t>
    </rPh>
    <rPh sb="19" eb="21">
      <t>ホショウ</t>
    </rPh>
    <rPh sb="21" eb="23">
      <t>ソチ</t>
    </rPh>
    <rPh sb="24" eb="26">
      <t>チャクジツ</t>
    </rPh>
    <rPh sb="27" eb="29">
      <t>ジッシ</t>
    </rPh>
    <phoneticPr fontId="3"/>
  </si>
  <si>
    <t>施策名：４．東京電力福島第一原子力発電所の廃炉の安全確保と事故原因の究明</t>
    <rPh sb="0" eb="2">
      <t>シサク</t>
    </rPh>
    <rPh sb="2" eb="3">
      <t>メイ</t>
    </rPh>
    <rPh sb="6" eb="8">
      <t>トウキョウ</t>
    </rPh>
    <rPh sb="8" eb="10">
      <t>デンリョク</t>
    </rPh>
    <rPh sb="10" eb="12">
      <t>フクシマ</t>
    </rPh>
    <rPh sb="12" eb="14">
      <t>ダイイチ</t>
    </rPh>
    <rPh sb="14" eb="17">
      <t>ゲンシリョク</t>
    </rPh>
    <rPh sb="17" eb="19">
      <t>ハツデン</t>
    </rPh>
    <rPh sb="19" eb="20">
      <t>ショ</t>
    </rPh>
    <rPh sb="21" eb="23">
      <t>ハイロ</t>
    </rPh>
    <rPh sb="24" eb="26">
      <t>アンゼン</t>
    </rPh>
    <rPh sb="26" eb="28">
      <t>カクホ</t>
    </rPh>
    <rPh sb="29" eb="31">
      <t>ジコ</t>
    </rPh>
    <rPh sb="31" eb="33">
      <t>ゲンイン</t>
    </rPh>
    <rPh sb="34" eb="36">
      <t>キュウメイ</t>
    </rPh>
    <phoneticPr fontId="3"/>
  </si>
  <si>
    <t>（013）</t>
    <phoneticPr fontId="3"/>
  </si>
  <si>
    <r>
      <t>（再掲）東京電力福島第一原子力発電所の廃炉作業に係る安全研究事業</t>
    </r>
    <r>
      <rPr>
        <sz val="8"/>
        <rFont val="ＭＳ ゴシック"/>
        <family val="3"/>
        <charset val="128"/>
      </rPr>
      <t>（旧：燃料デブリの臨界管理に係る評価手法の整備事業）</t>
    </r>
    <rPh sb="1" eb="3">
      <t>サイケイ</t>
    </rPh>
    <rPh sb="4" eb="6">
      <t>トウキョウ</t>
    </rPh>
    <rPh sb="6" eb="8">
      <t>デンリョク</t>
    </rPh>
    <rPh sb="8" eb="10">
      <t>フクシマ</t>
    </rPh>
    <rPh sb="10" eb="12">
      <t>ダイイチ</t>
    </rPh>
    <rPh sb="12" eb="15">
      <t>ゲンシリョク</t>
    </rPh>
    <rPh sb="15" eb="17">
      <t>ハツデン</t>
    </rPh>
    <rPh sb="17" eb="18">
      <t>ショ</t>
    </rPh>
    <rPh sb="19" eb="21">
      <t>ハイロ</t>
    </rPh>
    <rPh sb="21" eb="23">
      <t>サギョウ</t>
    </rPh>
    <rPh sb="24" eb="25">
      <t>カカ</t>
    </rPh>
    <rPh sb="26" eb="28">
      <t>アンゼン</t>
    </rPh>
    <rPh sb="28" eb="30">
      <t>ケンキュウ</t>
    </rPh>
    <rPh sb="30" eb="32">
      <t>ジギョウ</t>
    </rPh>
    <rPh sb="33" eb="34">
      <t>キュウ</t>
    </rPh>
    <rPh sb="35" eb="37">
      <t>ネンリョウ</t>
    </rPh>
    <rPh sb="41" eb="43">
      <t>リンカイ</t>
    </rPh>
    <rPh sb="43" eb="45">
      <t>カンリ</t>
    </rPh>
    <rPh sb="46" eb="47">
      <t>カカ</t>
    </rPh>
    <rPh sb="48" eb="50">
      <t>ヒョウカ</t>
    </rPh>
    <rPh sb="50" eb="52">
      <t>シュホウ</t>
    </rPh>
    <rPh sb="53" eb="55">
      <t>セイビ</t>
    </rPh>
    <rPh sb="55" eb="57">
      <t>ジギョウ</t>
    </rPh>
    <phoneticPr fontId="3"/>
  </si>
  <si>
    <t>環境放射能水準調査等事業</t>
    <rPh sb="0" eb="2">
      <t>カンキョウ</t>
    </rPh>
    <rPh sb="2" eb="5">
      <t>ホウシャノウ</t>
    </rPh>
    <rPh sb="5" eb="7">
      <t>スイジュン</t>
    </rPh>
    <rPh sb="7" eb="9">
      <t>チョウサ</t>
    </rPh>
    <rPh sb="9" eb="10">
      <t>トウ</t>
    </rPh>
    <rPh sb="10" eb="12">
      <t>ジギョウ</t>
    </rPh>
    <phoneticPr fontId="3"/>
  </si>
  <si>
    <t>昭和50年度</t>
    <rPh sb="0" eb="2">
      <t>ショウワ</t>
    </rPh>
    <rPh sb="4" eb="6">
      <t>ネンド</t>
    </rPh>
    <phoneticPr fontId="7"/>
  </si>
  <si>
    <t>令和4年度</t>
    <rPh sb="0" eb="1">
      <t>レイ</t>
    </rPh>
    <rPh sb="1" eb="2">
      <t>ワ</t>
    </rPh>
    <rPh sb="3" eb="5">
      <t>ネンド</t>
    </rPh>
    <phoneticPr fontId="3"/>
  </si>
  <si>
    <t>海洋環境放射能総合評価事業</t>
    <rPh sb="0" eb="2">
      <t>カイヨウ</t>
    </rPh>
    <rPh sb="2" eb="4">
      <t>カンキョウ</t>
    </rPh>
    <rPh sb="4" eb="7">
      <t>ホウシャノウ</t>
    </rPh>
    <rPh sb="7" eb="9">
      <t>ソウゴウ</t>
    </rPh>
    <rPh sb="9" eb="11">
      <t>ヒョウカ</t>
    </rPh>
    <rPh sb="11" eb="13">
      <t>ジギョウ</t>
    </rPh>
    <phoneticPr fontId="3"/>
  </si>
  <si>
    <t>昭和58年度</t>
    <rPh sb="0" eb="2">
      <t>ショウワ</t>
    </rPh>
    <rPh sb="4" eb="6">
      <t>ネンド</t>
    </rPh>
    <phoneticPr fontId="7"/>
  </si>
  <si>
    <t>避難指示区域等における環境放射線モニタリング推進事業</t>
    <rPh sb="0" eb="2">
      <t>ヒナン</t>
    </rPh>
    <rPh sb="2" eb="4">
      <t>シジ</t>
    </rPh>
    <rPh sb="4" eb="6">
      <t>クイキ</t>
    </rPh>
    <rPh sb="6" eb="7">
      <t>トウ</t>
    </rPh>
    <rPh sb="11" eb="13">
      <t>カンキョウ</t>
    </rPh>
    <rPh sb="13" eb="16">
      <t>ホウシャセン</t>
    </rPh>
    <rPh sb="22" eb="24">
      <t>スイシン</t>
    </rPh>
    <rPh sb="24" eb="26">
      <t>ジギョウ</t>
    </rPh>
    <phoneticPr fontId="3"/>
  </si>
  <si>
    <t>施策名：５．放射線防護対策及び緊急時対応の的確な実施</t>
    <rPh sb="0" eb="2">
      <t>シサク</t>
    </rPh>
    <rPh sb="2" eb="3">
      <t>メイ</t>
    </rPh>
    <rPh sb="6" eb="9">
      <t>ホウシャセン</t>
    </rPh>
    <rPh sb="9" eb="11">
      <t>ボウゴ</t>
    </rPh>
    <rPh sb="11" eb="13">
      <t>タイサク</t>
    </rPh>
    <rPh sb="13" eb="14">
      <t>オヨ</t>
    </rPh>
    <rPh sb="15" eb="18">
      <t>キンキュウジ</t>
    </rPh>
    <rPh sb="18" eb="20">
      <t>タイオウ</t>
    </rPh>
    <rPh sb="21" eb="23">
      <t>テキカク</t>
    </rPh>
    <rPh sb="24" eb="26">
      <t>ジッシ</t>
    </rPh>
    <phoneticPr fontId="3"/>
  </si>
  <si>
    <t>放射線安全規制研究戦略的推進事業</t>
    <rPh sb="0" eb="3">
      <t>ホウシャセン</t>
    </rPh>
    <rPh sb="3" eb="5">
      <t>アンゼン</t>
    </rPh>
    <rPh sb="5" eb="7">
      <t>キセイ</t>
    </rPh>
    <rPh sb="7" eb="9">
      <t>ケンキュウ</t>
    </rPh>
    <rPh sb="9" eb="11">
      <t>センリャク</t>
    </rPh>
    <rPh sb="11" eb="12">
      <t>テキ</t>
    </rPh>
    <rPh sb="12" eb="14">
      <t>スイシン</t>
    </rPh>
    <rPh sb="14" eb="16">
      <t>ジギョウ</t>
    </rPh>
    <phoneticPr fontId="1"/>
  </si>
  <si>
    <t>平成29年度</t>
    <rPh sb="0" eb="2">
      <t>ヘイセイ</t>
    </rPh>
    <rPh sb="4" eb="6">
      <t>ネンド</t>
    </rPh>
    <phoneticPr fontId="7"/>
  </si>
  <si>
    <t>原子力発電施設等従事者追跡健康調査等事業</t>
    <rPh sb="0" eb="3">
      <t>ゲンシリョク</t>
    </rPh>
    <rPh sb="3" eb="5">
      <t>ハツデン</t>
    </rPh>
    <rPh sb="5" eb="7">
      <t>シセツ</t>
    </rPh>
    <rPh sb="7" eb="8">
      <t>トウ</t>
    </rPh>
    <rPh sb="8" eb="11">
      <t>ジュウジシャ</t>
    </rPh>
    <rPh sb="11" eb="13">
      <t>ツイセキ</t>
    </rPh>
    <rPh sb="13" eb="15">
      <t>ケンコウ</t>
    </rPh>
    <rPh sb="15" eb="17">
      <t>チョウサ</t>
    </rPh>
    <rPh sb="17" eb="18">
      <t>トウ</t>
    </rPh>
    <rPh sb="18" eb="20">
      <t>ジギョウ</t>
    </rPh>
    <phoneticPr fontId="1"/>
  </si>
  <si>
    <t>平成2年度</t>
    <rPh sb="0" eb="2">
      <t>ヘイセイ</t>
    </rPh>
    <rPh sb="3" eb="5">
      <t>ネンド</t>
    </rPh>
    <phoneticPr fontId="5"/>
  </si>
  <si>
    <r>
      <t>放射性同位元素使用施設等の安全規制
（</t>
    </r>
    <r>
      <rPr>
        <sz val="8"/>
        <rFont val="ＭＳ ゴシック"/>
        <family val="3"/>
        <charset val="128"/>
      </rPr>
      <t>旧：放射線障害防止対策に必要な経費）</t>
    </r>
    <rPh sb="0" eb="3">
      <t>ホウシャセイ</t>
    </rPh>
    <rPh sb="3" eb="5">
      <t>ドウイ</t>
    </rPh>
    <rPh sb="5" eb="7">
      <t>ゲンソ</t>
    </rPh>
    <rPh sb="7" eb="9">
      <t>シヨウ</t>
    </rPh>
    <rPh sb="9" eb="11">
      <t>シセツ</t>
    </rPh>
    <rPh sb="11" eb="12">
      <t>トウ</t>
    </rPh>
    <rPh sb="13" eb="15">
      <t>アンゼン</t>
    </rPh>
    <rPh sb="15" eb="17">
      <t>キセイ</t>
    </rPh>
    <rPh sb="19" eb="20">
      <t>キュウ</t>
    </rPh>
    <rPh sb="21" eb="24">
      <t>ホウシャセン</t>
    </rPh>
    <rPh sb="24" eb="26">
      <t>ショウガイ</t>
    </rPh>
    <rPh sb="26" eb="28">
      <t>ボウシ</t>
    </rPh>
    <rPh sb="28" eb="30">
      <t>タイサク</t>
    </rPh>
    <rPh sb="31" eb="33">
      <t>ヒツヨウ</t>
    </rPh>
    <rPh sb="34" eb="36">
      <t>ケイヒ</t>
    </rPh>
    <phoneticPr fontId="1"/>
  </si>
  <si>
    <t>昭和33年度</t>
    <rPh sb="0" eb="2">
      <t>ショウワ</t>
    </rPh>
    <rPh sb="4" eb="6">
      <t>ネンド</t>
    </rPh>
    <phoneticPr fontId="5"/>
  </si>
  <si>
    <t>（036）</t>
    <phoneticPr fontId="3"/>
  </si>
  <si>
    <t>（再掲）環境放射能水準調査等事業</t>
    <rPh sb="4" eb="6">
      <t>カンキョウ</t>
    </rPh>
    <rPh sb="6" eb="9">
      <t>ホウシャノウ</t>
    </rPh>
    <rPh sb="9" eb="11">
      <t>スイジュン</t>
    </rPh>
    <rPh sb="11" eb="13">
      <t>チョウサ</t>
    </rPh>
    <rPh sb="13" eb="14">
      <t>トウ</t>
    </rPh>
    <rPh sb="14" eb="16">
      <t>ジギョウ</t>
    </rPh>
    <phoneticPr fontId="3"/>
  </si>
  <si>
    <t>（037）</t>
  </si>
  <si>
    <t>（再掲）海洋環境放射能総合評価事業</t>
    <rPh sb="4" eb="6">
      <t>カイヨウ</t>
    </rPh>
    <rPh sb="6" eb="8">
      <t>カンキョウ</t>
    </rPh>
    <rPh sb="8" eb="11">
      <t>ホウシャノウ</t>
    </rPh>
    <rPh sb="11" eb="13">
      <t>ソウゴウ</t>
    </rPh>
    <rPh sb="13" eb="15">
      <t>ヒョウカ</t>
    </rPh>
    <rPh sb="15" eb="17">
      <t>ジギョウ</t>
    </rPh>
    <phoneticPr fontId="3"/>
  </si>
  <si>
    <t>（038）</t>
  </si>
  <si>
    <t>（再掲）避難指示区域等における環境放射線モニタリング推進事業</t>
    <rPh sb="4" eb="6">
      <t>ヒナン</t>
    </rPh>
    <rPh sb="6" eb="8">
      <t>シジ</t>
    </rPh>
    <rPh sb="8" eb="10">
      <t>クイキ</t>
    </rPh>
    <rPh sb="10" eb="11">
      <t>トウ</t>
    </rPh>
    <rPh sb="15" eb="17">
      <t>カンキョウ</t>
    </rPh>
    <rPh sb="17" eb="20">
      <t>ホウシャセン</t>
    </rPh>
    <rPh sb="26" eb="28">
      <t>スイシン</t>
    </rPh>
    <rPh sb="28" eb="30">
      <t>ジギョウ</t>
    </rPh>
    <phoneticPr fontId="3"/>
  </si>
  <si>
    <t>放射能調査研究に必要な経費</t>
    <rPh sb="0" eb="3">
      <t>ホウシャノウ</t>
    </rPh>
    <rPh sb="3" eb="5">
      <t>チョウサ</t>
    </rPh>
    <rPh sb="5" eb="7">
      <t>ケンキュウ</t>
    </rPh>
    <rPh sb="8" eb="10">
      <t>ヒツヨウ</t>
    </rPh>
    <rPh sb="11" eb="13">
      <t>ケイヒ</t>
    </rPh>
    <phoneticPr fontId="3"/>
  </si>
  <si>
    <t>昭和32年度</t>
    <rPh sb="0" eb="2">
      <t>ショウワ</t>
    </rPh>
    <rPh sb="4" eb="6">
      <t>ネンド</t>
    </rPh>
    <phoneticPr fontId="7"/>
  </si>
  <si>
    <t>放射線モニタリング等人材育成事業</t>
    <rPh sb="0" eb="3">
      <t>ホウシャセン</t>
    </rPh>
    <rPh sb="9" eb="10">
      <t>ナド</t>
    </rPh>
    <rPh sb="10" eb="12">
      <t>ジンザイ</t>
    </rPh>
    <rPh sb="12" eb="14">
      <t>イクセイ</t>
    </rPh>
    <rPh sb="14" eb="16">
      <t>ジギョウ</t>
    </rPh>
    <phoneticPr fontId="3"/>
  </si>
  <si>
    <t>平成2年度</t>
    <rPh sb="0" eb="2">
      <t>ヘイセイ</t>
    </rPh>
    <rPh sb="3" eb="5">
      <t>ネンド</t>
    </rPh>
    <phoneticPr fontId="7"/>
  </si>
  <si>
    <r>
      <t xml:space="preserve">環境放射線モニタリング技術調査等事業
</t>
    </r>
    <r>
      <rPr>
        <sz val="8"/>
        <rFont val="ＭＳ ゴシック"/>
        <family val="3"/>
        <charset val="128"/>
      </rPr>
      <t>（旧：環境放射線モニタリング国際動向調査等事業）</t>
    </r>
    <rPh sb="20" eb="21">
      <t>キュウ</t>
    </rPh>
    <rPh sb="22" eb="24">
      <t>カンキョウ</t>
    </rPh>
    <rPh sb="24" eb="27">
      <t>ホウシャセン</t>
    </rPh>
    <rPh sb="33" eb="35">
      <t>コクサイ</t>
    </rPh>
    <rPh sb="35" eb="37">
      <t>ドウコウ</t>
    </rPh>
    <rPh sb="37" eb="39">
      <t>チョウサ</t>
    </rPh>
    <rPh sb="39" eb="40">
      <t>トウ</t>
    </rPh>
    <rPh sb="40" eb="42">
      <t>ジギョウ</t>
    </rPh>
    <phoneticPr fontId="3"/>
  </si>
  <si>
    <t>放射線監視等交付金</t>
    <rPh sb="0" eb="3">
      <t>ホウシャセン</t>
    </rPh>
    <rPh sb="3" eb="6">
      <t>カンシトウ</t>
    </rPh>
    <rPh sb="6" eb="9">
      <t>コウフキン</t>
    </rPh>
    <phoneticPr fontId="3"/>
  </si>
  <si>
    <t>昭和49年度</t>
    <rPh sb="0" eb="2">
      <t>ショウワ</t>
    </rPh>
    <rPh sb="4" eb="6">
      <t>ネンド</t>
    </rPh>
    <phoneticPr fontId="7"/>
  </si>
  <si>
    <t>緊急時モニタリングの体制整備事業</t>
    <rPh sb="0" eb="3">
      <t>キンキュウジ</t>
    </rPh>
    <rPh sb="10" eb="12">
      <t>タイセイ</t>
    </rPh>
    <rPh sb="12" eb="14">
      <t>セイビ</t>
    </rPh>
    <rPh sb="14" eb="16">
      <t>ジギョウ</t>
    </rPh>
    <phoneticPr fontId="3"/>
  </si>
  <si>
    <t>原子力発電施設等緊急時対策通信設備等整備事業</t>
    <rPh sb="0" eb="3">
      <t>ゲンシリョク</t>
    </rPh>
    <rPh sb="3" eb="5">
      <t>ハツデン</t>
    </rPh>
    <rPh sb="5" eb="7">
      <t>シセツ</t>
    </rPh>
    <rPh sb="7" eb="8">
      <t>トウ</t>
    </rPh>
    <rPh sb="8" eb="11">
      <t>キンキュウジ</t>
    </rPh>
    <rPh sb="11" eb="13">
      <t>タイサク</t>
    </rPh>
    <rPh sb="13" eb="15">
      <t>ツウシン</t>
    </rPh>
    <rPh sb="15" eb="17">
      <t>セツビ</t>
    </rPh>
    <rPh sb="17" eb="18">
      <t>ナド</t>
    </rPh>
    <rPh sb="18" eb="20">
      <t>セイビ</t>
    </rPh>
    <rPh sb="20" eb="22">
      <t>ジギョウ</t>
    </rPh>
    <phoneticPr fontId="3"/>
  </si>
  <si>
    <t>令和6年度</t>
    <rPh sb="0" eb="1">
      <t>レイ</t>
    </rPh>
    <rPh sb="1" eb="2">
      <t>カズ</t>
    </rPh>
    <rPh sb="3" eb="5">
      <t>ネンド</t>
    </rPh>
    <phoneticPr fontId="6"/>
  </si>
  <si>
    <t>原子力災害対策実効性向上等調査研究事業</t>
    <rPh sb="0" eb="3">
      <t>ゲンシリョク</t>
    </rPh>
    <rPh sb="3" eb="5">
      <t>サイガイ</t>
    </rPh>
    <rPh sb="5" eb="7">
      <t>タイサク</t>
    </rPh>
    <rPh sb="7" eb="10">
      <t>ジッコウセイ</t>
    </rPh>
    <rPh sb="10" eb="13">
      <t>コウジョウナド</t>
    </rPh>
    <rPh sb="13" eb="15">
      <t>チョウサ</t>
    </rPh>
    <rPh sb="15" eb="17">
      <t>ケンキュウ</t>
    </rPh>
    <rPh sb="17" eb="19">
      <t>ジギョウ</t>
    </rPh>
    <phoneticPr fontId="3"/>
  </si>
  <si>
    <t>令和4年度</t>
    <rPh sb="0" eb="1">
      <t>レイ</t>
    </rPh>
    <rPh sb="1" eb="2">
      <t>ワ</t>
    </rPh>
    <rPh sb="3" eb="5">
      <t>ネンド</t>
    </rPh>
    <phoneticPr fontId="7"/>
  </si>
  <si>
    <t>原子力災害等医療実効性確保事業</t>
    <phoneticPr fontId="3"/>
  </si>
  <si>
    <t>航空機モニタリング運用技術の確立等事業</t>
    <rPh sb="17" eb="19">
      <t>ジギョウ</t>
    </rPh>
    <phoneticPr fontId="3"/>
  </si>
  <si>
    <t>国際原子力発電安全協力推進事業</t>
    <rPh sb="0" eb="2">
      <t>コクサイ</t>
    </rPh>
    <rPh sb="2" eb="5">
      <t>ゲンシリョク</t>
    </rPh>
    <rPh sb="5" eb="7">
      <t>ハツデン</t>
    </rPh>
    <rPh sb="7" eb="9">
      <t>アンゼン</t>
    </rPh>
    <rPh sb="9" eb="11">
      <t>キョウリョク</t>
    </rPh>
    <rPh sb="11" eb="13">
      <t>スイシン</t>
    </rPh>
    <rPh sb="13" eb="15">
      <t>ジギョウ</t>
    </rPh>
    <phoneticPr fontId="6"/>
  </si>
  <si>
    <t>平成7年度</t>
    <rPh sb="0" eb="2">
      <t>ヘイセイ</t>
    </rPh>
    <rPh sb="3" eb="5">
      <t>ネンド</t>
    </rPh>
    <phoneticPr fontId="6"/>
  </si>
  <si>
    <t>国際原子力機関原子力発電所等安全対策拠出金</t>
    <rPh sb="0" eb="2">
      <t>コクサイ</t>
    </rPh>
    <rPh sb="2" eb="5">
      <t>ゲンシリョク</t>
    </rPh>
    <rPh sb="5" eb="7">
      <t>キカン</t>
    </rPh>
    <rPh sb="7" eb="10">
      <t>ゲンシリョク</t>
    </rPh>
    <rPh sb="10" eb="13">
      <t>ハツデンショ</t>
    </rPh>
    <rPh sb="13" eb="14">
      <t>トウ</t>
    </rPh>
    <rPh sb="14" eb="16">
      <t>アンゼン</t>
    </rPh>
    <rPh sb="16" eb="18">
      <t>タイサク</t>
    </rPh>
    <rPh sb="18" eb="21">
      <t>キョシュツキン</t>
    </rPh>
    <phoneticPr fontId="6"/>
  </si>
  <si>
    <t>経済協力開発機構原子力機関拠出金</t>
    <rPh sb="0" eb="2">
      <t>ケイザイ</t>
    </rPh>
    <rPh sb="2" eb="4">
      <t>キョウリョク</t>
    </rPh>
    <rPh sb="4" eb="6">
      <t>カイハツ</t>
    </rPh>
    <rPh sb="6" eb="8">
      <t>キコウ</t>
    </rPh>
    <rPh sb="8" eb="11">
      <t>ゲンシリョク</t>
    </rPh>
    <rPh sb="11" eb="13">
      <t>キカン</t>
    </rPh>
    <rPh sb="13" eb="16">
      <t>キョシュツキン</t>
    </rPh>
    <phoneticPr fontId="6"/>
  </si>
  <si>
    <t>平成18年度</t>
    <rPh sb="0" eb="2">
      <t>ヘイセイ</t>
    </rPh>
    <rPh sb="4" eb="6">
      <t>ネンド</t>
    </rPh>
    <phoneticPr fontId="6"/>
  </si>
  <si>
    <t>一般会計</t>
    <phoneticPr fontId="3"/>
  </si>
  <si>
    <t>原子力規制庁</t>
    <rPh sb="0" eb="3">
      <t>ゲンシリョク</t>
    </rPh>
    <rPh sb="3" eb="6">
      <t>キセイチョウ</t>
    </rPh>
    <phoneticPr fontId="3"/>
  </si>
  <si>
    <t>エネルギー対策特別会計電源開発促進勘定</t>
  </si>
  <si>
    <t>エネルギー対策特別会計電源開発促進勘定</t>
    <phoneticPr fontId="3"/>
  </si>
  <si>
    <t>原子力規制委員会</t>
  </si>
  <si>
    <t>新02</t>
  </si>
  <si>
    <t>（項）原子力安全規制対策費
（大事項）原子力の安全規制対策に必要な経費</t>
  </si>
  <si>
    <t>（項）原子力安全規制対策費
（大事項）原子力の安全規制対策に必要な経費
（項）事務取扱費
（大事項）原子力の安全規制対策に必要な経費</t>
  </si>
  <si>
    <t>（項）原子力安全規制対策費
（大事項）原子力の安全規制対策に必要な経費</t>
    <rPh sb="3" eb="6">
      <t>ゲンシリョク</t>
    </rPh>
    <rPh sb="6" eb="8">
      <t>アンゼン</t>
    </rPh>
    <rPh sb="8" eb="10">
      <t>キセイ</t>
    </rPh>
    <rPh sb="10" eb="12">
      <t>タイサク</t>
    </rPh>
    <rPh sb="12" eb="13">
      <t>ヒ</t>
    </rPh>
    <phoneticPr fontId="9"/>
  </si>
  <si>
    <t>（項）原子力安全確保費
（大事項）原子力の安全確保に必要な経費</t>
    <rPh sb="3" eb="6">
      <t>ゲンシリョク</t>
    </rPh>
    <rPh sb="6" eb="8">
      <t>アンゼン</t>
    </rPh>
    <rPh sb="8" eb="10">
      <t>カクホ</t>
    </rPh>
    <rPh sb="10" eb="11">
      <t>ヒ</t>
    </rPh>
    <rPh sb="23" eb="25">
      <t>カクホ</t>
    </rPh>
    <phoneticPr fontId="8"/>
  </si>
  <si>
    <t>（項）事務取扱費
（大事項）原子力の安全規制対策に必要な経費</t>
  </si>
  <si>
    <t>（項）原子力安全規制対策費
（大事項）原子力の安全規制対策に必要な経費
（項）事務取扱費
（大事項）原子力の安全規制対策に必要な経費</t>
    <phoneticPr fontId="3"/>
  </si>
  <si>
    <t>一般会計</t>
    <rPh sb="0" eb="2">
      <t>イッパン</t>
    </rPh>
    <rPh sb="2" eb="4">
      <t>カイケイ</t>
    </rPh>
    <phoneticPr fontId="8"/>
  </si>
  <si>
    <t>一般会計</t>
    <rPh sb="0" eb="2">
      <t>イッパン</t>
    </rPh>
    <rPh sb="2" eb="4">
      <t>カイケイ</t>
    </rPh>
    <phoneticPr fontId="9"/>
  </si>
  <si>
    <t>（項）原子力安全確保費
（大事項）原子力の安全確保に必要な経費</t>
    <rPh sb="3" eb="6">
      <t>ゲンシリョク</t>
    </rPh>
    <rPh sb="6" eb="8">
      <t>アンゼン</t>
    </rPh>
    <rPh sb="8" eb="10">
      <t>カクホ</t>
    </rPh>
    <rPh sb="10" eb="11">
      <t>ヒ</t>
    </rPh>
    <rPh sb="23" eb="25">
      <t>カクホ</t>
    </rPh>
    <phoneticPr fontId="9"/>
  </si>
  <si>
    <t>（項）電源利用対策費
（大事項）電源利用対策に必要な経費</t>
    <rPh sb="3" eb="5">
      <t>デンゲン</t>
    </rPh>
    <rPh sb="5" eb="7">
      <t>リヨウ</t>
    </rPh>
    <rPh sb="7" eb="9">
      <t>タイサク</t>
    </rPh>
    <rPh sb="9" eb="10">
      <t>ヒ</t>
    </rPh>
    <rPh sb="16" eb="18">
      <t>デンゲン</t>
    </rPh>
    <rPh sb="18" eb="20">
      <t>リヨウ</t>
    </rPh>
    <rPh sb="20" eb="22">
      <t>タイサク</t>
    </rPh>
    <rPh sb="23" eb="25">
      <t>ヒツヨウ</t>
    </rPh>
    <rPh sb="26" eb="28">
      <t>ケイヒ</t>
    </rPh>
    <phoneticPr fontId="9"/>
  </si>
  <si>
    <t>（項）原子力安全確保費
（大事項）原子力の安全確保に必要な経費</t>
    <phoneticPr fontId="3"/>
  </si>
  <si>
    <t>（項）放射能調査研究費
（大事項）放射能調査研究に必要な経費</t>
    <rPh sb="3" eb="6">
      <t>ホウシャノウ</t>
    </rPh>
    <rPh sb="6" eb="8">
      <t>チョウサ</t>
    </rPh>
    <rPh sb="8" eb="11">
      <t>ケンキュウヒ</t>
    </rPh>
    <rPh sb="17" eb="20">
      <t>ホウシャノウ</t>
    </rPh>
    <rPh sb="20" eb="22">
      <t>チョウサ</t>
    </rPh>
    <rPh sb="22" eb="24">
      <t>ケンキュウ</t>
    </rPh>
    <rPh sb="25" eb="27">
      <t>ヒツヨウ</t>
    </rPh>
    <rPh sb="28" eb="30">
      <t>ケイヒ</t>
    </rPh>
    <phoneticPr fontId="9"/>
  </si>
  <si>
    <t>エネルギー対策特別会計電源開発促進勘定</t>
    <phoneticPr fontId="3"/>
  </si>
  <si>
    <t>（項）事務取扱費
（大事項）原子力の安全規制対策に必要な経費</t>
    <phoneticPr fontId="3"/>
  </si>
  <si>
    <t>原子力規制委員会</t>
    <phoneticPr fontId="3"/>
  </si>
  <si>
    <t>エネルギー対策特別会計電源開発促進勘定
一般会計</t>
    <phoneticPr fontId="3"/>
  </si>
  <si>
    <t>（項）原子力安全規制対策費
（大事項）原子力の安全規制対策に必要な経費
（項）原子力安全確保費
（大事項）原子力の安全確保に必要な経費</t>
    <rPh sb="3" eb="6">
      <t>ゲンシリョク</t>
    </rPh>
    <rPh sb="6" eb="8">
      <t>アンゼン</t>
    </rPh>
    <rPh sb="8" eb="10">
      <t>キセイ</t>
    </rPh>
    <rPh sb="10" eb="12">
      <t>タイサク</t>
    </rPh>
    <rPh sb="12" eb="13">
      <t>ヒ</t>
    </rPh>
    <phoneticPr fontId="9"/>
  </si>
  <si>
    <t>バックエンド分野の規制技術高度化研究事業</t>
    <rPh sb="6" eb="8">
      <t>ブンヤ</t>
    </rPh>
    <rPh sb="9" eb="11">
      <t>キセイ</t>
    </rPh>
    <rPh sb="11" eb="13">
      <t>ギジュツ</t>
    </rPh>
    <rPh sb="13" eb="16">
      <t>コウドカ</t>
    </rPh>
    <rPh sb="16" eb="18">
      <t>ケンキュウ</t>
    </rPh>
    <rPh sb="18" eb="20">
      <t>ジギョウ</t>
    </rPh>
    <phoneticPr fontId="0"/>
  </si>
  <si>
    <t>原子力規制庁</t>
    <rPh sb="0" eb="6">
      <t>ゲンシリョクキセイチョウ</t>
    </rPh>
    <phoneticPr fontId="13"/>
  </si>
  <si>
    <t>廃止措置等に関する規制運用技術研究事業</t>
  </si>
  <si>
    <t>原子力規制庁</t>
    <rPh sb="0" eb="6">
      <t>ゲンシリョクキセイチョウ</t>
    </rPh>
    <phoneticPr fontId="0"/>
  </si>
  <si>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3"/>
  </si>
  <si>
    <t>原子力規制委員会</t>
    <rPh sb="0" eb="3">
      <t>ゲンシリョク</t>
    </rPh>
    <rPh sb="3" eb="5">
      <t>キセイ</t>
    </rPh>
    <rPh sb="5" eb="8">
      <t>イインカイ</t>
    </rPh>
    <phoneticPr fontId="3"/>
  </si>
  <si>
    <t>平成３０年度対象</t>
  </si>
  <si>
    <t>令和２年度対象</t>
  </si>
  <si>
    <t>令和元年度対象</t>
  </si>
  <si>
    <t>その他</t>
  </si>
  <si>
    <t>平成２９年度対象</t>
  </si>
  <si>
    <t>前年度新規</t>
  </si>
  <si>
    <t xml:space="preserve">最終実施年度 </t>
  </si>
  <si>
    <t>エネルギー対策特別会計電源促進開発勘定</t>
    <rPh sb="5" eb="7">
      <t>タイサク</t>
    </rPh>
    <rPh sb="7" eb="9">
      <t>トクベツ</t>
    </rPh>
    <rPh sb="9" eb="11">
      <t>カイケイ</t>
    </rPh>
    <phoneticPr fontId="3"/>
  </si>
  <si>
    <t>エネルギー対策特別会計電源促進開発勘定</t>
    <rPh sb="5" eb="7">
      <t>タイサク</t>
    </rPh>
    <rPh sb="7" eb="9">
      <t>トクベツ</t>
    </rPh>
    <rPh sb="9" eb="11">
      <t>カイケイ</t>
    </rPh>
    <rPh sb="11" eb="13">
      <t>デンゲン</t>
    </rPh>
    <rPh sb="13" eb="15">
      <t>ソクシン</t>
    </rPh>
    <rPh sb="15" eb="17">
      <t>カイハツ</t>
    </rPh>
    <rPh sb="17" eb="19">
      <t>カンジョウ</t>
    </rPh>
    <phoneticPr fontId="3"/>
  </si>
  <si>
    <t>-</t>
    <phoneticPr fontId="3"/>
  </si>
  <si>
    <t>-</t>
    <phoneticPr fontId="3"/>
  </si>
  <si>
    <t>-</t>
    <phoneticPr fontId="3"/>
  </si>
  <si>
    <t>事業内容の一部改善</t>
  </si>
  <si>
    <t>引き続き、一者応札案件について、幅広く関連業者の応札参加を積極的に働き掛ける等の入札方法の改善を通じ競争性の確保に努めるとともに、コスト削減や効率化に向けた更なる検証･工夫を行うこと。随意契約について、金額の妥当性を検証し、予算の適切な執行に努めること。</t>
    <phoneticPr fontId="3"/>
  </si>
  <si>
    <t>令和２年度の執行率が極めて低いため、きちんと要因分析をしたうえで、内容を精査した予算要求とすること。</t>
    <phoneticPr fontId="3"/>
  </si>
  <si>
    <t>年度内に改善を検討</t>
  </si>
  <si>
    <t>・一者応札案件について、幅広く関連業者の応札参加を積極的に働き掛ける等の入札方法の改善を通じ競争性の確保に努めるとともに、コスト削減や効率化に向けた更なる検証･工夫を行う
・随意契約について、金額の妥当性を検証し、予算の適切な執行に努める</t>
    <phoneticPr fontId="3"/>
  </si>
  <si>
    <t>・コロナウィルスの世界的な規模の感染拡大により対面での会議開催が不可能となり多数の会合の開催が延期されたため、会議開催計画の大幅な見直しを要することとなった。見直し後の開催計画に沿った適切な規模での要求額を検討した。</t>
    <phoneticPr fontId="3"/>
  </si>
  <si>
    <t>引き続き、効果的・効率的な事業実施が可能な範囲で、執行額を考慮した予算要求とすること。</t>
    <phoneticPr fontId="3"/>
  </si>
  <si>
    <t>事業の有効性・進捗等を管理し、事業内容及び予算要求額を精査した。</t>
    <phoneticPr fontId="3"/>
  </si>
  <si>
    <t>本事業の意義や成果をわかりやすく発信するように心がけること。</t>
    <phoneticPr fontId="3"/>
  </si>
  <si>
    <t>本事業は、義務的拠出金という性格から、OECD/NEAの多様な活動を包含するものであるところ、その活動成果等について分かりやすい成果目標等の記載について引き続き検討する。</t>
    <phoneticPr fontId="3"/>
  </si>
  <si>
    <t>執行率にバラツキがみられるため、４年度要求においては、必要額を精査したうえでの予算要求とすること。</t>
    <phoneticPr fontId="3"/>
  </si>
  <si>
    <t>事業の進捗及び執行状況を管理し、その結果をふまえ、予算要求額を精査した。</t>
    <phoneticPr fontId="3"/>
  </si>
  <si>
    <t>令和２年度の執行率が低いため、要因分析をしたうえで、内容を精査した予算要求とすること。</t>
    <phoneticPr fontId="3"/>
  </si>
  <si>
    <t>令和２年度は、新型コロナウイルス感染症対応のため、研修等の中止・変更等、やむを得ない状況で執行率が低い結果となった。職員育成のための研修については、今後も計画に基づき行う必要があり、令和２年度に中止になった研修等で可能なものについてはオンライン実施、また感染症対策を行う等、実施方法を工夫し、執行率の改善に努める。</t>
    <phoneticPr fontId="3"/>
  </si>
  <si>
    <t>執行等改善</t>
  </si>
  <si>
    <t>随意契約においても金額の妥当性を検証し、価格交渉するなど予算の適切な執行に努めること。</t>
    <phoneticPr fontId="3"/>
  </si>
  <si>
    <t>過去の事業の作業実績、類似する事業の単価等を参考に価格交渉を行い、予算の適切な執行に努めることとしている。</t>
    <phoneticPr fontId="3"/>
  </si>
  <si>
    <t>（プログラム提案の促進及び実施について）
・令和2年度公開プロセスにおける指摘事項を踏まえ、令和2年度、3年度の公募要領において「事業内容に係る留意事項」として、原子力規制庁職員による講師派遣、受講生募集等に係る広報等を事業に含めることを推奨するとともに、受講者の知見の習得度合等の成果を着実に把握し、今後の改善に資する取組を事業に含めることを採択要件とした。また、申請内容の参考となるよう、原子力規制委員会の任用資格制度において整備している教育訓練課程のカリキュラムを示した。
・令和2年度の公募において、それまでに採択実績のなかった分野横断的な学際的教育研究プログラムを最優先で募集し、4件を採択した。
・令和3年度には本事業を広報するための効果的な取組等について委託調査を行い、事業への反映を検討する。
（事業評価の方法について）
・令和2年度、3年度採択事業については、成果の把握と今後の改善に資する取組を採択要件にした。
・令和3年度には本事業の効果を測定するためのアンケート手法等について委託調査を行い、事業への反映を検討する。</t>
    <phoneticPr fontId="3"/>
  </si>
  <si>
    <t>令和２年度公開プロセスの外部有識者所見を踏まえ、引き続き、適切に対応すること。</t>
    <phoneticPr fontId="3"/>
  </si>
  <si>
    <t>支出の妥当性をきちんと検証し、必要額を精査したうえでの予算要求とすること。</t>
    <phoneticPr fontId="3"/>
  </si>
  <si>
    <t>所見を踏まえ、事業計画の進捗に合わせ予算額を精査し、更なるコスト削減、効率化に向けた予算要求に努めた。</t>
    <phoneticPr fontId="3"/>
  </si>
  <si>
    <t>-</t>
    <phoneticPr fontId="3"/>
  </si>
  <si>
    <t>-</t>
    <phoneticPr fontId="3"/>
  </si>
  <si>
    <t>-</t>
    <phoneticPr fontId="3"/>
  </si>
  <si>
    <t>令和２年度の執行率を踏まえ、必要額を精査したうえでの予算要求とすること。</t>
    <phoneticPr fontId="3"/>
  </si>
  <si>
    <t>令和２年度の職員旅費の未執行理由は新型コロナウィルス感染拡大の影響により、海外派遣や交流ができなかったことによるもの。
その状況が改善された場合には、実施することが必要となるため現状通りとした。</t>
    <phoneticPr fontId="3"/>
  </si>
  <si>
    <t>外部有識者所見を踏まえ、適切に対応すること。</t>
    <phoneticPr fontId="3"/>
  </si>
  <si>
    <t>予算額と執行額の乖離があり、毎年翌年度への繰越をしている現状を踏まえ、事業計画や来年度予算額の検討をすること。</t>
    <phoneticPr fontId="3"/>
  </si>
  <si>
    <t>委託契約相手先との綿密な打合せを実施し、令和4年度以降の事業計画の遅延を防ぐ。また、これまで繰越が発生した要因として、臨界実験装置改造及び許認可取得の遅延が挙げられるが、すでに主要な許認可は取得済みである。さらに、臨界実験装置の主要な改造工事は令和3年度で終了する予定である。以上から、所見を踏まえ、令和4年度予算要求額を縮減した。</t>
    <phoneticPr fontId="3"/>
  </si>
  <si>
    <t>終了予定</t>
  </si>
  <si>
    <t>本事業における成果や執行実績をきちんと検証すること。</t>
    <phoneticPr fontId="3"/>
  </si>
  <si>
    <t>予定通り終了</t>
  </si>
  <si>
    <t>成果実績は成果目標に見合ったものであり、十分な成果であった。執行実績はやや低い結果となったが、事業最終年度に当たり知見整理の作業に注力したこと、これまでに培った知見の活用による作業効率化を図ったことによるものである。</t>
    <phoneticPr fontId="3"/>
  </si>
  <si>
    <t>外部有識者所見を踏まえ、適切に対応すること。</t>
    <phoneticPr fontId="3"/>
  </si>
  <si>
    <t>・他の事業との関連をもっと丁寧に説明すべき。
・可能な範囲で、事業の「成果の概要や活用方針」を作成すべき。
・レビューシートの記載について、支出額１０億円未満であっても、１者応札等に関する「理由及び改善策」欄を記載すべき。</t>
    <phoneticPr fontId="3"/>
  </si>
  <si>
    <t>・他事業との関連についてわかりやすい説明を意図した説明を実施する。
・成果の概要や活用方針の資料を次年度以降も作成する。
・１者応札等に関する「理由及び改善策」について今後より具体的な仕様書の提示を行い、競争性の確保に努める。</t>
    <phoneticPr fontId="3"/>
  </si>
  <si>
    <t>一者応札について、要因分析を行い、改善のための工夫をすること。随意契約について、金額の妥当性を検証し、予算の適切な執行に努めること。</t>
    <phoneticPr fontId="3"/>
  </si>
  <si>
    <t>一者応札について、入札説明会に参加したものの応札しなかった事業者に対して理由をヒアリングし、要因分析及び改善のための工夫を行った。随意契約について、他の競争入札案件の金額（単価、数量及び契約金額）と比較を行い、妥当性を検証して適切な予算執行に努めた。</t>
    <phoneticPr fontId="3"/>
  </si>
  <si>
    <t>-</t>
    <phoneticPr fontId="3"/>
  </si>
  <si>
    <t>再委託先においても、支出額の妥当性をきちんと検証し、予算の適切な執行に努めること。</t>
    <phoneticPr fontId="3"/>
  </si>
  <si>
    <t>再委託先への依頼事項／発注仕様等の必要性／妥当性、並びに、納入内容の適切性等を確認し、予算の適切な執行に努める。</t>
    <phoneticPr fontId="3"/>
  </si>
  <si>
    <t>外部有識者所見を踏まえ、適切に対応すること。</t>
    <phoneticPr fontId="3"/>
  </si>
  <si>
    <t>-</t>
    <phoneticPr fontId="3"/>
  </si>
  <si>
    <t>過年度の執行率を踏まえ、必要額を精査したうえでの予算要求とすること。</t>
    <phoneticPr fontId="3"/>
  </si>
  <si>
    <t>過年度の執行率を踏まえ、必要額を精査したうえでの予算要求としている。</t>
    <phoneticPr fontId="3"/>
  </si>
  <si>
    <t>・予算執行の効率化に努めているとのことだが、具体的な効率化の内容を記載すべき。
・規制活動において優先的に検討すべき着眼点を認識するため幅広いリスク評価研究が必要。また、適切なEALと適切な防護対策の相乗効果を評価するような研究も必要。
・レビューシートの記載について、「技術的知見」などの抽象的な用語を避け、具体的な記載をすべき。
・１つの事業者と複数の契約を結んでいる場合、支出額の妥当性等の検討にあたり、個別の契約について判断するだけでなく、総合的にも判断すべき。
・レビューシートの記載について、支出額１０億円未満であっても、１者応札等に関する「理由及び改善策」欄を記載すべき。</t>
    <phoneticPr fontId="3"/>
  </si>
  <si>
    <t>発注内容の検討、関連業者に対する応札参加の働きかけ等により、競争性の確保には引き続き配慮し、コスト削減や効率化に努める。令和3年度は本事業の最終年度となるため、概算要求は行わない。</t>
    <phoneticPr fontId="3"/>
  </si>
  <si>
    <t>支出の妥当性を検証し、コスト削減や効率化に向けた更なる工夫を行うこと。
本事業の成果をわかりやすく発信するように心がけること。</t>
    <phoneticPr fontId="3"/>
  </si>
  <si>
    <t>支出の妥当性を検証し、コスト削減や効率化に向けた更なる工夫として仕様書記載内容をより具体的な内容にする。
本事業の成果として、ＩＡＥＡ文書類の邦訳については迅速な公開を心がける。</t>
    <phoneticPr fontId="3"/>
  </si>
  <si>
    <t>支出の妥当性を検証し、必要額を精査したうえでの予算要求とすること。
引き続き、一者応札案件については、幅広く関連業者の応札参加を積極的に働き掛ける等の競争性の確保に努めること。</t>
    <phoneticPr fontId="3"/>
  </si>
  <si>
    <t>支出の妥当性を検証し、事務補佐賃金、論文閲覧費を本事業とは別に要求することとし、本事業で必要な費用のみ予算要求するよう見直した。
一者応札案件については、業者への声かけや仕様書の一層の明確化、参入しやすい業務内容の検討など、引き続き幅広く関連業者の応札参加を積極的に働き掛ける等の入札方法の改善を通じ競争性の確保に努めるとともに、コスト削減や効率化に向けた更なる検証･工夫を図る。</t>
    <phoneticPr fontId="3"/>
  </si>
  <si>
    <t>・今後も、SA研究で得られた成果や国内外の研究動向を把握しながら、取り組んでいく。他事業との連携について、ロジックモデル[1]に追記した。
・内部事象と外部事象のリスク評価を行い、リスクが顕在化するところを特定するように、事業を実施していく。
・原子力規制検査におけるリスク評価結果の活用事例について、説明資料[2]に追記した。
・本レビューシートにおいて、支出額１０億円未満であっても、１者応札等に関する「理由及び改善策」欄を記載した。
【参考資料】
[1]令和3年度第3回原子力規制委員会行政事業レビューに係る外部有識者会合、資料4-2（P56）
[2]令和3年度第3回原子力規制委員会行政事業レビューに係る外部有識者会合、資料4-3-1（P67）</t>
    <phoneticPr fontId="3"/>
  </si>
  <si>
    <t>・他事業の研究成果をPRAに組み入れて、安全性向上評価のレビューやSA対策に係る検査の継続的な改善に役立てる研究をするべき。成果の統合化と活用のための研究の拡充・強化が望まれる。また、このような他事業との関連をロジックモデル等で明示すべき。
・大きなリスクがない分野の確認も含めてリスク評価の研究を実施するべき。
・リスクの評価にあたり、どのようにリスクを識別・分類・分析・評価したのか、リスクへの対応に当たり、リスクを回避・低減・移転・受容したのか、わかりやすく説明すべき。
・レビューシートの記載について、支出額１０億円未満であっても、１者応札等に関する「理由及び改善策」欄を記載すべき。</t>
    <phoneticPr fontId="3"/>
  </si>
  <si>
    <t>支出の妥当性を検証し、必要額を精査したうえでの予算要求とすること。</t>
    <phoneticPr fontId="3"/>
  </si>
  <si>
    <t>所見を踏まえ、規制ニーズに対応した安全研究において、成果目標及び成果実績（アウトカム）に掲げる目標最終年度までに必要な知見が蓄積できるよう、過年度の執行実績及び活動実績（アウトプット）を精査した上で、令和4年度予算要求額を縮減した。</t>
    <phoneticPr fontId="3"/>
  </si>
  <si>
    <t>支出の妥当性を検証し、必要額を精査したうえでの予算要求とすること。
既に一部の成果を基に、降下火砕物濃度について、火山影響評価ガイドの改正を行っているとのことで、事業成果の活用事例を分かり易く発信することを心がける。</t>
    <phoneticPr fontId="3"/>
  </si>
  <si>
    <t>所見を踏まえ、支出の妥当性を検証し、必要額を精査することにより、地質学的手法及び岩石学的手法による調査の範囲を縮減して予算要求を行った。
引き続き火山影響評価ガイドの改定を目標に研究を進め知見を蓄積する。</t>
    <phoneticPr fontId="3"/>
  </si>
  <si>
    <t>本事業における成果や活動実績は、業務の技術面における支援と組織全体の技術的専門性の向上のために供するとともに、分かりやすい発信に供すべく更なる改善を検討する。</t>
    <phoneticPr fontId="3"/>
  </si>
  <si>
    <t>支出の妥当性をきちんと検証し、本事業における成果や活動実績を分かり易く発信することが必要。</t>
    <phoneticPr fontId="3"/>
  </si>
  <si>
    <t>令和２年度執行実績を踏まえ、令和２年度予算額が妥当であったかをきちんと検証すること。</t>
    <phoneticPr fontId="3"/>
  </si>
  <si>
    <t>令和2年度予算は、安全研究プロジェクト「人間工学に基づく人的組織的要因の体系的な分析に係る規制研究」と「安全文化等に関する検査を支援するための調査」の実施費用として見積もったものである。このうち、「人間工学に基づく人的組織的要因の体系的な分析に係る規制研究」については、人間工学に関する視点が明記された規制ガイドが発行されることが決定したことから、研究の内容を見直す必要が生じ、作業を内作で対応することとしたが、研究の実施費用としては当初設定した課題に対して予算額を設定していたものであり妥当である。また、「安全文化等に関する検査を支援するための調査」についても、検査グループからの規制ニーズに対応できるように設定したもので、予算額としては妥当である。</t>
    <phoneticPr fontId="3"/>
  </si>
  <si>
    <t>・諸外国で実施されている類似研究や共同プロジェクトで実施している類似研究との違いや関連性を明示すべき。
・今後、事業の「成果の概要や活用方針」を作成するべき。また、単に事業者が用いる評価モデル等の保守性を確認するだけでなく、様々な定量的な解析の技術と実機材料との比較により、可能であれば余裕の定量的把握を含めて、現在の手法で不足していた事項等の研究をすべき。
・レビューシートの記載について、「費目・使途」欄の事業費の使途の実態を表すように具体的に記載すべき。
・レビューシートの記載について、支出額１０億円未満であっても、１者応札等に関する「理由及び改善策」欄を記載すべき。</t>
    <phoneticPr fontId="3"/>
  </si>
  <si>
    <t>外部有識者所見を踏まえ、適切に対応すること。</t>
    <phoneticPr fontId="3"/>
  </si>
  <si>
    <t>・補足資料に追記・修正した。
・今後、事業の「成果の概要や活用方針」を作成する。また、外部有識者所見を参考として、今後事業を進めていく。
・「費目・使途」欄の事業費の使途を具体的な記載修正した。
・「理由及び改善策」欄を記載修正した。</t>
    <phoneticPr fontId="3"/>
  </si>
  <si>
    <t>・レビューシートの記載について、他事業に関する記載との整合性も踏まえ、アウトカム・アウトプットの記載を整理すべき（ガイド整備への活用はアウトカムとして整理すべきではないか。）。
・コードのユーザーが入力するデータの品質確保も本事業の重要な要素であることから、ロジックモデル等の資料に明記すべき。
・一者応札の妥当性をどのように評価したのかの判断プロセスを可能な範囲開示する。他事業も同様。
・レビューシートの記載について、支出額１０億円未満であっても、１者応札等に関する「理由及び改善策」欄を記載すべき。</t>
    <phoneticPr fontId="3"/>
  </si>
  <si>
    <t>外部有識者所見を踏まえ、適切に対応すること。</t>
    <phoneticPr fontId="3"/>
  </si>
  <si>
    <t>・アウトカム・アウトプットの記載について、技術基盤グループ全体で基準を整理し、他事業と整合させた。
・コードのユーザーが入力するデータの品質確保を目的とした「評価結果の信頼性確認手法」について、ロジックモデル資料に明記した。
・一者応札の妥当性評価の判断プロセスについて、技術基盤グループ全体で検討し、対応した。
・１者応札等に関する「理由及び改善策」欄に本事業に対する状況を記載した。</t>
    <phoneticPr fontId="3"/>
  </si>
  <si>
    <t>随意契約及び補助金交付について、金額の妥当性を検証し、適切な予算執行及び予算要求に努めること。</t>
    <phoneticPr fontId="3"/>
  </si>
  <si>
    <t>随意契約及び補助金交付については、都度、その妥当性を確認している。
適切な予算執行及び予算要求に努める。</t>
    <phoneticPr fontId="3"/>
  </si>
  <si>
    <t>随意契約において、金額の妥当性を検証し、予算の適切な執行に努めること。</t>
    <phoneticPr fontId="3"/>
  </si>
  <si>
    <t>随意契約については、都度、その妥当性を確認している。
適切な予算執行及び予算要求に努める。</t>
    <phoneticPr fontId="3"/>
  </si>
  <si>
    <t>J-MOX施設の新規制基準適合性審査の進捗を踏まえつつ、内容を精査した予算要求とすること。</t>
    <phoneticPr fontId="3"/>
  </si>
  <si>
    <t>J-MOX施設の新規制基準適合性審査の進捗を踏まえるとともに、J-MOX施設の詳細な配置設計等を精査しつつ、保障措置機器の架台の詳細設計・製作等、必要な予算要求及び予算執行を行っていく。</t>
    <phoneticPr fontId="3"/>
  </si>
  <si>
    <t>東京電力福島第一原子力発電所等に対する保障措置手法の検討のための各国向けのガイドライン作成や、IAEAが開催する各国の保障措置担当者向けのオンライントレーニングコースへの講師派遣などを通じて本事業の意義や成果を積極的に各国に向けて発信している。引き続き積極的かつわかりやすく発信するよう努める。</t>
    <phoneticPr fontId="3"/>
  </si>
  <si>
    <t>各県における資金の流れについて、把握し、支出の必要性・妥当性をきちんと検証すること。</t>
    <phoneticPr fontId="3"/>
  </si>
  <si>
    <t>地方自治体による調達については、平成２９年度の公開プロセスでの指摘を踏まえ、行政事業レビューに調達方法（競争入札、随意契約等）別の資金を記載し、資金の流れが明確になるよう改善し、原子力規制庁のWEBサイトで情報提供を実施したところである。今後も各県の資金の流れについて国費支出の必要性・妥当性の検証を行っていく。</t>
    <phoneticPr fontId="3"/>
  </si>
  <si>
    <t>引き続き、随意契約においては、金額の妥当性に注意をして、予算の適切な執行を行う。</t>
    <phoneticPr fontId="3"/>
  </si>
  <si>
    <t>当該事業の執行実績、仕様書及び支出先の実施計画書等を検証し、適切な予算の要求及び執行ができるように改善を図っていく。</t>
    <phoneticPr fontId="3"/>
  </si>
  <si>
    <t>金額の妥当性を検証し、適切な予算要求とすること。</t>
    <phoneticPr fontId="3"/>
  </si>
  <si>
    <t>・人材、特に若手研究者の育成、関係省庁との連携について補足資料に記載した。
・関係部署と連携し、成果の効果的な活用方針を検討していく。
・事故やトラブルによる被ばくのリスクについても、今後の研究テーマの候補の１つとして検討していく。
・現状を踏まえ、旅費がどの程度削減できるかを検討し、来年度概算要求に反映した。
・支出額１０億円未満の支出先についても、レビューシートの１者応札等に関する「理由及び改善策」欄を記載した。</t>
    <phoneticPr fontId="3"/>
  </si>
  <si>
    <t>・人材、特に若手研究者の育成という目的をレビューシート等で明示すべき。また、関係省庁との連携についても記載すべき。
・来年度以降、事業の実施体制が変わるが、これまでの実施成果を十分に生かす工夫をすること。
・事故やトラブルによる被ばくのリスクについての研究も実施すべき。その際には、個別施設のリスクの程度に応じた合理的な対応（無用の負担の防止）に留意するとともに、国内で発生した事故・トラブルの情報共有や国内外で得られる統計情報の活用可能性も検討すること。
・海外出張の削減で旅費がどのくらい削減できるのか。本事業に限らず、来年度概算要求にも反映すべき。
・レビューシートの記載について、支出額１０億円未満であっても、１者応札等に関する「理由及び改善策」欄を記載すべき。</t>
    <phoneticPr fontId="3"/>
  </si>
  <si>
    <t>金額の妥当性を検証し、適切な予算執行及び予算要求とすること。
本事業の意義や成果をわかりやすく発信するように心がけること。</t>
    <phoneticPr fontId="3"/>
  </si>
  <si>
    <t>・金額の妥当性を再検証し、予算要求が適切であることを確認した。また、引き続き、適切な予算執行に努める。
・本事業の意義や成果をわかりやすく発信するための理解促進活動を一層推進するよう努める。</t>
    <phoneticPr fontId="3"/>
  </si>
  <si>
    <t>今後の予算要求に当たっては、要求年度の事業の内容や過年度の執行状況を踏まえつつ、その必要額を精査した上で要求するように努める。</t>
    <phoneticPr fontId="3"/>
  </si>
  <si>
    <t>引き続き一者応札について改善のために検討するとともに、随意契約については事業の効率化と経費の削減を図るとともに適切な執行に努める。</t>
    <phoneticPr fontId="3"/>
  </si>
  <si>
    <t>引き続き、一者応札について、要因分析を行い、改善のための工夫をすること。随意契約について、金額の妥当性を検証し、予算の適切な執行に努めること。</t>
    <phoneticPr fontId="3"/>
  </si>
  <si>
    <t>一者応札となった緊急時モニタリング要員育成事業については、実績のある事業者を含め幅広く入札説明への参加の呼びかけを行い、競争性を担保していく。</t>
    <phoneticPr fontId="3"/>
  </si>
  <si>
    <t>引き続き、一者応札について、要因分析を行い、改善のための工夫をすること。</t>
    <phoneticPr fontId="3"/>
  </si>
  <si>
    <t>-</t>
    <phoneticPr fontId="3"/>
  </si>
  <si>
    <t>過年度の執行率を踏まえ、必要額を精査したうえでの予算要求とすること。
再委託先においても、支出額の妥当性をきちんと検証し、予算の適切な執行に努めること。</t>
    <phoneticPr fontId="3"/>
  </si>
  <si>
    <t>令和元年度～2年度については、新型コロナウィルスの影響により海外での調査ができなかったため、国際動向調査事業の執行率が低下した。これを踏まえ、令和3年度においては、海外とのTV会議を用いた意見交換、情報収集を併用することにより効果的な事業の実施に努めている。令和4年度以降においてもオンライン、オフラインを併用した海外との情報交換等を行い、効果的な執行に努める。</t>
    <phoneticPr fontId="3"/>
  </si>
  <si>
    <t>各県における資金の流れについて、把握し、支出の必要性・妥当性をきちんと検証すること。</t>
    <phoneticPr fontId="3"/>
  </si>
  <si>
    <t>地方公共団体における調達については、調達方法（競争入札、随意契約等）別の資金を記載し、資金の流れが明確になるよう改善したところである。今後も、各県の資金の流れについて、国費支出の必要性・妥当性の検証を行っていく。</t>
    <phoneticPr fontId="3"/>
  </si>
  <si>
    <t>随意契約において、金額の妥当性を検証し、予算の適切な要求及び執行に努めること。
なお、「事業の効率性」及び「点検結果」欄において、「～競争性のない随意契約となったものもあったが～」との記載がみられるが、本件は、随意契約がほとんどのため記載を修正すること。</t>
    <phoneticPr fontId="3"/>
  </si>
  <si>
    <t>当該事業については、特殊性や専門性の高い業務であるという事情があるが、改めて執行実績、仕様書及び支出先の実施計画書を検証し、適切な予算の要求及び執行ができるように改善を図っていく。昨年度指摘された全地域の原子力規制事務所への資機材整備について、加速して実施した。</t>
    <phoneticPr fontId="3"/>
  </si>
  <si>
    <t>一般競争における一者応札について、要因分析を行い、改善のための工夫をすること。
その他の契約においても、金額の妥当性を検証し、適切な予算執行に努めること。</t>
    <phoneticPr fontId="3"/>
  </si>
  <si>
    <t>一者応札改善に伴い公告期間の延長や受注可能者への声かけの実施に努める、その他の契約においても事業の内容や効率性等を考慮し価格算定根拠の確認や価格交渉を行う等コスト削減や効率化に努める。</t>
    <phoneticPr fontId="3"/>
  </si>
  <si>
    <t>令和２年度は新型コロナウイルス感染症の感染拡大の影響により、屋内退避による防護効果に関する実証研究の委託事業において新型コロナ感染症の感染拡大防止対策で一部の事業を変更したことによる人件費の削減等があった。国際基準等の動向実態調査についても同様の影響により、国際基準等の動向はリモートによる情報収集が中心となったことと、職員の国際会議への参加により得られた情報が流用可能であったため新たな調査委託は実施せず効率化を図った。また、当該年度に得られた情報には、原子力災害対策指針に反映すべきものがないことを確認した。令和４年度要求では、直近の執行状況を考慮し、令和２年度執行ベースの要求となっている。</t>
    <phoneticPr fontId="3"/>
  </si>
  <si>
    <t>予算額と執行額に乖離があることから、引き続き、令和４年度要求においても執行実績を踏まえた要求とすること。</t>
    <phoneticPr fontId="3"/>
  </si>
  <si>
    <t>随意契約においても金額の妥当性を検証し、予算の適切な執行に努めること。</t>
    <phoneticPr fontId="3"/>
  </si>
  <si>
    <t>当該事業においては、毎年契約締結前に複数回にわたる個別ヒアリングを行い、事業内容の妥当性及び執行の妥当性等を検証し改善を行っているところ。御指摘のとおり当該事業は随意契約ではあるが、引き続き執行等の妥当性を検証し予算の適切な執行に努めたい。</t>
    <phoneticPr fontId="3"/>
  </si>
  <si>
    <t>-</t>
    <phoneticPr fontId="3"/>
  </si>
  <si>
    <t xml:space="preserve">委託先からの外注に係る費用の割合が大きい。委託先の予算額の妥当性に限らず、外注費の必要性や妥当性についてもきちんと精査し、コスト削減や効率化に努めること。 </t>
    <phoneticPr fontId="3"/>
  </si>
  <si>
    <t>航空機運航業務など外注に頼らざるを得ない業務があるものの、その他業務においても外注費の必要性や妥当性について精査し、引き続きコスト削減や効率化に努めていく。</t>
    <phoneticPr fontId="3"/>
  </si>
  <si>
    <t>令和元年度</t>
    <rPh sb="0" eb="2">
      <t>レイワ</t>
    </rPh>
    <rPh sb="2" eb="4">
      <t>ガンネン</t>
    </rPh>
    <rPh sb="4" eb="5">
      <t>ド</t>
    </rPh>
    <phoneticPr fontId="5"/>
  </si>
  <si>
    <t>執行等改善</t>
    <phoneticPr fontId="3"/>
  </si>
  <si>
    <t>令和8年度</t>
    <rPh sb="0" eb="2">
      <t>レイワ</t>
    </rPh>
    <rPh sb="3" eb="5">
      <t>ネンド</t>
    </rPh>
    <phoneticPr fontId="7"/>
  </si>
  <si>
    <t>終了予定無し</t>
    <rPh sb="0" eb="2">
      <t>シュウリョウ</t>
    </rPh>
    <rPh sb="2" eb="4">
      <t>ヨテイ</t>
    </rPh>
    <rPh sb="4" eb="5">
      <t>ナ</t>
    </rPh>
    <phoneticPr fontId="5"/>
  </si>
  <si>
    <t>終了予定無し</t>
    <rPh sb="0" eb="2">
      <t>シュウリョウ</t>
    </rPh>
    <rPh sb="2" eb="4">
      <t>ヨテイ</t>
    </rPh>
    <rPh sb="4" eb="5">
      <t>ナ</t>
    </rPh>
    <phoneticPr fontId="6"/>
  </si>
  <si>
    <t>令和17年度</t>
    <rPh sb="0" eb="1">
      <t>レイ</t>
    </rPh>
    <rPh sb="1" eb="2">
      <t>カズ</t>
    </rPh>
    <rPh sb="4" eb="6">
      <t>ネンド</t>
    </rPh>
    <phoneticPr fontId="5"/>
  </si>
  <si>
    <t>令和8年度</t>
    <rPh sb="0" eb="1">
      <t>レイ</t>
    </rPh>
    <rPh sb="1" eb="2">
      <t>カズ</t>
    </rPh>
    <rPh sb="3" eb="5">
      <t>ネンド</t>
    </rPh>
    <phoneticPr fontId="5"/>
  </si>
  <si>
    <t>終了予定無し</t>
    <rPh sb="0" eb="2">
      <t>シュウリョウ</t>
    </rPh>
    <rPh sb="2" eb="4">
      <t>ヨテイ</t>
    </rPh>
    <rPh sb="4" eb="5">
      <t>ナ</t>
    </rPh>
    <phoneticPr fontId="3"/>
  </si>
  <si>
    <t>-</t>
    <phoneticPr fontId="3"/>
  </si>
  <si>
    <t>令和２年度の執行率を踏まえ、必要額を精査したうえでの予算要求とすること。</t>
    <phoneticPr fontId="3"/>
  </si>
  <si>
    <t>予算要求額について今後の執行計画を考慮して、適切な金額を要求した。</t>
    <phoneticPr fontId="3"/>
  </si>
  <si>
    <t>-</t>
    <phoneticPr fontId="3"/>
  </si>
  <si>
    <t>-</t>
    <phoneticPr fontId="3"/>
  </si>
  <si>
    <t>-</t>
    <phoneticPr fontId="3"/>
  </si>
  <si>
    <t>施策名：２．原子力規制の厳正かつ適切な実施と技術基盤の強化</t>
    <phoneticPr fontId="3"/>
  </si>
  <si>
    <t>施策名：２．原子力規制の厳正かつ適切な実施と技術基盤の強化</t>
    <phoneticPr fontId="3"/>
  </si>
  <si>
    <t>施策名：５．放射線防護対策及び緊急時対応の的確な実施</t>
    <phoneticPr fontId="3"/>
  </si>
  <si>
    <t>施策名：３．核セキュリティ対策の推進と保障措置の着実な実施</t>
    <phoneticPr fontId="3"/>
  </si>
  <si>
    <t>原子力規制庁</t>
    <rPh sb="0" eb="3">
      <t>ゲンシリョク</t>
    </rPh>
    <rPh sb="3" eb="5">
      <t>キセイ</t>
    </rPh>
    <rPh sb="5" eb="6">
      <t>チョウ</t>
    </rPh>
    <phoneticPr fontId="3"/>
  </si>
  <si>
    <t>原子力規制庁</t>
    <phoneticPr fontId="3"/>
  </si>
  <si>
    <t>原子力規制庁</t>
    <phoneticPr fontId="3"/>
  </si>
  <si>
    <t>シビアアクシデント時の放射性物質放出に係る規制高度化研究事業</t>
    <phoneticPr fontId="3"/>
  </si>
  <si>
    <t>エネルギー対策特別会計電源開発促進勘定</t>
    <phoneticPr fontId="3"/>
  </si>
  <si>
    <t>（項）原子力安全規制対策費
（大事項）原子力の安全規制対策に必要な経費
（項）事務取扱費
（大事項）原子力の安全規制対策に必要な経費</t>
    <phoneticPr fontId="3"/>
  </si>
  <si>
    <t>-</t>
    <phoneticPr fontId="3"/>
  </si>
  <si>
    <t>-</t>
    <phoneticPr fontId="3"/>
  </si>
  <si>
    <t>核物質防護検査体制の充実・強化事業</t>
    <phoneticPr fontId="3"/>
  </si>
  <si>
    <t>（項）事務取扱費
（大事項）原子力の安全規制対策に必要な経費</t>
    <phoneticPr fontId="3"/>
  </si>
  <si>
    <t>緊急時対応に係る訓練・研修整備事業</t>
    <phoneticPr fontId="3"/>
  </si>
  <si>
    <t>-</t>
    <phoneticPr fontId="3"/>
  </si>
  <si>
    <t>（項）原子力安全規制対策費
（大事項）原子力の安全規制対策に必要な経費
（項）事務取扱費
（大事項）原子力の安全規制対策に必要な経費</t>
    <phoneticPr fontId="3"/>
  </si>
  <si>
    <t>（項）原子力安全規制対策費
（大事項）原子力の安全規制対策に必要な経費</t>
    <phoneticPr fontId="3"/>
  </si>
  <si>
    <t>エネルギー対策特別会計電源開発促進勘定</t>
    <phoneticPr fontId="3"/>
  </si>
  <si>
    <t>エネルギー対策特別会計電源開発促進勘定</t>
    <phoneticPr fontId="3"/>
  </si>
  <si>
    <t>原子力安全情報に係る基盤整備・分析評価事業</t>
    <phoneticPr fontId="3"/>
  </si>
  <si>
    <t>事業内容の一部改善</t>
    <phoneticPr fontId="3"/>
  </si>
  <si>
    <t>（事業成果の活用）
 規制活動の改善可能性を俯瞰的な立場から日常的に検討する活動がみえない。リスクの全体像に関する情報を体系的に収集・整備し、重要なリスク寄与因子や不確実さ因子を分析するため、リスク評価結果に関する情報を体系的に収集・整理するべき。
（システムの改善等）
 人材育成や検査を担当する部署からの意見を踏まえ、情報収集、発信、データベース構築などに取り組むべき。
 過去に取得したデータベースを活用した傾向分析やリスク評価の手法を用いた重要度分析（ASP研究など）を組み合わせて安全性向上のための提案又は検討課題の提案を行う常設的な活動が必要であるため、これを効率的に行えるようなシステム構成とすべき。
 安全審査関連データベースについて、地方の規制事務所からのアクセスを可能にするべき。
 データベースとスクリーニングシートの関連付けと入力作業の効率化が必要。
（アウトカム目標の設定）
 職員によるデータベースへの単純なアクセス数ではなく、アクセスした結果、有効な情報を取得できた件数をアウトカム情報とするべきか。
 アウトカム目標を毎年度見直すべき。その際、外部的な視点も導入し、コントロール可能な目標とすること。
（レビューシートの記載）
 「一者応札・一者応募又は競争性のない随意契約となった理由及び改善策」については、「支出額10億円以上」の契約に限らず、事業規模に応じて、記載対象を拡大すべき。
 各契約について、どのような分け方で契約を分割しているのか、重複や無駄はないのかがわかるように工夫すべき。</t>
    <phoneticPr fontId="3"/>
  </si>
  <si>
    <t>（事業成果の活用）
 規制活動の改善可能性を俯瞰的な立場から日常的に検討する活動がみえない。リスクの全体像に関する情報を体系的に収集・整備し、重要なリスク寄与因子や不確実さ因子を分析するため、リスク評価結果に関する情報を体系的に収集・整理するべき。
（システムの改善等）
 人材育成や検査を担当する部署からの意見を踏まえ、情報収集、発信、データベース構築などに取り組むべき。
 過去に取得したデータベースを活用した傾向分析やリスク評価の手法を用いた重要度分析（ASP研究など）を組み合わせて安全性向上のための提案又は検討課題の提案を行う常設的な活動が必要であるため、これを効率的に行えるようなシステム構成とすべき。
 安全審査関連データベースについて、地方の規制事務所からのアクセスを可能にするべき。
 データベースとスクリーニングシートの関連付けと入力作業の効率化が必要。
（アウトカム目標の設定）
 職員によるデータベースへの単純なアクセス数ではなく、アクセスした結果、有効な情報を取得できた件数をアウトカム情報とするべきか。
 アウトカム目標を毎年度見直すべき。その際、外部的な視点も導入し、コントロール可能な目標とすること。
（レビューシートの記載）
 「一者応札・一者応募又は競争性のない随意契約となった理由及び改善策」については、「支出額10億円以上」の契約に限らず、事業規模に応じて、記載対象を拡大すべき。
 各契約について、どのような分け方で契約を分割しているのか、重複や無駄はないのかがわかるように工夫すべき。</t>
    <phoneticPr fontId="3"/>
  </si>
  <si>
    <t>（事業成果の活用）
本事業は、各国の規制機関の活動や国内外の事故・トラブル情報を広く収集する性質上、リスク評価に関する情報を直接扱うものではないが、事故故障や規制情報の調査・分析を行うことにより、そのベースとなる情報を原子力規制委員会・原子力規制庁に対して広く発信している。今後も、必要な情報が漏れなく収集・発信されるよう努める。
（システムの改善等）
人材育成、審査、検査、トラブル対応を行う部署などからの意見を踏まえて、情報収集、発信について改善に取り組む。また、データベースの構築については、システムの改修を視野に入れて改善に取り組む。
安全情報データベースはシステムが古く、過去のデータを活用した傾向分析や重要度分析を行うための機能も有していないため、現在それらを組み合わせた安全性向上の提案や検討課題の提案は行っていないが、システム改良時に御意見を踏まえ仕様を検討する。
安全審査関連データベースは、規制庁の行政LAN 上で動くシステムに統合することによりアクセスを可能とすべく令和4 年度概算要求に計上する。
現在スクリーニングシートはデータベースに登録していないが、今後データベースの他のデータとの関連付けと併せて、入力作業の効率化について、システム改良時に仕様を検討する。
（アウトカム目標の設定）
規制対応の要否を検討し、技術情報検討会等に情報提供した件数が、アウトカム情報であることから指標を見直す。
アウトカムの目標は、毎年見直し、コントロール可能なものとなるよう検討する。
（レビューシートの記載）
随意契約については、その詳細な随意契約理由を当委員会HP において公表するとともに、事業者からのご意見をHP 上で受け付ける。また、本事業を含む有識者点検対象事業については、今年度から追記する。その他の事業については、来年度から、一者応札理由をレビューシートに記載する方向で検討する。
各契約は、情報収集する国、地域、機関、事業分野、あるいは詳細分析する事故故障情報については文書の種類（発信元）によって分割しており、重複や無駄がないように契約仕様を定めている。一覧表等により、わかりやすい資料とするよう工夫する。</t>
    <phoneticPr fontId="3"/>
  </si>
  <si>
    <t>（事業成果の活用）
本事業は、各国の規制機関の活動や国内外の事故・トラブル情報を広く収集する性質上、リスク評価に関する情報を直接扱うものではないが、事故故障や規制情報の調査・分析を行うことにより、そのベースとなる情報を原子力規制委員会・原子力規制庁に対して広く発信している。今後も、必要な情報が漏れなく収集・発信されるよう努める。
（システムの改善等）
人材育成、審査、検査、トラブル対応を行う部署などからの意見を踏まえて、情報収集、発信について改善に取り組む。また、データベースの構築については、システムの改修を視野に入れて改善に取り組む。
安全情報データベースはシステムが古く、過去のデータを活用した傾向分析や重要度分析を行うための機能も有していないため、現在それらを組み合わせた安全性向上の提案や検討課題の提案は行っていないが、システム改良時に御意見を踏まえ仕様を検討する。
安全審査関連データベースは、規制庁の行政LAN 上で動くシステムに統合することによりアクセスを可能とすべく令和4 年度概算要求に計上する。
現在スクリーニングシートはデータベースに登録していないが、今後データベースの他のデータとの関連付けと併せて、入力作業の効率化について、システム改良時に仕様を検討する。
（アウトカム目標の設定）
規制対応の要否を検討し、技術情報検討会等に情報提供した件数が、アウトカム情報であることから指標を見直す。
アウトカムの目標は、毎年見直し、コントロール可能なものとなるよう検討する。
（レビューシートの記載）
随意契約については、その詳細な随意契約理由を当委員会HP において公表するとともに、事業者からのご意見をHP 上で受け付ける。また、本事業を含む有識者点検対象事業については、今年度から追記する。その他の事業については、来年度から、一者応札理由をレビューシートに記載する方向で検討する。
各契約は、情報収集する国、地域、機関、事業分野、あるいは詳細分析する事故故障情報については文書の種類（発信元）によって分割しており、重複や無駄がないように契約仕様を定めている。一覧表等により、わかりやすい資料とするよう工夫する。</t>
    <phoneticPr fontId="3"/>
  </si>
  <si>
    <t>-</t>
    <phoneticPr fontId="3"/>
  </si>
  <si>
    <t>原子力施設における外部事象等に係る安全規制研究事業</t>
    <phoneticPr fontId="3"/>
  </si>
  <si>
    <t>原子力施設における外部事象等に係る安全規制研究事業</t>
    <phoneticPr fontId="3"/>
  </si>
  <si>
    <t>事業内容の一部改善</t>
    <phoneticPr fontId="3"/>
  </si>
  <si>
    <t>（研究内容）
 自然現象と事故のリスクの関係の全体像について、不確かさの寄与を含めて重要な因子を把握し、安全性向上評価や検査制度の継続的改善に結び付く研究をすべき。
 本事業の研究内容は、ごく限られた数の原子力施設が直面する具体的なリスクに特化した「オーダーメイド」的なものとすべきであり、おのずとハザード分野よりは、フラジリティ分野に軸足を置いて進められるべき。
（アウトカム目標）
 研究成果が規制基準や審査に活用された件数だけではなく、活用の重要性の程度も踏まえた評価を加えるべき。
 本事業により得られた成果については、規制の改善だけでなく、他の研究への活用等も含めて評価すべき。
 フラジリティ研究においては、対象とする機器やシステムと安全性向上や検査との関連を考慮して、課題設定すべき。
 ハザード研究においては、個々の原子力施設において自然現象がもたらすリスクについて不確かさの影響を含めて重要な因子を把握するために必要に応じ、米国SSHAC手法*¹を参考にして、確率論的ハザード評価の手法を特定の原子力施設に適用する研究を行うべき。
（成果や契約の公表）
 本事業が、他の原子力規制委員会の安全研究とどのように関係しているのかを示すマップを作成し、可視化することも必要ではないか。
 鹿島建設社や日立GEニュークリア・エナジー社等の高額案件については、たとえ支出額が10億円以上でなくとも、支出額の妥当性を記載すべき。
 個別の活用事例を分かり易く発信することが必要ではないか。
（契約方法等）
 他省の取組も参考に元年のアクションプランを根本的に再検討し、透明性を高めつつ、最適の契約方法を探るなどの改善活動を継続すべき。
 契約形態については、請負契約から委託契約への変更により、確定検査の実施（エビデンスの確認）を増やすことも一つの方策ではないか。
 原発メーカーの日立、三菱や原子力発電建設でナンバーワンの鹿島建設などの企業が委託先になっており、利益相反や金額の多寡の評価が気になるので十分な説明をすべき。研究成果の共有化（他企業の利用）なども積極的にすべき。
 大学の活用を積極的に検討し、その状況を可視化すべき。
（レビューシートの記載）
 「一者応札・一者応募又は競争性のない随意契約となった理由及び改善策」については、「支出額10億円以上」の契約に限らず、事業規模に応じて、記載対象を拡大すべき。</t>
    <phoneticPr fontId="3"/>
  </si>
  <si>
    <t>（研究内容）
 自然現象と事故のリスクの関係の全体像について、不確かさの寄与を含めて重要な因子を把握し、安全性向上評価や検査制度の継続的改善に結び付く研究をすべき。
 本事業の研究内容は、ごく限られた数の原子力施設が直面する具体的なリスクに特化した「オーダーメイド」的なものとすべきであり、おのずとハザード分野よりは、フラジリティ分野に軸足を置いて進められるべき。
（アウトカム目標）
 研究成果が規制基準や審査に活用された件数だけではなく、活用の重要性の程度も踏まえた評価を加えるべき。
 本事業により得られた成果については、規制の改善だけでなく、他の研究への活用等も含めて評価すべき。
 フラジリティ研究においては、対象とする機器やシステムと安全性向上や検査との関連を考慮して、課題設定すべき。
 ハザード研究においては、個々の原子力施設において自然現象がもたらすリスクについて不確かさの影響を含めて重要な因子を把握するために必要に応じ、米国SSHAC手法*¹を参考にして、確率論的ハザード評価の手法を特定の原子力施設に適用する研究を行うべき。
（成果や契約の公表）
 本事業が、他の原子力規制委員会の安全研究とどのように関係しているのかを示すマップを作成し、可視化することも必要ではないか。
 鹿島建設社や日立GEニュークリア・エナジー社等の高額案件については、たとえ支出額が10億円以上でなくとも、支出額の妥当性を記載すべき。
 個別の活用事例を分かり易く発信することが必要ではないか。
（契約方法等）
 他省の取組も参考に元年のアクションプランを根本的に再検討し、透明性を高めつつ、最適の契約方法を探るなどの改善活動を継続すべき。
 契約形態については、請負契約から委託契約への変更により、確定検査の実施（エビデンスの確認）を増やすことも一つの方策ではないか。
 原発メーカーの日立、三菱や原子力発電建設でナンバーワンの鹿島建設などの企業が委託先になっており、利益相反や金額の多寡の評価が気になるので十分な説明をすべき。研究成果の共有化（他企業の利用）なども積極的にすべき。
 大学の活用を積極的に検討し、その状況を可視化すべき。
（レビューシートの記載）
 「一者応札・一者応募又は競争性のない随意契約となった理由及び改善策」については、「支出額10億円以上」の契約に限らず、事業規模に応じて、記載対象を拡大すべき。</t>
    <phoneticPr fontId="3"/>
  </si>
  <si>
    <t>外部有識者の所見を踏まえた今後の対応方針は、令和3年度 第23回 原子力規制委員会 資料1「令和３年度行政事業レビューの取組に関する外部有識者による講評」（https://www.nsr.go.jp/data/000360319.pdf）の別紙3-2にまとめている。また、下記の「令和元年アクションプランの見直し」も同資料の別紙4にある。
（研究内容）
 重要な因子を把握するためのリスク評価全体に関する研究は、技術基盤分野の規制高度化研究事業（リスク情報の活用）において実施しており、これまでもその研究に必要となるハザードやフラジリティに関する情報を提供してきた。ご指摘の観点に結び付けられるよう関係部門と協力して研究を進めていきたい。
 ハザードとフラジリティ分野は密接な関係があるため、それらを一体として捉え、原子力施設のリスク評価に係る課題に対して継続的に研究を進めていきたい。
（アウトカム目標）
 規制基準等の整備及び審査等の際の判断に資する有用な研究成果を評価において重視していくとともに、他の研究への活用実績数も、アウトカム目標に加えることを検討していく。
 ご指摘の観点を踏まえ、安全性向上や検査に影響の大きい機器やシステムを選定し、そのフラジリティ曲線の精緻化に資する評価手法を検討していきたい。
 原子力事業者は、個々の原子力施設の確率論的ハザード評価を自ら実施すべきである。原子力規制委員会は事業者の申請内容を審査・検査等の規制活動を通じて確認するため、確率論的ハザード評価の研究についても、その重要性から、国内外の動向にも注視し、更なる精度及び信頼性の向上等の研究を行っていきたい。
（成果や契約の公表）
 安全研究の他事業との関係について、より分かりやすくなるよう可視化していく。
 「令和元年アクションプランの見直し」に従い、支出額の妥当性の検証を行っていく。
 安全研究プロジェクトの評価結果は原子力規制委員会にて報告されており、それを通じて活用事例をより分かり易く発信していきたい。
（契約方法等）
 「令和元年アクションプランの見直し」に従い、契約の透明性の確保、契約方法の最適化を行っていく。
 研究課題の解決は自ら行うが、それに必要な試験や解析作業などのサービスの提供を受ける場合には、一般的に請負契約を採用している。今後はご指摘も踏まえ、適切な契約形態を検討したい。
 他企業が研究成果を利用できるように、論文発表を促進するとともに、積極的に公開していきたい。
 委託研究に加え、共同研究においても大学との連携を図っていきたい。なお、共同研究協定を締結した際は、その情報を公開している。
（レビューシートの記載）
 行政事業レビューシートに、「支出額10億円以上」の契約に限らず、一者応札又は競争性のない随意契約となった理由及び改善策を追記した。</t>
    <phoneticPr fontId="3"/>
  </si>
  <si>
    <t>外部有識者の所見を踏まえた今後の対応方針は、令和3年度 第23回 原子力規制委員会 資料1「令和３年度行政事業レビューの取組に関する外部有識者による講評」（https://www.nsr.go.jp/data/000360319.pdf）の別紙3-2にまとめている。また、下記の「令和元年アクションプランの見直し」も同資料の別紙4にある。
（研究内容）
 重要な因子を把握するためのリスク評価全体に関する研究は、技術基盤分野の規制高度化研究事業（リスク情報の活用）において実施しており、これまでもその研究に必要となるハザードやフラジリティに関する情報を提供してきた。ご指摘の観点に結び付けられるよう関係部門と協力して研究を進めていきたい。
 ハザードとフラジリティ分野は密接な関係があるため、それらを一体として捉え、原子力施設のリスク評価に係る課題に対して継続的に研究を進めていきたい。
（アウトカム目標）
 規制基準等の整備及び審査等の際の判断に資する有用な研究成果を評価において重視していくとともに、他の研究への活用実績数も、アウトカム目標に加えることを検討していく。
 ご指摘の観点を踏まえ、安全性向上や検査に影響の大きい機器やシステムを選定し、そのフラジリティ曲線の精緻化に資する評価手法を検討していきたい。
 原子力事業者は、個々の原子力施設の確率論的ハザード評価を自ら実施すべきである。原子力規制委員会は事業者の申請内容を審査・検査等の規制活動を通じて確認するため、確率論的ハザード評価の研究についても、その重要性から、国内外の動向にも注視し、更なる精度及び信頼性の向上等の研究を行っていきたい。
（成果や契約の公表）
 安全研究の他事業との関係について、より分かりやすくなるよう可視化していく。
 「令和元年アクションプランの見直し」に従い、支出額の妥当性の検証を行っていく。
 安全研究プロジェクトの評価結果は原子力規制委員会にて報告されており、それを通じて活用事例をより分かり易く発信していきたい。
（契約方法等）
 「令和元年アクションプランの見直し」に従い、契約の透明性の確保、契約方法の最適化を行っていく。
 研究課題の解決は自ら行うが、それに必要な試験や解析作業などのサービスの提供を受ける場合には、一般的に請負契約を採用している。今後はご指摘も踏まえ、適切な契約形態を検討したい。
 他企業が研究成果を利用できるように、論文発表を促進するとともに、積極的に公開していきたい。
 委託研究に加え、共同研究においても大学との連携を図っていきたい。なお、共同研究協定を締結した際は、その情報を公開している。
（レビューシートの記載）
 行政事業レビューシートに、「支出額10億円以上」の契約に限らず、一者応札又は競争性のない随意契約となった理由及び改善策を追記した。</t>
    <phoneticPr fontId="3"/>
  </si>
  <si>
    <t>執行等改善</t>
    <phoneticPr fontId="3"/>
  </si>
  <si>
    <t>耐震安全性評価等に係る委託調査は、審査の過程で委託調査を実施すべき内容が生じなかった。また、原子力規制検査については、新型コロナウイルス感染症の急激な感染拡大に伴って必要最小限の検査を除き現地への検査出張を取りやめた時期があったことにより、令和２年度の執行率となった。このような状況を踏まえつつ、必要額を精査し、対前年当初予算と同額規模の要求とした。</t>
    <phoneticPr fontId="3"/>
  </si>
  <si>
    <t>-</t>
    <phoneticPr fontId="3"/>
  </si>
  <si>
    <t>原子力規制委員会</t>
    <phoneticPr fontId="3"/>
  </si>
  <si>
    <t>-</t>
    <phoneticPr fontId="3"/>
  </si>
  <si>
    <t>－</t>
    <phoneticPr fontId="3"/>
  </si>
  <si>
    <t>－</t>
    <phoneticPr fontId="3"/>
  </si>
  <si>
    <t>－</t>
    <phoneticPr fontId="3"/>
  </si>
  <si>
    <t>－</t>
    <phoneticPr fontId="3"/>
  </si>
  <si>
    <t>▲498</t>
    <phoneticPr fontId="3"/>
  </si>
  <si>
    <t>▲498</t>
    <phoneticPr fontId="3"/>
  </si>
  <si>
    <t xml:space="preserve">新たな成長推進枠304 </t>
    <phoneticPr fontId="3"/>
  </si>
  <si>
    <t>新たな成長推進枠2,492</t>
    <phoneticPr fontId="3"/>
  </si>
  <si>
    <t>「新たな成長推進枠」1,539</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</si>
</sst>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0"/>
    <numFmt numFmtId="177" formatCode="0000"/>
    <numFmt numFmtId="178" formatCode="_ * #,##0_ ;_ * &quot;▲&quot;#,##0_ ;_ * &quot;-&quot;_ ;_ @_ "/>
    <numFmt numFmtId="179" formatCode="000"/>
    <numFmt numFmtId="180" formatCode="#,##0;&quot;▲ &quot;#,##0"/>
    <numFmt numFmtId="181" formatCode="00"/>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10"/>
      <name val="ＭＳ ゴシック"/>
      <family val="3"/>
      <charset val="128"/>
    </font>
    <font>
      <sz val="6"/>
      <name val="ＭＳ Ｐゴシック"/>
      <family val="2"/>
      <charset val="128"/>
      <scheme val="minor"/>
    </font>
    <font>
      <sz val="10.5"/>
      <name val="ＭＳ Ｐゴシック"/>
      <family val="3"/>
      <charset val="128"/>
    </font>
    <font>
      <sz val="11"/>
      <name val="ＭＳ Ｐゴシック"/>
      <family val="3"/>
      <charset val="128"/>
    </font>
    <font>
      <sz val="8"/>
      <name val="ＭＳ ゴシック"/>
      <family val="3"/>
      <charset val="128"/>
    </font>
    <font>
      <b/>
      <sz val="9"/>
      <name val="ＭＳ ゴシック"/>
      <family val="3"/>
      <charset val="128"/>
    </font>
    <font>
      <sz val="14"/>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s>
  <borders count="129">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s>
  <cellStyleXfs count="3">
    <xf numFmtId="0" fontId="0" fillId="0" borderId="0"/>
    <xf numFmtId="0" fontId="2" fillId="0" borderId="0">
      <alignment vertical="center"/>
    </xf>
    <xf numFmtId="38" fontId="19" fillId="0" borderId="0" applyFont="0" applyFill="0" applyBorder="0" applyAlignment="0" applyProtection="0">
      <alignment vertical="center"/>
    </xf>
  </cellStyleXfs>
  <cellXfs count="585">
    <xf numFmtId="0" fontId="0" fillId="0" borderId="0" xfId="0"/>
    <xf numFmtId="0" fontId="4" fillId="0" borderId="0" xfId="0" applyFont="1" applyBorder="1"/>
    <xf numFmtId="0" fontId="4" fillId="0" borderId="0" xfId="0" applyFont="1"/>
    <xf numFmtId="0" fontId="4" fillId="0" borderId="1" xfId="0" applyFont="1" applyBorder="1"/>
    <xf numFmtId="0" fontId="4" fillId="0" borderId="0" xfId="0" applyFont="1" applyBorder="1" applyAlignment="1">
      <alignment vertical="center"/>
    </xf>
    <xf numFmtId="3" fontId="4" fillId="0" borderId="0" xfId="0" applyNumberFormat="1" applyFont="1" applyBorder="1" applyAlignment="1">
      <alignment vertical="center" shrinkToFit="1"/>
    </xf>
    <xf numFmtId="0" fontId="4" fillId="0" borderId="0" xfId="0" applyFont="1" applyAlignment="1">
      <alignment vertical="center"/>
    </xf>
    <xf numFmtId="0" fontId="4" fillId="0" borderId="1" xfId="0" applyFont="1" applyBorder="1" applyAlignment="1">
      <alignment horizontal="right"/>
    </xf>
    <xf numFmtId="0" fontId="6" fillId="0" borderId="1" xfId="0" applyFont="1" applyBorder="1"/>
    <xf numFmtId="0" fontId="7" fillId="0" borderId="0" xfId="0" applyFont="1" applyBorder="1"/>
    <xf numFmtId="176" fontId="4" fillId="0" borderId="0" xfId="0" applyNumberFormat="1" applyFont="1" applyAlignment="1"/>
    <xf numFmtId="0" fontId="4" fillId="0" borderId="0" xfId="0" applyFont="1" applyAlignment="1"/>
    <xf numFmtId="177" fontId="4" fillId="0" borderId="0" xfId="0" applyNumberFormat="1" applyFont="1" applyBorder="1" applyAlignment="1"/>
    <xf numFmtId="0" fontId="8" fillId="0" borderId="0" xfId="0" applyFont="1"/>
    <xf numFmtId="0" fontId="6" fillId="0" borderId="0" xfId="0" applyFont="1"/>
    <xf numFmtId="0" fontId="4" fillId="0" borderId="0" xfId="0" applyFont="1" applyAlignment="1">
      <alignment horizontal="right"/>
    </xf>
    <xf numFmtId="178" fontId="4" fillId="2" borderId="0" xfId="0" applyNumberFormat="1" applyFont="1" applyFill="1" applyBorder="1" applyAlignment="1">
      <alignment vertical="center" shrinkToFit="1"/>
    </xf>
    <xf numFmtId="178" fontId="4" fillId="2" borderId="6" xfId="0" applyNumberFormat="1" applyFont="1" applyFill="1" applyBorder="1" applyAlignment="1">
      <alignment vertical="center" shrinkToFit="1"/>
    </xf>
    <xf numFmtId="0" fontId="4" fillId="2" borderId="6" xfId="0" applyNumberFormat="1" applyFont="1" applyFill="1" applyBorder="1" applyAlignment="1">
      <alignment vertical="center" wrapText="1"/>
    </xf>
    <xf numFmtId="0" fontId="4" fillId="2" borderId="1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0" xfId="0" applyFont="1" applyFill="1"/>
    <xf numFmtId="0" fontId="4" fillId="0" borderId="0" xfId="0" applyFont="1" applyBorder="1" applyAlignment="1"/>
    <xf numFmtId="0" fontId="9" fillId="0" borderId="0" xfId="0" applyFont="1"/>
    <xf numFmtId="177" fontId="4" fillId="0" borderId="0" xfId="0" applyNumberFormat="1" applyFont="1" applyBorder="1" applyAlignment="1">
      <alignment horizontal="left"/>
    </xf>
    <xf numFmtId="177" fontId="4" fillId="2" borderId="2" xfId="0" applyNumberFormat="1" applyFont="1" applyFill="1" applyBorder="1" applyAlignment="1">
      <alignment horizontal="center" vertical="center"/>
    </xf>
    <xf numFmtId="0" fontId="4" fillId="2" borderId="9" xfId="0" applyNumberFormat="1" applyFont="1" applyFill="1" applyBorder="1" applyAlignment="1">
      <alignment vertical="center" wrapText="1"/>
    </xf>
    <xf numFmtId="0" fontId="4" fillId="2" borderId="16" xfId="0" applyNumberFormat="1" applyFont="1" applyFill="1" applyBorder="1" applyAlignment="1">
      <alignment vertical="center" wrapText="1"/>
    </xf>
    <xf numFmtId="0" fontId="4" fillId="2" borderId="9" xfId="0" applyFont="1" applyFill="1" applyBorder="1" applyAlignment="1">
      <alignment vertical="center" wrapText="1"/>
    </xf>
    <xf numFmtId="178" fontId="4" fillId="2" borderId="6" xfId="0" applyNumberFormat="1" applyFont="1" applyFill="1" applyBorder="1" applyAlignment="1">
      <alignment horizontal="center" vertical="center"/>
    </xf>
    <xf numFmtId="178" fontId="4" fillId="2" borderId="20" xfId="0" applyNumberFormat="1" applyFont="1" applyFill="1" applyBorder="1" applyAlignment="1">
      <alignment horizontal="center" vertical="center"/>
    </xf>
    <xf numFmtId="0" fontId="11" fillId="0" borderId="0" xfId="0" applyFont="1" applyBorder="1"/>
    <xf numFmtId="179" fontId="13" fillId="0" borderId="21" xfId="0" applyNumberFormat="1" applyFont="1" applyBorder="1" applyAlignment="1">
      <alignment horizontal="center" vertical="center"/>
    </xf>
    <xf numFmtId="178" fontId="13" fillId="0" borderId="5" xfId="0" applyNumberFormat="1" applyFont="1" applyBorder="1" applyAlignment="1">
      <alignment vertical="center" shrinkToFit="1"/>
    </xf>
    <xf numFmtId="178" fontId="13" fillId="2" borderId="0" xfId="0" applyNumberFormat="1" applyFont="1" applyFill="1" applyBorder="1" applyAlignment="1">
      <alignment vertical="center" shrinkToFit="1"/>
    </xf>
    <xf numFmtId="178" fontId="13" fillId="2" borderId="5" xfId="0" applyNumberFormat="1" applyFont="1" applyFill="1" applyBorder="1" applyAlignment="1">
      <alignment vertical="center" shrinkToFit="1"/>
    </xf>
    <xf numFmtId="0" fontId="13" fillId="2" borderId="22" xfId="0" applyNumberFormat="1" applyFont="1" applyFill="1" applyBorder="1" applyAlignment="1">
      <alignment horizontal="center" vertical="center" wrapText="1"/>
    </xf>
    <xf numFmtId="179" fontId="13" fillId="0" borderId="2" xfId="0" applyNumberFormat="1" applyFont="1" applyBorder="1" applyAlignment="1">
      <alignment horizontal="center" vertical="center"/>
    </xf>
    <xf numFmtId="178" fontId="13" fillId="0" borderId="6" xfId="0" applyNumberFormat="1" applyFont="1" applyBorder="1" applyAlignment="1">
      <alignment vertical="center" shrinkToFit="1"/>
    </xf>
    <xf numFmtId="178" fontId="13" fillId="2" borderId="3" xfId="0" applyNumberFormat="1" applyFont="1" applyFill="1" applyBorder="1" applyAlignment="1">
      <alignment vertical="center" shrinkToFit="1"/>
    </xf>
    <xf numFmtId="178" fontId="13" fillId="2" borderId="6" xfId="0" applyNumberFormat="1" applyFont="1" applyFill="1" applyBorder="1" applyAlignment="1">
      <alignment vertical="center" shrinkToFit="1"/>
    </xf>
    <xf numFmtId="3" fontId="13" fillId="2" borderId="6" xfId="0" applyNumberFormat="1" applyFont="1" applyFill="1" applyBorder="1" applyAlignment="1">
      <alignment vertical="center" wrapText="1"/>
    </xf>
    <xf numFmtId="0" fontId="13" fillId="2" borderId="6" xfId="0" applyNumberFormat="1" applyFont="1" applyFill="1" applyBorder="1" applyAlignment="1">
      <alignment horizontal="center" vertical="center" wrapText="1"/>
    </xf>
    <xf numFmtId="178" fontId="4" fillId="0" borderId="27" xfId="0" applyNumberFormat="1" applyFont="1" applyBorder="1" applyAlignment="1">
      <alignment vertical="center" shrinkToFit="1"/>
    </xf>
    <xf numFmtId="3" fontId="4" fillId="2" borderId="30" xfId="0" applyNumberFormat="1" applyFont="1" applyFill="1" applyBorder="1" applyAlignment="1">
      <alignment horizontal="center" vertical="center" wrapText="1"/>
    </xf>
    <xf numFmtId="178" fontId="4" fillId="2" borderId="27" xfId="0" applyNumberFormat="1" applyFont="1" applyFill="1" applyBorder="1" applyAlignment="1">
      <alignment horizontal="center" vertical="center" shrinkToFit="1"/>
    </xf>
    <xf numFmtId="0" fontId="13" fillId="0" borderId="31" xfId="0" applyNumberFormat="1" applyFont="1" applyBorder="1" applyAlignment="1">
      <alignment vertical="center" wrapText="1"/>
    </xf>
    <xf numFmtId="0" fontId="13" fillId="0" borderId="32" xfId="0" applyNumberFormat="1" applyFont="1" applyBorder="1" applyAlignment="1">
      <alignment vertical="center" wrapText="1"/>
    </xf>
    <xf numFmtId="3" fontId="4" fillId="0" borderId="33" xfId="0" applyNumberFormat="1" applyFont="1" applyBorder="1" applyAlignment="1">
      <alignment horizontal="center" vertical="center" shrinkToFit="1"/>
    </xf>
    <xf numFmtId="0" fontId="8" fillId="0" borderId="0" xfId="0" applyFont="1" applyBorder="1" applyAlignment="1">
      <alignment horizontal="center"/>
    </xf>
    <xf numFmtId="0" fontId="4" fillId="0" borderId="0" xfId="0" applyFont="1" applyBorder="1" applyAlignment="1">
      <alignment horizontal="right"/>
    </xf>
    <xf numFmtId="0" fontId="13" fillId="3" borderId="3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right" vertical="center" wrapText="1"/>
    </xf>
    <xf numFmtId="0" fontId="13" fillId="3" borderId="1" xfId="0" applyFont="1" applyFill="1" applyBorder="1" applyAlignment="1">
      <alignment horizontal="right" vertical="center" wrapText="1"/>
    </xf>
    <xf numFmtId="0" fontId="13" fillId="2" borderId="35" xfId="0" applyFont="1" applyFill="1" applyBorder="1" applyAlignment="1">
      <alignment horizontal="center" vertical="center"/>
    </xf>
    <xf numFmtId="178" fontId="4" fillId="2" borderId="30" xfId="0" applyNumberFormat="1" applyFont="1" applyFill="1" applyBorder="1" applyAlignment="1">
      <alignment vertical="center" shrinkToFit="1"/>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7" xfId="0" applyFont="1" applyFill="1" applyBorder="1" applyAlignment="1">
      <alignment horizontal="center" vertical="center"/>
    </xf>
    <xf numFmtId="0" fontId="0" fillId="4" borderId="37" xfId="0" applyFont="1" applyFill="1" applyBorder="1" applyAlignment="1">
      <alignment horizontal="center" vertical="center"/>
    </xf>
    <xf numFmtId="0" fontId="4" fillId="4" borderId="3" xfId="0" applyFont="1" applyFill="1" applyBorder="1" applyAlignment="1">
      <alignment horizontal="center" vertical="center" wrapText="1"/>
    </xf>
    <xf numFmtId="3" fontId="13" fillId="2" borderId="38" xfId="0" applyNumberFormat="1" applyFont="1" applyFill="1" applyBorder="1" applyAlignment="1">
      <alignment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left" vertical="center"/>
    </xf>
    <xf numFmtId="0" fontId="4" fillId="4" borderId="3" xfId="0" applyFont="1" applyFill="1" applyBorder="1" applyAlignment="1">
      <alignment horizontal="center" vertical="center"/>
    </xf>
    <xf numFmtId="0" fontId="0" fillId="4" borderId="3" xfId="0" applyFont="1" applyFill="1" applyBorder="1" applyAlignment="1">
      <alignment horizontal="center" vertical="center"/>
    </xf>
    <xf numFmtId="0" fontId="4" fillId="0" borderId="0" xfId="0" applyFont="1" applyBorder="1" applyAlignment="1">
      <alignment horizontal="center" vertical="center"/>
    </xf>
    <xf numFmtId="0" fontId="15" fillId="4" borderId="37"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4" fillId="4" borderId="41" xfId="0" applyFont="1" applyFill="1" applyBorder="1" applyAlignment="1">
      <alignment horizontal="center" vertical="center"/>
    </xf>
    <xf numFmtId="0" fontId="4" fillId="2" borderId="16" xfId="0" applyFont="1" applyFill="1" applyBorder="1" applyAlignment="1">
      <alignment vertical="center" wrapText="1"/>
    </xf>
    <xf numFmtId="0" fontId="0" fillId="0" borderId="0" xfId="0" applyFont="1" applyBorder="1" applyAlignment="1"/>
    <xf numFmtId="177" fontId="4" fillId="0" borderId="0" xfId="0" applyNumberFormat="1" applyFont="1" applyBorder="1" applyAlignment="1">
      <alignment horizontal="center" vertical="center"/>
    </xf>
    <xf numFmtId="178" fontId="4" fillId="0" borderId="0" xfId="0" applyNumberFormat="1" applyFont="1" applyBorder="1" applyAlignment="1">
      <alignment vertical="center" shrinkToFit="1"/>
    </xf>
    <xf numFmtId="0" fontId="4" fillId="2" borderId="0" xfId="0" applyFont="1" applyFill="1" applyBorder="1" applyAlignment="1">
      <alignment horizontal="center" vertical="center"/>
    </xf>
    <xf numFmtId="178" fontId="4" fillId="2" borderId="0" xfId="0" applyNumberFormat="1" applyFont="1" applyFill="1" applyBorder="1" applyAlignment="1">
      <alignment horizontal="center" vertical="center" shrinkToFit="1"/>
    </xf>
    <xf numFmtId="3" fontId="4" fillId="2" borderId="0" xfId="0" applyNumberFormat="1" applyFont="1" applyFill="1" applyBorder="1" applyAlignment="1">
      <alignment horizontal="center" vertical="center" wrapText="1"/>
    </xf>
    <xf numFmtId="3" fontId="4" fillId="0" borderId="0" xfId="0" applyNumberFormat="1" applyFont="1" applyBorder="1" applyAlignment="1">
      <alignment horizontal="center" vertical="center" shrinkToFit="1"/>
    </xf>
    <xf numFmtId="177" fontId="4" fillId="0" borderId="0" xfId="0" applyNumberFormat="1" applyFont="1" applyBorder="1" applyAlignment="1">
      <alignment horizontal="left" vertical="center"/>
    </xf>
    <xf numFmtId="0" fontId="4" fillId="0" borderId="6" xfId="0" applyFont="1" applyBorder="1" applyAlignment="1">
      <alignment horizontal="center" vertical="center"/>
    </xf>
    <xf numFmtId="0" fontId="10" fillId="5" borderId="3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7" xfId="0" applyFont="1" applyFill="1" applyBorder="1" applyAlignment="1">
      <alignment horizontal="right" vertical="center" wrapText="1"/>
    </xf>
    <xf numFmtId="0" fontId="10" fillId="5" borderId="1" xfId="0" applyFont="1" applyFill="1" applyBorder="1" applyAlignment="1">
      <alignment horizontal="right" vertical="center" wrapText="1"/>
    </xf>
    <xf numFmtId="0" fontId="10" fillId="4" borderId="36" xfId="0" applyFont="1" applyFill="1" applyBorder="1" applyAlignment="1">
      <alignment horizontal="center" vertical="center"/>
    </xf>
    <xf numFmtId="0" fontId="10" fillId="4" borderId="37" xfId="0" applyFont="1" applyFill="1" applyBorder="1" applyAlignment="1">
      <alignment horizontal="left" vertical="center"/>
    </xf>
    <xf numFmtId="0" fontId="10" fillId="4" borderId="37" xfId="0" applyFont="1" applyFill="1" applyBorder="1" applyAlignment="1">
      <alignment horizontal="center" vertical="center"/>
    </xf>
    <xf numFmtId="0" fontId="10" fillId="4" borderId="37" xfId="0" applyFont="1" applyFill="1" applyBorder="1" applyAlignment="1">
      <alignment horizontal="center" vertical="center" wrapText="1"/>
    </xf>
    <xf numFmtId="0" fontId="15" fillId="4" borderId="37" xfId="0" applyFont="1" applyFill="1" applyBorder="1" applyAlignment="1">
      <alignment horizontal="center" vertical="center"/>
    </xf>
    <xf numFmtId="0" fontId="10" fillId="4" borderId="42" xfId="0" applyFont="1" applyFill="1" applyBorder="1" applyAlignment="1">
      <alignment horizontal="center" vertical="center"/>
    </xf>
    <xf numFmtId="0" fontId="10" fillId="0" borderId="6" xfId="0" applyFont="1" applyBorder="1" applyAlignment="1">
      <alignment horizontal="center" vertical="center"/>
    </xf>
    <xf numFmtId="0" fontId="10" fillId="0" borderId="32" xfId="0" applyFont="1" applyBorder="1" applyAlignment="1">
      <alignment horizontal="center" vertical="center"/>
    </xf>
    <xf numFmtId="0" fontId="10" fillId="0" borderId="6" xfId="0" applyNumberFormat="1" applyFont="1" applyBorder="1" applyAlignment="1">
      <alignment vertical="center" wrapText="1"/>
    </xf>
    <xf numFmtId="178" fontId="10" fillId="0" borderId="6" xfId="0" applyNumberFormat="1" applyFont="1" applyBorder="1" applyAlignment="1">
      <alignment vertical="center" shrinkToFit="1"/>
    </xf>
    <xf numFmtId="178" fontId="10" fillId="2" borderId="6" xfId="0" applyNumberFormat="1" applyFont="1" applyFill="1" applyBorder="1" applyAlignment="1">
      <alignment vertical="center" shrinkToFit="1"/>
    </xf>
    <xf numFmtId="0" fontId="10" fillId="0" borderId="9" xfId="0" applyNumberFormat="1" applyFont="1" applyBorder="1" applyAlignment="1">
      <alignment vertical="center" wrapText="1"/>
    </xf>
    <xf numFmtId="0" fontId="10" fillId="0" borderId="9" xfId="0" applyFont="1" applyBorder="1" applyAlignment="1">
      <alignment vertical="center" wrapText="1"/>
    </xf>
    <xf numFmtId="0" fontId="10" fillId="0" borderId="9" xfId="0" applyFont="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12" xfId="0" applyFont="1" applyFill="1" applyBorder="1" applyAlignment="1">
      <alignment horizontal="center" vertical="center"/>
    </xf>
    <xf numFmtId="0" fontId="10" fillId="0" borderId="13" xfId="0" applyNumberFormat="1" applyFont="1" applyBorder="1" applyAlignment="1">
      <alignment vertical="center" wrapText="1"/>
    </xf>
    <xf numFmtId="178" fontId="10" fillId="0" borderId="13" xfId="0" applyNumberFormat="1" applyFont="1" applyBorder="1" applyAlignment="1">
      <alignment vertical="center" shrinkToFit="1"/>
    </xf>
    <xf numFmtId="178" fontId="10" fillId="2" borderId="13" xfId="0" applyNumberFormat="1" applyFont="1" applyFill="1" applyBorder="1" applyAlignment="1">
      <alignment vertical="center" shrinkToFit="1"/>
    </xf>
    <xf numFmtId="0" fontId="10" fillId="0" borderId="18" xfId="0" applyNumberFormat="1" applyFont="1" applyBorder="1" applyAlignment="1">
      <alignment vertical="center" wrapText="1"/>
    </xf>
    <xf numFmtId="0" fontId="10" fillId="0" borderId="18" xfId="0" applyFont="1" applyBorder="1" applyAlignment="1">
      <alignment vertical="center" wrapText="1"/>
    </xf>
    <xf numFmtId="178" fontId="10" fillId="2" borderId="22" xfId="0" applyNumberFormat="1" applyFont="1" applyFill="1" applyBorder="1" applyAlignment="1">
      <alignment vertical="center" shrinkToFit="1"/>
    </xf>
    <xf numFmtId="0" fontId="10" fillId="4" borderId="43" xfId="0" applyFont="1" applyFill="1" applyBorder="1" applyAlignment="1">
      <alignment horizontal="center" vertical="center"/>
    </xf>
    <xf numFmtId="177" fontId="10" fillId="0" borderId="2" xfId="0" applyNumberFormat="1" applyFont="1" applyBorder="1" applyAlignment="1">
      <alignment horizontal="center" vertical="center"/>
    </xf>
    <xf numFmtId="178" fontId="10" fillId="2" borderId="24" xfId="0" applyNumberFormat="1" applyFont="1" applyFill="1" applyBorder="1" applyAlignment="1">
      <alignment vertical="center" shrinkToFit="1"/>
    </xf>
    <xf numFmtId="0" fontId="10" fillId="4" borderId="2" xfId="0" applyFont="1" applyFill="1" applyBorder="1" applyAlignment="1">
      <alignment horizontal="center" vertical="center"/>
    </xf>
    <xf numFmtId="0" fontId="10" fillId="4" borderId="3" xfId="0" applyFont="1" applyFill="1" applyBorder="1" applyAlignment="1">
      <alignment horizontal="left" vertical="center"/>
    </xf>
    <xf numFmtId="0" fontId="15" fillId="4" borderId="3" xfId="0" applyFont="1" applyFill="1" applyBorder="1" applyAlignment="1">
      <alignment horizontal="center" vertical="center"/>
    </xf>
    <xf numFmtId="177" fontId="10" fillId="0" borderId="17"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40" xfId="0" applyFont="1" applyBorder="1" applyAlignment="1">
      <alignment horizontal="center" vertical="center"/>
    </xf>
    <xf numFmtId="0" fontId="10" fillId="2" borderId="14" xfId="0" applyFont="1" applyFill="1" applyBorder="1" applyAlignment="1">
      <alignment horizontal="center" vertical="center"/>
    </xf>
    <xf numFmtId="178" fontId="10" fillId="0" borderId="6" xfId="0" applyNumberFormat="1" applyFont="1" applyBorder="1" applyAlignment="1">
      <alignment horizontal="center" vertical="center"/>
    </xf>
    <xf numFmtId="178" fontId="10" fillId="2" borderId="6" xfId="0" applyNumberFormat="1" applyFont="1" applyFill="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4" fillId="0" borderId="0" xfId="0" applyFont="1" applyFill="1" applyAlignment="1"/>
    <xf numFmtId="0" fontId="4" fillId="0" borderId="0" xfId="0" applyFont="1" applyFill="1" applyBorder="1" applyAlignment="1"/>
    <xf numFmtId="0" fontId="4" fillId="0" borderId="0" xfId="0" applyFont="1" applyFill="1"/>
    <xf numFmtId="0" fontId="10" fillId="6" borderId="6" xfId="0" applyNumberFormat="1" applyFont="1" applyFill="1" applyBorder="1" applyAlignment="1">
      <alignment vertical="center" wrapText="1"/>
    </xf>
    <xf numFmtId="178" fontId="10" fillId="6" borderId="6" xfId="0" applyNumberFormat="1" applyFont="1" applyFill="1" applyBorder="1" applyAlignment="1">
      <alignment vertical="center" shrinkToFit="1"/>
    </xf>
    <xf numFmtId="0" fontId="10" fillId="6" borderId="9" xfId="0" applyNumberFormat="1" applyFont="1" applyFill="1" applyBorder="1" applyAlignment="1">
      <alignment vertical="center" wrapText="1"/>
    </xf>
    <xf numFmtId="0" fontId="10" fillId="6" borderId="9" xfId="0" applyFont="1" applyFill="1" applyBorder="1" applyAlignment="1">
      <alignment vertical="center" wrapText="1"/>
    </xf>
    <xf numFmtId="0" fontId="10" fillId="6" borderId="9" xfId="0" applyFont="1" applyFill="1" applyBorder="1" applyAlignment="1">
      <alignment horizontal="center" vertical="center" wrapText="1"/>
    </xf>
    <xf numFmtId="0" fontId="10" fillId="6" borderId="6" xfId="0" applyFont="1" applyFill="1" applyBorder="1" applyAlignment="1">
      <alignment horizontal="center" vertical="center"/>
    </xf>
    <xf numFmtId="0" fontId="10" fillId="6" borderId="32" xfId="0" applyFont="1" applyFill="1" applyBorder="1" applyAlignment="1">
      <alignment horizontal="center" vertical="center"/>
    </xf>
    <xf numFmtId="0" fontId="10" fillId="6" borderId="16" xfId="0" applyNumberFormat="1" applyFont="1" applyFill="1" applyBorder="1" applyAlignment="1">
      <alignment vertical="center" wrapText="1"/>
    </xf>
    <xf numFmtId="0" fontId="10" fillId="6" borderId="16" xfId="0" applyFont="1" applyFill="1" applyBorder="1" applyAlignment="1">
      <alignment vertical="center" wrapText="1"/>
    </xf>
    <xf numFmtId="0" fontId="10" fillId="6" borderId="16" xfId="0" applyFont="1" applyFill="1" applyBorder="1" applyAlignment="1">
      <alignment horizontal="center" vertical="center" wrapText="1"/>
    </xf>
    <xf numFmtId="177" fontId="10" fillId="6" borderId="2" xfId="0" applyNumberFormat="1" applyFont="1" applyFill="1" applyBorder="1" applyAlignment="1">
      <alignment horizontal="center" vertical="center"/>
    </xf>
    <xf numFmtId="177" fontId="10" fillId="6" borderId="56" xfId="0" applyNumberFormat="1" applyFont="1" applyFill="1" applyBorder="1" applyAlignment="1">
      <alignment horizontal="center" vertical="center"/>
    </xf>
    <xf numFmtId="178" fontId="10" fillId="6" borderId="22" xfId="0" applyNumberFormat="1" applyFont="1" applyFill="1" applyBorder="1" applyAlignment="1">
      <alignment vertical="center" shrinkToFit="1"/>
    </xf>
    <xf numFmtId="177" fontId="10" fillId="6" borderId="26" xfId="0" applyNumberFormat="1" applyFont="1" applyFill="1" applyBorder="1" applyAlignment="1">
      <alignment horizontal="center" vertical="center"/>
    </xf>
    <xf numFmtId="0" fontId="10" fillId="6" borderId="24" xfId="0" applyNumberFormat="1" applyFont="1" applyFill="1" applyBorder="1" applyAlignment="1">
      <alignment vertical="center" wrapText="1"/>
    </xf>
    <xf numFmtId="178" fontId="10" fillId="6" borderId="24" xfId="0" applyNumberFormat="1" applyFont="1" applyFill="1" applyBorder="1" applyAlignment="1">
      <alignment vertical="center" shrinkToFit="1"/>
    </xf>
    <xf numFmtId="0" fontId="10" fillId="6" borderId="49" xfId="0" applyNumberFormat="1" applyFont="1" applyFill="1" applyBorder="1" applyAlignment="1">
      <alignment vertical="center" wrapText="1"/>
    </xf>
    <xf numFmtId="0" fontId="10" fillId="6" borderId="39" xfId="0" applyNumberFormat="1" applyFont="1" applyFill="1" applyBorder="1" applyAlignment="1">
      <alignment vertical="center" wrapText="1"/>
    </xf>
    <xf numFmtId="0" fontId="10" fillId="6" borderId="39" xfId="0" applyFont="1" applyFill="1" applyBorder="1" applyAlignment="1">
      <alignment horizontal="center" vertical="center" wrapText="1"/>
    </xf>
    <xf numFmtId="3" fontId="10" fillId="2" borderId="22" xfId="0" applyNumberFormat="1" applyFont="1" applyFill="1" applyBorder="1" applyAlignment="1">
      <alignment horizontal="left" vertical="top" wrapText="1"/>
    </xf>
    <xf numFmtId="3" fontId="10" fillId="2" borderId="6" xfId="0" applyNumberFormat="1" applyFont="1" applyFill="1" applyBorder="1" applyAlignment="1">
      <alignment horizontal="left" vertical="top" wrapText="1"/>
    </xf>
    <xf numFmtId="3" fontId="10" fillId="2" borderId="24" xfId="0" applyNumberFormat="1" applyFont="1" applyFill="1" applyBorder="1" applyAlignment="1">
      <alignment horizontal="left" vertical="top" wrapText="1"/>
    </xf>
    <xf numFmtId="0" fontId="10" fillId="4" borderId="3" xfId="0" applyFont="1" applyFill="1" applyBorder="1" applyAlignment="1">
      <alignment horizontal="left" vertical="top" wrapText="1"/>
    </xf>
    <xf numFmtId="3" fontId="10" fillId="2" borderId="13" xfId="0" applyNumberFormat="1" applyFont="1" applyFill="1" applyBorder="1" applyAlignment="1">
      <alignment horizontal="left" vertical="top" wrapText="1"/>
    </xf>
    <xf numFmtId="0" fontId="4" fillId="4" borderId="3" xfId="0" applyFont="1" applyFill="1" applyBorder="1" applyAlignment="1">
      <alignment horizontal="left" vertical="top" wrapText="1"/>
    </xf>
    <xf numFmtId="177" fontId="4" fillId="0" borderId="0" xfId="0" applyNumberFormat="1" applyFont="1" applyFill="1" applyBorder="1" applyAlignment="1">
      <alignment horizontal="left" vertical="center"/>
    </xf>
    <xf numFmtId="177" fontId="13" fillId="0" borderId="0" xfId="0" applyNumberFormat="1" applyFont="1" applyFill="1" applyBorder="1" applyAlignment="1">
      <alignment horizontal="center" vertical="center"/>
    </xf>
    <xf numFmtId="178" fontId="4" fillId="0" borderId="0" xfId="0" applyNumberFormat="1" applyFont="1" applyFill="1" applyBorder="1" applyAlignment="1">
      <alignment vertical="center" shrinkToFit="1"/>
    </xf>
    <xf numFmtId="0" fontId="13"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3" fontId="4"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shrinkToFit="1"/>
    </xf>
    <xf numFmtId="177" fontId="4" fillId="0" borderId="0" xfId="0" applyNumberFormat="1" applyFont="1" applyFill="1" applyBorder="1" applyAlignment="1"/>
    <xf numFmtId="177" fontId="4" fillId="0" borderId="0" xfId="0" applyNumberFormat="1" applyFont="1" applyFill="1" applyBorder="1" applyAlignment="1">
      <alignment horizontal="left"/>
    </xf>
    <xf numFmtId="3" fontId="4" fillId="0" borderId="0" xfId="0" applyNumberFormat="1" applyFont="1" applyFill="1" applyBorder="1" applyAlignment="1">
      <alignment vertical="center" shrinkToFit="1"/>
    </xf>
    <xf numFmtId="0" fontId="4" fillId="0" borderId="0" xfId="0" applyFont="1" applyFill="1" applyBorder="1" applyAlignment="1">
      <alignment vertical="center"/>
    </xf>
    <xf numFmtId="0" fontId="8" fillId="0" borderId="0" xfId="0" applyFont="1" applyBorder="1" applyAlignment="1">
      <alignment horizontal="center"/>
    </xf>
    <xf numFmtId="0" fontId="15" fillId="5" borderId="7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4" fillId="0" borderId="1" xfId="0" applyFont="1" applyBorder="1" applyAlignment="1"/>
    <xf numFmtId="0" fontId="4" fillId="0" borderId="9" xfId="0" applyFont="1" applyBorder="1" applyAlignment="1">
      <alignment horizontal="center" vertical="center"/>
    </xf>
    <xf numFmtId="0" fontId="2" fillId="0" borderId="0" xfId="1">
      <alignment vertical="center"/>
    </xf>
    <xf numFmtId="0" fontId="2" fillId="0" borderId="0" xfId="1" applyAlignment="1">
      <alignment horizontal="center" vertical="center"/>
    </xf>
    <xf numFmtId="0" fontId="2" fillId="0" borderId="6" xfId="1" applyBorder="1" applyAlignment="1">
      <alignment horizontal="center" vertical="center"/>
    </xf>
    <xf numFmtId="49" fontId="2" fillId="0" borderId="6" xfId="1" applyNumberFormat="1" applyBorder="1" applyAlignment="1">
      <alignment horizontal="center" vertical="center"/>
    </xf>
    <xf numFmtId="0" fontId="4" fillId="6" borderId="25" xfId="0" applyFont="1" applyFill="1" applyBorder="1" applyAlignment="1">
      <alignment vertical="center" wrapText="1"/>
    </xf>
    <xf numFmtId="0" fontId="4" fillId="6" borderId="25" xfId="0" applyFont="1" applyFill="1" applyBorder="1" applyAlignment="1">
      <alignment horizontal="center" vertical="center" wrapText="1"/>
    </xf>
    <xf numFmtId="177" fontId="0" fillId="6" borderId="3" xfId="0" applyNumberFormat="1" applyFont="1" applyFill="1" applyBorder="1" applyAlignment="1" applyProtection="1">
      <alignment vertical="center" wrapText="1"/>
      <protection locked="0"/>
    </xf>
    <xf numFmtId="181" fontId="0" fillId="6" borderId="10" xfId="0" applyNumberFormat="1" applyFont="1" applyFill="1" applyBorder="1" applyAlignment="1" applyProtection="1">
      <alignment vertical="center" wrapText="1"/>
      <protection locked="0"/>
    </xf>
    <xf numFmtId="0" fontId="4" fillId="0" borderId="9" xfId="0" applyFont="1" applyFill="1" applyBorder="1" applyAlignment="1">
      <alignment vertical="center" wrapText="1"/>
    </xf>
    <xf numFmtId="0" fontId="4" fillId="0" borderId="25" xfId="0" applyFont="1" applyFill="1" applyBorder="1" applyAlignment="1">
      <alignment vertical="center" wrapText="1"/>
    </xf>
    <xf numFmtId="0" fontId="4" fillId="0" borderId="25"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10" xfId="0" applyNumberFormat="1" applyFont="1" applyFill="1" applyBorder="1" applyAlignment="1" applyProtection="1">
      <alignment vertical="center" wrapText="1"/>
      <protection locked="0"/>
    </xf>
    <xf numFmtId="0" fontId="10" fillId="0" borderId="24" xfId="0" applyFont="1" applyFill="1" applyBorder="1" applyAlignment="1">
      <alignment vertical="center" wrapText="1"/>
    </xf>
    <xf numFmtId="0" fontId="4" fillId="0" borderId="0" xfId="0" applyFont="1" applyAlignment="1">
      <alignment vertical="center"/>
    </xf>
    <xf numFmtId="177" fontId="18" fillId="0" borderId="0" xfId="0" applyNumberFormat="1" applyFont="1" applyFill="1" applyBorder="1" applyAlignment="1" applyProtection="1">
      <alignment vertical="center" wrapText="1"/>
      <protection locked="0"/>
    </xf>
    <xf numFmtId="0" fontId="6" fillId="0" borderId="1" xfId="0" applyFont="1" applyBorder="1" applyAlignment="1">
      <alignment vertical="center"/>
    </xf>
    <xf numFmtId="0" fontId="10" fillId="0" borderId="6" xfId="0"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38" fontId="10" fillId="0" borderId="6" xfId="2" applyFont="1" applyFill="1" applyBorder="1" applyAlignment="1">
      <alignment horizontal="right" vertical="center" wrapText="1"/>
    </xf>
    <xf numFmtId="179" fontId="10" fillId="0" borderId="6" xfId="0" applyNumberFormat="1" applyFont="1" applyFill="1" applyBorder="1" applyAlignment="1">
      <alignment horizontal="center" vertical="center"/>
    </xf>
    <xf numFmtId="0" fontId="10" fillId="0" borderId="6" xfId="0" applyNumberFormat="1" applyFont="1" applyFill="1" applyBorder="1" applyAlignment="1">
      <alignment vertical="center" wrapText="1"/>
    </xf>
    <xf numFmtId="49" fontId="10" fillId="0" borderId="6" xfId="0" applyNumberFormat="1" applyFont="1" applyFill="1" applyBorder="1" applyAlignment="1">
      <alignment horizontal="center" vertical="center"/>
    </xf>
    <xf numFmtId="179" fontId="10" fillId="0" borderId="21" xfId="0" applyNumberFormat="1" applyFont="1" applyFill="1" applyBorder="1" applyAlignment="1">
      <alignment horizontal="center" vertical="center"/>
    </xf>
    <xf numFmtId="0" fontId="10" fillId="0" borderId="5" xfId="0" applyNumberFormat="1" applyFont="1" applyFill="1" applyBorder="1" applyAlignment="1">
      <alignment vertical="center" wrapText="1"/>
    </xf>
    <xf numFmtId="0" fontId="10" fillId="0" borderId="13" xfId="0" applyNumberFormat="1" applyFont="1" applyFill="1" applyBorder="1" applyAlignment="1">
      <alignment vertical="center" wrapText="1"/>
    </xf>
    <xf numFmtId="178" fontId="10" fillId="0" borderId="6" xfId="0" applyNumberFormat="1" applyFont="1" applyFill="1" applyBorder="1" applyAlignment="1">
      <alignment vertical="center" shrinkToFit="1"/>
    </xf>
    <xf numFmtId="3" fontId="10" fillId="0" borderId="6" xfId="0" applyNumberFormat="1" applyFont="1" applyFill="1" applyBorder="1" applyAlignment="1">
      <alignment horizontal="center" vertical="center" wrapText="1"/>
    </xf>
    <xf numFmtId="3" fontId="10" fillId="0" borderId="6" xfId="0" applyNumberFormat="1" applyFont="1" applyFill="1" applyBorder="1" applyAlignment="1">
      <alignment vertical="center" wrapText="1"/>
    </xf>
    <xf numFmtId="0" fontId="10" fillId="0" borderId="6" xfId="0" applyFont="1" applyFill="1" applyBorder="1" applyAlignment="1">
      <alignment horizontal="left" vertical="center" wrapText="1"/>
    </xf>
    <xf numFmtId="0" fontId="10" fillId="0" borderId="39"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24"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0" xfId="0" applyFont="1" applyBorder="1" applyAlignment="1">
      <alignment horizontal="center" vertical="center"/>
    </xf>
    <xf numFmtId="0" fontId="4" fillId="0" borderId="0" xfId="0" applyFont="1" applyAlignment="1">
      <alignment horizontal="center"/>
    </xf>
    <xf numFmtId="0" fontId="4" fillId="0" borderId="1" xfId="0" applyFont="1" applyBorder="1" applyAlignment="1">
      <alignment horizontal="center"/>
    </xf>
    <xf numFmtId="0" fontId="10" fillId="6" borderId="22" xfId="0" applyNumberFormat="1" applyFont="1" applyFill="1" applyBorder="1" applyAlignment="1">
      <alignment horizontal="right" vertical="center" wrapText="1"/>
    </xf>
    <xf numFmtId="178" fontId="10" fillId="0" borderId="3" xfId="0" applyNumberFormat="1" applyFont="1" applyFill="1" applyBorder="1" applyAlignment="1">
      <alignment vertical="center" shrinkToFit="1"/>
    </xf>
    <xf numFmtId="0" fontId="10" fillId="0" borderId="0" xfId="0" applyFont="1"/>
    <xf numFmtId="0" fontId="21" fillId="0" borderId="0" xfId="0" applyFont="1" applyBorder="1" applyAlignment="1">
      <alignment horizontal="center"/>
    </xf>
    <xf numFmtId="0" fontId="10" fillId="0" borderId="0" xfId="0" applyFont="1" applyBorder="1" applyAlignment="1">
      <alignment horizontal="right"/>
    </xf>
    <xf numFmtId="0" fontId="10" fillId="0" borderId="9" xfId="0" applyFont="1" applyFill="1" applyBorder="1" applyAlignment="1">
      <alignment vertical="center" wrapText="1"/>
    </xf>
    <xf numFmtId="0" fontId="10" fillId="0" borderId="0" xfId="0" applyFont="1" applyBorder="1" applyAlignment="1">
      <alignment vertical="center"/>
    </xf>
    <xf numFmtId="177" fontId="4" fillId="0" borderId="2" xfId="0" applyNumberFormat="1" applyFont="1" applyFill="1" applyBorder="1" applyAlignment="1">
      <alignment horizontal="center" vertical="center"/>
    </xf>
    <xf numFmtId="0" fontId="4" fillId="0" borderId="6" xfId="0" applyNumberFormat="1" applyFont="1" applyFill="1" applyBorder="1" applyAlignment="1">
      <alignment vertical="center" wrapText="1"/>
    </xf>
    <xf numFmtId="178" fontId="4" fillId="0" borderId="6" xfId="0" applyNumberFormat="1" applyFont="1" applyFill="1" applyBorder="1" applyAlignment="1">
      <alignment vertical="center" shrinkToFit="1"/>
    </xf>
    <xf numFmtId="3" fontId="4" fillId="0" borderId="6" xfId="0" applyNumberFormat="1" applyFont="1" applyFill="1" applyBorder="1" applyAlignment="1">
      <alignment horizontal="right" vertical="center"/>
    </xf>
    <xf numFmtId="0" fontId="10" fillId="0" borderId="9" xfId="0" applyNumberFormat="1" applyFont="1" applyFill="1" applyBorder="1" applyAlignment="1">
      <alignment vertical="center" wrapText="1"/>
    </xf>
    <xf numFmtId="0" fontId="4" fillId="0" borderId="49" xfId="0" applyNumberFormat="1" applyFont="1" applyFill="1" applyBorder="1" applyAlignment="1">
      <alignment vertical="center" wrapText="1"/>
    </xf>
    <xf numFmtId="0" fontId="4" fillId="0" borderId="49" xfId="0" applyFont="1" applyFill="1" applyBorder="1" applyAlignment="1">
      <alignment horizontal="center" vertical="center" wrapText="1"/>
    </xf>
    <xf numFmtId="0" fontId="4" fillId="0" borderId="49" xfId="0" applyFont="1" applyFill="1" applyBorder="1" applyAlignment="1">
      <alignment vertical="center" wrapText="1"/>
    </xf>
    <xf numFmtId="0" fontId="4" fillId="0" borderId="16" xfId="0" applyNumberFormat="1" applyFont="1" applyFill="1" applyBorder="1" applyAlignment="1">
      <alignment vertical="center" wrapText="1"/>
    </xf>
    <xf numFmtId="0" fontId="4" fillId="0" borderId="16" xfId="0" applyFont="1" applyFill="1" applyBorder="1" applyAlignment="1">
      <alignment horizontal="center" vertical="center" wrapText="1"/>
    </xf>
    <xf numFmtId="0" fontId="4" fillId="0" borderId="16" xfId="0" applyFont="1" applyFill="1" applyBorder="1" applyAlignment="1">
      <alignment vertical="center" wrapText="1"/>
    </xf>
    <xf numFmtId="0" fontId="10" fillId="0" borderId="3" xfId="0" applyFont="1" applyFill="1" applyBorder="1" applyAlignment="1">
      <alignment horizontal="center" vertical="center" wrapText="1"/>
    </xf>
    <xf numFmtId="178" fontId="10" fillId="0" borderId="5" xfId="0" applyNumberFormat="1" applyFont="1" applyFill="1" applyBorder="1" applyAlignment="1">
      <alignment vertical="center" shrinkToFit="1"/>
    </xf>
    <xf numFmtId="0" fontId="10" fillId="0" borderId="16" xfId="0" applyNumberFormat="1" applyFont="1" applyFill="1" applyBorder="1" applyAlignment="1">
      <alignment vertical="center" wrapText="1"/>
    </xf>
    <xf numFmtId="0" fontId="10" fillId="0" borderId="6"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5" xfId="0" applyFont="1" applyFill="1" applyBorder="1" applyAlignment="1">
      <alignment horizontal="left" vertical="center" wrapText="1"/>
    </xf>
    <xf numFmtId="0" fontId="10" fillId="0" borderId="16" xfId="0" applyFont="1" applyFill="1" applyBorder="1" applyAlignment="1">
      <alignment horizontal="center" vertical="center" wrapText="1"/>
    </xf>
    <xf numFmtId="38" fontId="16" fillId="0" borderId="6" xfId="2" applyFont="1" applyFill="1" applyBorder="1" applyAlignment="1">
      <alignment horizontal="right" vertical="center"/>
    </xf>
    <xf numFmtId="178" fontId="10" fillId="0" borderId="19" xfId="0" applyNumberFormat="1" applyFont="1" applyBorder="1" applyAlignment="1">
      <alignment horizontal="right" vertical="center"/>
    </xf>
    <xf numFmtId="178" fontId="10" fillId="2" borderId="19" xfId="0" applyNumberFormat="1" applyFont="1" applyFill="1" applyBorder="1" applyAlignment="1">
      <alignment horizontal="right" vertical="center"/>
    </xf>
    <xf numFmtId="0" fontId="4" fillId="2" borderId="16" xfId="0" applyFont="1" applyFill="1" applyBorder="1" applyAlignment="1">
      <alignment horizontal="left" vertical="center" wrapText="1"/>
    </xf>
    <xf numFmtId="0" fontId="4" fillId="2" borderId="9"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178" fontId="4" fillId="2" borderId="19" xfId="0" applyNumberFormat="1" applyFont="1" applyFill="1" applyBorder="1" applyAlignment="1">
      <alignment horizontal="right" vertical="center"/>
    </xf>
    <xf numFmtId="178" fontId="13" fillId="2" borderId="5" xfId="0" applyNumberFormat="1" applyFont="1" applyFill="1" applyBorder="1" applyAlignment="1">
      <alignment horizontal="center" vertical="center" shrinkToFit="1"/>
    </xf>
    <xf numFmtId="3" fontId="22" fillId="2" borderId="6" xfId="0" applyNumberFormat="1" applyFont="1" applyFill="1" applyBorder="1" applyAlignment="1">
      <alignment vertical="center" wrapText="1"/>
    </xf>
    <xf numFmtId="3" fontId="22" fillId="2" borderId="5" xfId="0" applyNumberFormat="1" applyFont="1" applyFill="1" applyBorder="1" applyAlignment="1">
      <alignment vertical="center" wrapText="1"/>
    </xf>
    <xf numFmtId="178" fontId="13" fillId="2" borderId="6" xfId="0" applyNumberFormat="1" applyFont="1" applyFill="1" applyBorder="1" applyAlignment="1">
      <alignment horizontal="center" vertical="center" shrinkToFit="1"/>
    </xf>
    <xf numFmtId="0" fontId="22" fillId="2" borderId="6" xfId="0" applyNumberFormat="1" applyFont="1" applyFill="1" applyBorder="1" applyAlignment="1">
      <alignment vertical="center" wrapText="1"/>
    </xf>
    <xf numFmtId="0" fontId="22" fillId="2" borderId="23" xfId="0" applyNumberFormat="1" applyFont="1" applyFill="1" applyBorder="1" applyAlignment="1">
      <alignment vertical="center" wrapText="1"/>
    </xf>
    <xf numFmtId="178" fontId="10" fillId="0" borderId="9" xfId="0" applyNumberFormat="1" applyFont="1" applyFill="1" applyBorder="1" applyAlignment="1">
      <alignment horizontal="right" vertical="center" shrinkToFit="1"/>
    </xf>
    <xf numFmtId="178" fontId="10" fillId="0" borderId="6" xfId="0" applyNumberFormat="1" applyFont="1" applyFill="1" applyBorder="1" applyAlignment="1">
      <alignment horizontal="right" vertical="center" shrinkToFit="1"/>
    </xf>
    <xf numFmtId="0" fontId="10" fillId="0" borderId="9"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178" fontId="10" fillId="0" borderId="3" xfId="0" applyNumberFormat="1" applyFont="1" applyFill="1" applyBorder="1" applyAlignment="1">
      <alignment horizontal="right" vertical="center" shrinkToFit="1"/>
    </xf>
    <xf numFmtId="0" fontId="10" fillId="0" borderId="3" xfId="0" applyNumberFormat="1" applyFont="1" applyFill="1" applyBorder="1" applyAlignment="1">
      <alignment horizontal="center" vertical="center" wrapText="1"/>
    </xf>
    <xf numFmtId="0" fontId="10" fillId="0" borderId="36" xfId="0" applyFont="1" applyFill="1" applyBorder="1" applyAlignment="1">
      <alignment horizontal="center" vertical="center"/>
    </xf>
    <xf numFmtId="0" fontId="10" fillId="0" borderId="37" xfId="0" applyFont="1" applyFill="1" applyBorder="1" applyAlignment="1">
      <alignment horizontal="left" vertical="center"/>
    </xf>
    <xf numFmtId="0" fontId="10" fillId="0" borderId="37" xfId="0" applyFont="1" applyFill="1" applyBorder="1" applyAlignment="1">
      <alignment horizontal="center" vertical="center"/>
    </xf>
    <xf numFmtId="0" fontId="10" fillId="0" borderId="37" xfId="0" applyFont="1" applyFill="1" applyBorder="1" applyAlignment="1">
      <alignment horizontal="center" vertical="center" wrapText="1"/>
    </xf>
    <xf numFmtId="0" fontId="10" fillId="0" borderId="37" xfId="0" applyFont="1" applyFill="1" applyBorder="1" applyAlignment="1">
      <alignment horizontal="right" vertical="center" wrapText="1"/>
    </xf>
    <xf numFmtId="0" fontId="10" fillId="0" borderId="43" xfId="0" applyFont="1" applyFill="1" applyBorder="1" applyAlignment="1">
      <alignment horizontal="center" vertical="center" wrapText="1"/>
    </xf>
    <xf numFmtId="0" fontId="15" fillId="0" borderId="37" xfId="0" applyFont="1" applyFill="1" applyBorder="1" applyAlignment="1">
      <alignment horizontal="center" vertical="center"/>
    </xf>
    <xf numFmtId="178" fontId="10" fillId="0" borderId="0" xfId="0" applyNumberFormat="1" applyFont="1" applyFill="1" applyBorder="1" applyAlignment="1">
      <alignment vertical="center" shrinkToFit="1"/>
    </xf>
    <xf numFmtId="3" fontId="10" fillId="0" borderId="5" xfId="0" applyNumberFormat="1" applyFont="1" applyFill="1" applyBorder="1" applyAlignment="1">
      <alignment horizontal="center" vertical="center" wrapText="1"/>
    </xf>
    <xf numFmtId="3" fontId="10" fillId="0" borderId="5" xfId="0" applyNumberFormat="1" applyFont="1" applyFill="1" applyBorder="1" applyAlignment="1">
      <alignment vertical="center" wrapText="1"/>
    </xf>
    <xf numFmtId="178" fontId="10" fillId="0" borderId="16" xfId="0" applyNumberFormat="1" applyFont="1" applyFill="1" applyBorder="1" applyAlignment="1">
      <alignment horizontal="right" vertical="center" shrinkToFit="1"/>
    </xf>
    <xf numFmtId="0" fontId="10" fillId="0" borderId="22" xfId="0" applyNumberFormat="1" applyFont="1" applyFill="1" applyBorder="1" applyAlignment="1">
      <alignment horizontal="center" vertical="center" wrapText="1"/>
    </xf>
    <xf numFmtId="0" fontId="10" fillId="0" borderId="23" xfId="0" applyNumberFormat="1" applyFont="1" applyFill="1" applyBorder="1" applyAlignment="1">
      <alignment vertical="center" wrapText="1"/>
    </xf>
    <xf numFmtId="178" fontId="10" fillId="0" borderId="22" xfId="0" applyNumberFormat="1" applyFont="1" applyFill="1" applyBorder="1" applyAlignment="1">
      <alignment vertical="center" shrinkToFit="1"/>
    </xf>
    <xf numFmtId="179" fontId="10" fillId="0" borderId="2" xfId="0" applyNumberFormat="1" applyFont="1" applyFill="1" applyBorder="1" applyAlignment="1">
      <alignment horizontal="center" vertical="center"/>
    </xf>
    <xf numFmtId="0" fontId="10" fillId="0" borderId="3" xfId="0" applyNumberFormat="1" applyFont="1" applyFill="1" applyBorder="1" applyAlignment="1">
      <alignment vertical="center"/>
    </xf>
    <xf numFmtId="0" fontId="10" fillId="0" borderId="3" xfId="0" applyNumberFormat="1" applyFont="1" applyFill="1" applyBorder="1" applyAlignment="1">
      <alignment vertical="center" wrapText="1"/>
    </xf>
    <xf numFmtId="3" fontId="10" fillId="0" borderId="3" xfId="0" applyNumberFormat="1" applyFont="1" applyFill="1" applyBorder="1" applyAlignment="1">
      <alignment horizontal="center" vertical="center" wrapText="1"/>
    </xf>
    <xf numFmtId="3" fontId="10" fillId="0" borderId="3" xfId="0" applyNumberFormat="1" applyFont="1" applyFill="1" applyBorder="1" applyAlignment="1">
      <alignment vertical="center" wrapText="1"/>
    </xf>
    <xf numFmtId="180" fontId="10" fillId="0" borderId="3" xfId="0" applyNumberFormat="1" applyFont="1" applyFill="1" applyBorder="1" applyAlignment="1">
      <alignment vertical="center" shrinkToFit="1"/>
    </xf>
    <xf numFmtId="0" fontId="10" fillId="0" borderId="6" xfId="0" applyNumberFormat="1" applyFont="1" applyFill="1" applyBorder="1" applyAlignment="1">
      <alignment vertical="center" wrapText="1" shrinkToFit="1"/>
    </xf>
    <xf numFmtId="178" fontId="10" fillId="0" borderId="6" xfId="0" applyNumberFormat="1" applyFont="1" applyFill="1" applyBorder="1" applyAlignment="1">
      <alignment vertical="center" wrapText="1" shrinkToFit="1"/>
    </xf>
    <xf numFmtId="177" fontId="10" fillId="0" borderId="45" xfId="0" applyNumberFormat="1" applyFont="1" applyFill="1" applyBorder="1" applyAlignment="1">
      <alignment horizontal="center" vertical="center"/>
    </xf>
    <xf numFmtId="178" fontId="10" fillId="0" borderId="19" xfId="0" applyNumberFormat="1" applyFont="1" applyFill="1" applyBorder="1" applyAlignment="1">
      <alignment vertical="center" shrinkToFit="1"/>
    </xf>
    <xf numFmtId="178" fontId="10" fillId="0" borderId="14" xfId="0" applyNumberFormat="1" applyFont="1" applyFill="1" applyBorder="1" applyAlignment="1">
      <alignment vertical="center" shrinkToFit="1"/>
    </xf>
    <xf numFmtId="177" fontId="10" fillId="0" borderId="23" xfId="0" applyNumberFormat="1" applyFont="1" applyFill="1" applyBorder="1" applyAlignment="1">
      <alignment horizontal="center" vertical="center"/>
    </xf>
    <xf numFmtId="178" fontId="10" fillId="0" borderId="9" xfId="0" applyNumberFormat="1" applyFont="1" applyFill="1" applyBorder="1" applyAlignment="1">
      <alignment vertical="center" shrinkToFit="1"/>
    </xf>
    <xf numFmtId="177" fontId="10" fillId="0" borderId="46" xfId="0" applyNumberFormat="1" applyFont="1" applyFill="1" applyBorder="1" applyAlignment="1">
      <alignment horizontal="center" vertical="center"/>
    </xf>
    <xf numFmtId="178" fontId="10" fillId="0" borderId="20" xfId="0" applyNumberFormat="1" applyFont="1" applyFill="1" applyBorder="1" applyAlignment="1">
      <alignment vertical="center" shrinkToFit="1"/>
    </xf>
    <xf numFmtId="178" fontId="10" fillId="0" borderId="47" xfId="0" applyNumberFormat="1" applyFont="1" applyFill="1" applyBorder="1" applyAlignment="1">
      <alignment vertical="center" shrinkToFit="1"/>
    </xf>
    <xf numFmtId="178" fontId="10" fillId="0" borderId="15" xfId="0" applyNumberFormat="1" applyFont="1" applyFill="1" applyBorder="1" applyAlignment="1">
      <alignment vertical="center" shrinkToFit="1"/>
    </xf>
    <xf numFmtId="178" fontId="10" fillId="0" borderId="48" xfId="0" applyNumberFormat="1" applyFont="1" applyFill="1" applyBorder="1" applyAlignment="1">
      <alignment vertical="center" shrinkToFit="1"/>
    </xf>
    <xf numFmtId="178" fontId="10" fillId="0" borderId="49" xfId="0" applyNumberFormat="1" applyFont="1" applyFill="1" applyBorder="1" applyAlignment="1">
      <alignment vertical="center" shrinkToFit="1"/>
    </xf>
    <xf numFmtId="178" fontId="10" fillId="0" borderId="34" xfId="0" applyNumberFormat="1" applyFont="1" applyFill="1" applyBorder="1" applyAlignment="1">
      <alignment vertical="center" shrinkToFit="1"/>
    </xf>
    <xf numFmtId="177" fontId="10" fillId="0" borderId="11" xfId="0" applyNumberFormat="1" applyFont="1" applyFill="1" applyBorder="1" applyAlignment="1">
      <alignment horizontal="center" vertical="center"/>
    </xf>
    <xf numFmtId="178" fontId="10" fillId="0" borderId="13" xfId="0" applyNumberFormat="1" applyFont="1" applyFill="1" applyBorder="1" applyAlignment="1">
      <alignment vertical="center" shrinkToFit="1"/>
    </xf>
    <xf numFmtId="178" fontId="10" fillId="0" borderId="44" xfId="0" applyNumberFormat="1" applyFont="1" applyFill="1" applyBorder="1" applyAlignment="1">
      <alignment vertical="center" shrinkToFit="1"/>
    </xf>
    <xf numFmtId="178" fontId="10" fillId="0" borderId="18" xfId="0" applyNumberFormat="1" applyFont="1" applyFill="1" applyBorder="1" applyAlignment="1">
      <alignment vertical="center" shrinkToFit="1"/>
    </xf>
    <xf numFmtId="178" fontId="10" fillId="0" borderId="8" xfId="0" applyNumberFormat="1" applyFont="1" applyFill="1" applyBorder="1" applyAlignment="1">
      <alignment vertical="center" shrinkToFit="1"/>
    </xf>
    <xf numFmtId="178" fontId="10" fillId="0" borderId="7" xfId="0" applyNumberFormat="1" applyFont="1" applyFill="1" applyBorder="1" applyAlignment="1">
      <alignment vertical="center" shrinkToFit="1"/>
    </xf>
    <xf numFmtId="178" fontId="10" fillId="0" borderId="1" xfId="0" applyNumberFormat="1" applyFont="1" applyFill="1" applyBorder="1" applyAlignment="1">
      <alignment vertical="center" shrinkToFit="1"/>
    </xf>
    <xf numFmtId="178" fontId="10" fillId="0" borderId="50" xfId="0" applyNumberFormat="1" applyFont="1" applyFill="1" applyBorder="1" applyAlignment="1">
      <alignment vertical="center" shrinkToFit="1"/>
    </xf>
    <xf numFmtId="0" fontId="4" fillId="0" borderId="9" xfId="0" applyNumberFormat="1" applyFont="1" applyFill="1" applyBorder="1" applyAlignment="1">
      <alignment horizontal="left" vertical="center"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5" fillId="0" borderId="69" xfId="0" applyFont="1" applyBorder="1" applyAlignment="1"/>
    <xf numFmtId="0" fontId="15" fillId="0" borderId="70" xfId="0" applyFont="1" applyBorder="1" applyAlignment="1"/>
    <xf numFmtId="0" fontId="15" fillId="0" borderId="71" xfId="0" applyFont="1" applyBorder="1" applyAlignment="1"/>
    <xf numFmtId="0" fontId="10" fillId="0" borderId="67"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8" xfId="0" applyFont="1" applyFill="1" applyBorder="1" applyAlignment="1">
      <alignment horizontal="center" vertical="center"/>
    </xf>
    <xf numFmtId="3" fontId="10" fillId="0" borderId="76" xfId="0" applyNumberFormat="1" applyFont="1" applyFill="1" applyBorder="1" applyAlignment="1">
      <alignment horizontal="center" vertical="center" shrinkToFit="1"/>
    </xf>
    <xf numFmtId="3" fontId="10" fillId="0" borderId="65" xfId="0" applyNumberFormat="1" applyFont="1" applyFill="1" applyBorder="1" applyAlignment="1">
      <alignment horizontal="center" vertical="center" shrinkToFit="1"/>
    </xf>
    <xf numFmtId="3" fontId="10" fillId="0" borderId="77" xfId="0" applyNumberFormat="1" applyFont="1" applyFill="1" applyBorder="1" applyAlignment="1">
      <alignment horizontal="center" vertical="center" shrinkToFit="1"/>
    </xf>
    <xf numFmtId="3" fontId="10" fillId="0" borderId="64" xfId="0" applyNumberFormat="1" applyFont="1" applyFill="1" applyBorder="1" applyAlignment="1">
      <alignment horizontal="center" vertical="center" wrapText="1"/>
    </xf>
    <xf numFmtId="3" fontId="10" fillId="0" borderId="65" xfId="0" applyNumberFormat="1" applyFont="1" applyFill="1" applyBorder="1" applyAlignment="1">
      <alignment horizontal="center" vertical="center" wrapText="1"/>
    </xf>
    <xf numFmtId="3" fontId="10" fillId="0" borderId="66" xfId="0" applyNumberFormat="1" applyFont="1" applyFill="1" applyBorder="1" applyAlignment="1">
      <alignment horizontal="center" vertical="center" wrapText="1"/>
    </xf>
    <xf numFmtId="0" fontId="10"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3" fontId="10" fillId="0" borderId="64" xfId="0" applyNumberFormat="1" applyFont="1" applyFill="1" applyBorder="1" applyAlignment="1">
      <alignment horizontal="center" vertical="center" shrinkToFit="1"/>
    </xf>
    <xf numFmtId="3" fontId="10" fillId="0" borderId="66" xfId="0" applyNumberFormat="1" applyFont="1" applyFill="1" applyBorder="1" applyAlignment="1">
      <alignment horizontal="center" vertical="center" shrinkToFit="1"/>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3" xfId="0" applyFont="1" applyFill="1" applyBorder="1" applyAlignment="1">
      <alignment horizontal="center" vertical="center"/>
    </xf>
    <xf numFmtId="178" fontId="10" fillId="0" borderId="76" xfId="0" applyNumberFormat="1" applyFont="1" applyFill="1" applyBorder="1" applyAlignment="1">
      <alignment horizontal="center" vertical="center" shrinkToFit="1"/>
    </xf>
    <xf numFmtId="178" fontId="10" fillId="0" borderId="65" xfId="0" applyNumberFormat="1" applyFont="1" applyFill="1" applyBorder="1" applyAlignment="1">
      <alignment horizontal="center" vertical="center" shrinkToFit="1"/>
    </xf>
    <xf numFmtId="178" fontId="10" fillId="0" borderId="77" xfId="0" applyNumberFormat="1" applyFont="1" applyFill="1" applyBorder="1" applyAlignment="1">
      <alignment horizontal="center" vertical="center" shrinkToFit="1"/>
    </xf>
    <xf numFmtId="3" fontId="10" fillId="0" borderId="76" xfId="0" applyNumberFormat="1" applyFont="1" applyFill="1" applyBorder="1" applyAlignment="1">
      <alignment horizontal="center" vertical="center" wrapText="1"/>
    </xf>
    <xf numFmtId="3" fontId="10" fillId="0" borderId="77" xfId="0" applyNumberFormat="1" applyFont="1" applyFill="1" applyBorder="1" applyAlignment="1">
      <alignment horizontal="center" vertical="center" wrapText="1"/>
    </xf>
    <xf numFmtId="0" fontId="0" fillId="0" borderId="76"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124" xfId="0" applyFont="1" applyFill="1" applyBorder="1" applyAlignment="1">
      <alignment horizontal="center" vertical="center"/>
    </xf>
    <xf numFmtId="177" fontId="10" fillId="0" borderId="21" xfId="0" applyNumberFormat="1" applyFont="1" applyFill="1" applyBorder="1" applyAlignment="1">
      <alignment horizontal="center" vertical="center"/>
    </xf>
    <xf numFmtId="177" fontId="10" fillId="0" borderId="23" xfId="0" applyNumberFormat="1" applyFont="1" applyFill="1" applyBorder="1" applyAlignment="1">
      <alignment horizontal="center" vertical="center"/>
    </xf>
    <xf numFmtId="177" fontId="10" fillId="0" borderId="4" xfId="0" applyNumberFormat="1" applyFont="1" applyFill="1" applyBorder="1" applyAlignment="1">
      <alignment horizontal="center" vertical="center"/>
    </xf>
    <xf numFmtId="177" fontId="10" fillId="0" borderId="11" xfId="0" applyNumberFormat="1" applyFont="1" applyFill="1" applyBorder="1" applyAlignment="1">
      <alignment horizontal="center" vertical="center"/>
    </xf>
    <xf numFmtId="0" fontId="10" fillId="0" borderId="14" xfId="0" applyFont="1" applyFill="1" applyBorder="1" applyAlignment="1">
      <alignment horizontal="center" vertical="center"/>
    </xf>
    <xf numFmtId="0" fontId="10" fillId="0" borderId="79" xfId="0" applyFont="1" applyFill="1" applyBorder="1" applyAlignment="1">
      <alignment horizontal="center" vertical="center"/>
    </xf>
    <xf numFmtId="0" fontId="15" fillId="0" borderId="80" xfId="0" applyFont="1" applyBorder="1" applyAlignment="1"/>
    <xf numFmtId="0" fontId="15" fillId="0" borderId="81" xfId="0" applyFont="1" applyBorder="1" applyAlignment="1"/>
    <xf numFmtId="0" fontId="10" fillId="0" borderId="18" xfId="0" applyFont="1" applyFill="1" applyBorder="1" applyAlignment="1">
      <alignment horizontal="center" vertical="center"/>
    </xf>
    <xf numFmtId="0" fontId="10" fillId="0" borderId="82"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57" xfId="0" applyFont="1" applyFill="1" applyBorder="1" applyAlignment="1">
      <alignment horizontal="center" vertical="center"/>
    </xf>
    <xf numFmtId="0" fontId="10" fillId="0" borderId="76"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76" xfId="0" applyFont="1" applyBorder="1" applyAlignment="1">
      <alignment horizontal="center" vertical="center"/>
    </xf>
    <xf numFmtId="0" fontId="15" fillId="0" borderId="77" xfId="0" applyFont="1" applyBorder="1" applyAlignment="1">
      <alignment horizontal="center" vertical="center"/>
    </xf>
    <xf numFmtId="177" fontId="10" fillId="0" borderId="78" xfId="0" applyNumberFormat="1" applyFont="1" applyFill="1" applyBorder="1" applyAlignment="1">
      <alignment horizontal="center" vertical="center"/>
    </xf>
    <xf numFmtId="177" fontId="10" fillId="0" borderId="45" xfId="0" applyNumberFormat="1" applyFont="1" applyFill="1" applyBorder="1" applyAlignment="1">
      <alignment horizontal="center" vertical="center"/>
    </xf>
    <xf numFmtId="177" fontId="10" fillId="0" borderId="74" xfId="0" applyNumberFormat="1" applyFont="1" applyFill="1" applyBorder="1" applyAlignment="1">
      <alignment horizontal="center" vertical="center"/>
    </xf>
    <xf numFmtId="177" fontId="10" fillId="0" borderId="46" xfId="0" applyNumberFormat="1" applyFont="1" applyFill="1" applyBorder="1" applyAlignment="1">
      <alignment horizontal="center" vertical="center"/>
    </xf>
    <xf numFmtId="0" fontId="10" fillId="0" borderId="15" xfId="0" applyFont="1" applyFill="1" applyBorder="1" applyAlignment="1">
      <alignment horizontal="center" vertical="center"/>
    </xf>
    <xf numFmtId="0" fontId="10" fillId="0" borderId="72" xfId="0" applyFont="1" applyFill="1" applyBorder="1" applyAlignment="1">
      <alignment horizontal="center" vertical="center"/>
    </xf>
    <xf numFmtId="0" fontId="10" fillId="5" borderId="2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34" xfId="0" applyFont="1" applyFill="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4" fillId="0" borderId="1" xfId="0" applyFont="1" applyBorder="1" applyAlignment="1">
      <alignment horizontal="right"/>
    </xf>
    <xf numFmtId="0" fontId="0" fillId="0" borderId="1" xfId="0" applyBorder="1" applyAlignment="1">
      <alignment horizontal="right"/>
    </xf>
    <xf numFmtId="0" fontId="10" fillId="5" borderId="34"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0" fillId="5" borderId="5" xfId="0" applyFont="1" applyFill="1" applyBorder="1" applyAlignment="1">
      <alignment horizontal="center" vertical="center" wrapText="1"/>
    </xf>
    <xf numFmtId="0" fontId="0" fillId="0" borderId="118"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17" xfId="0" applyFont="1" applyFill="1" applyBorder="1" applyAlignment="1">
      <alignment horizontal="center" vertical="center"/>
    </xf>
    <xf numFmtId="0" fontId="15" fillId="5" borderId="75" xfId="0" applyFont="1" applyFill="1" applyBorder="1" applyAlignment="1">
      <alignment horizontal="center" vertical="center" wrapText="1"/>
    </xf>
    <xf numFmtId="0" fontId="15" fillId="5" borderId="41" xfId="0" applyFont="1" applyFill="1" applyBorder="1" applyAlignment="1">
      <alignment horizontal="center" vertical="center" wrapText="1"/>
    </xf>
    <xf numFmtId="0" fontId="15" fillId="5" borderId="83"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47" xfId="0" applyFont="1" applyFill="1" applyBorder="1" applyAlignment="1">
      <alignment horizontal="center" vertical="center" wrapText="1"/>
    </xf>
    <xf numFmtId="0" fontId="15" fillId="5" borderId="72" xfId="0" applyFont="1" applyFill="1" applyBorder="1" applyAlignment="1">
      <alignment horizontal="center" vertical="center" wrapText="1"/>
    </xf>
    <xf numFmtId="0" fontId="15" fillId="5" borderId="34" xfId="0" applyFont="1" applyFill="1" applyBorder="1" applyAlignment="1">
      <alignment horizontal="left" vertical="center" wrapText="1"/>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10" fillId="5" borderId="43" xfId="0" applyFont="1" applyFill="1" applyBorder="1" applyAlignment="1">
      <alignment horizontal="center" vertical="center" wrapText="1"/>
    </xf>
    <xf numFmtId="0" fontId="15" fillId="0" borderId="37" xfId="0" applyFont="1" applyBorder="1" applyAlignment="1">
      <alignment horizontal="center" vertical="center" wrapText="1"/>
    </xf>
    <xf numFmtId="0" fontId="15" fillId="0" borderId="57" xfId="0" applyFont="1" applyBorder="1" applyAlignment="1">
      <alignment horizontal="center" vertical="center" wrapText="1"/>
    </xf>
    <xf numFmtId="0" fontId="15" fillId="5" borderId="34" xfId="0" applyFont="1" applyFill="1" applyBorder="1" applyAlignment="1">
      <alignment horizontal="center" vertical="center"/>
    </xf>
    <xf numFmtId="0" fontId="8" fillId="0" borderId="0" xfId="0" applyFont="1" applyBorder="1" applyAlignment="1">
      <alignment horizontal="center"/>
    </xf>
    <xf numFmtId="0" fontId="10" fillId="5" borderId="73" xfId="0" applyFont="1" applyFill="1" applyBorder="1" applyAlignment="1">
      <alignment horizontal="center" vertical="center" wrapText="1"/>
    </xf>
    <xf numFmtId="0" fontId="10" fillId="5" borderId="21" xfId="0" applyFont="1" applyFill="1" applyBorder="1" applyAlignment="1">
      <alignment horizontal="center" vertical="center"/>
    </xf>
    <xf numFmtId="0" fontId="10" fillId="5" borderId="7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37" xfId="0" applyFont="1" applyFill="1" applyBorder="1" applyAlignment="1">
      <alignment horizontal="center" vertical="center" wrapText="1"/>
    </xf>
    <xf numFmtId="0" fontId="10" fillId="5" borderId="57" xfId="0" applyFont="1" applyFill="1" applyBorder="1" applyAlignment="1">
      <alignment horizontal="center" vertical="center" wrapText="1"/>
    </xf>
    <xf numFmtId="0" fontId="10" fillId="5" borderId="7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50"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4" fillId="0" borderId="0" xfId="0" applyFont="1" applyAlignment="1">
      <alignment vertical="top" wrapText="1"/>
    </xf>
    <xf numFmtId="0" fontId="0" fillId="0" borderId="0" xfId="0" applyAlignment="1">
      <alignment vertical="top" wrapText="1"/>
    </xf>
    <xf numFmtId="0" fontId="10" fillId="5" borderId="58" xfId="0" applyFont="1" applyFill="1" applyBorder="1" applyAlignment="1">
      <alignment horizontal="center" vertical="center" wrapText="1"/>
    </xf>
    <xf numFmtId="0" fontId="15" fillId="0" borderId="31" xfId="0" applyFont="1" applyBorder="1" applyAlignment="1">
      <alignment horizontal="center" vertical="center" wrapText="1"/>
    </xf>
    <xf numFmtId="0" fontId="15" fillId="0" borderId="59" xfId="0" applyFont="1" applyBorder="1" applyAlignment="1">
      <alignment horizontal="center" vertical="center" wrapText="1"/>
    </xf>
    <xf numFmtId="0" fontId="10" fillId="5" borderId="60" xfId="0" applyFont="1" applyFill="1" applyBorder="1" applyAlignment="1">
      <alignment horizontal="center" vertical="center" wrapText="1"/>
    </xf>
    <xf numFmtId="0" fontId="10" fillId="5" borderId="46" xfId="0" applyFont="1" applyFill="1" applyBorder="1" applyAlignment="1">
      <alignment horizontal="center" vertical="center" wrapText="1"/>
    </xf>
    <xf numFmtId="178" fontId="10" fillId="0" borderId="64" xfId="0" applyNumberFormat="1" applyFont="1" applyFill="1" applyBorder="1" applyAlignment="1">
      <alignment horizontal="center" vertical="center" shrinkToFit="1"/>
    </xf>
    <xf numFmtId="178" fontId="10" fillId="0" borderId="66" xfId="0" applyNumberFormat="1" applyFont="1" applyFill="1" applyBorder="1" applyAlignment="1">
      <alignment horizontal="center" vertical="center" shrinkToFit="1"/>
    </xf>
    <xf numFmtId="0" fontId="10" fillId="0" borderId="67" xfId="0" applyFont="1" applyBorder="1" applyAlignment="1">
      <alignment horizontal="center" vertical="center"/>
    </xf>
    <xf numFmtId="0" fontId="10" fillId="0" borderId="62" xfId="0" applyFont="1" applyBorder="1" applyAlignment="1">
      <alignment horizontal="center" vertical="center"/>
    </xf>
    <xf numFmtId="177" fontId="10" fillId="0" borderId="78" xfId="0" applyNumberFormat="1" applyFont="1" applyBorder="1" applyAlignment="1">
      <alignment horizontal="center" vertical="center"/>
    </xf>
    <xf numFmtId="177" fontId="10" fillId="0" borderId="45" xfId="0" applyNumberFormat="1" applyFont="1" applyBorder="1" applyAlignment="1">
      <alignment horizontal="center" vertical="center"/>
    </xf>
    <xf numFmtId="177" fontId="10" fillId="0" borderId="21" xfId="0" applyNumberFormat="1" applyFont="1" applyBorder="1" applyAlignment="1">
      <alignment horizontal="center" vertical="center"/>
    </xf>
    <xf numFmtId="177" fontId="10" fillId="0" borderId="23" xfId="0" applyNumberFormat="1" applyFont="1" applyBorder="1" applyAlignment="1">
      <alignment horizontal="center" vertical="center"/>
    </xf>
    <xf numFmtId="3" fontId="10" fillId="0" borderId="64" xfId="0" applyNumberFormat="1" applyFont="1" applyBorder="1" applyAlignment="1">
      <alignment horizontal="center" vertical="center" shrinkToFit="1"/>
    </xf>
    <xf numFmtId="3" fontId="10" fillId="0" borderId="65" xfId="0" applyNumberFormat="1" applyFont="1" applyBorder="1" applyAlignment="1">
      <alignment horizontal="center" vertical="center" shrinkToFit="1"/>
    </xf>
    <xf numFmtId="0" fontId="15" fillId="0" borderId="5" xfId="0" applyFont="1" applyBorder="1" applyAlignment="1">
      <alignment vertical="center"/>
    </xf>
    <xf numFmtId="0" fontId="15" fillId="0" borderId="7" xfId="0" applyFont="1" applyBorder="1" applyAlignment="1">
      <alignment vertical="center"/>
    </xf>
    <xf numFmtId="0" fontId="0" fillId="0" borderId="118" xfId="0" applyBorder="1" applyAlignment="1">
      <alignment horizontal="center" vertical="center"/>
    </xf>
    <xf numFmtId="0" fontId="0" fillId="0" borderId="115" xfId="0" applyBorder="1" applyAlignment="1">
      <alignment horizontal="center" vertical="center"/>
    </xf>
    <xf numFmtId="0" fontId="0" fillId="0" borderId="119" xfId="0" applyBorder="1" applyAlignment="1">
      <alignment horizontal="center" vertical="center"/>
    </xf>
    <xf numFmtId="0" fontId="0" fillId="0" borderId="116" xfId="0" applyBorder="1" applyAlignment="1">
      <alignment horizontal="center" vertical="center"/>
    </xf>
    <xf numFmtId="0" fontId="0" fillId="0" borderId="65" xfId="0" applyBorder="1" applyAlignment="1">
      <alignment horizontal="center" vertical="center"/>
    </xf>
    <xf numFmtId="0" fontId="15" fillId="5" borderId="49" xfId="0" applyFont="1" applyFill="1" applyBorder="1" applyAlignment="1">
      <alignment horizontal="center" vertical="center" wrapText="1"/>
    </xf>
    <xf numFmtId="0" fontId="15" fillId="5" borderId="48" xfId="0" applyFont="1" applyFill="1" applyBorder="1" applyAlignment="1">
      <alignment horizontal="center" vertical="center" wrapText="1"/>
    </xf>
    <xf numFmtId="0" fontId="15" fillId="5" borderId="125" xfId="0" applyFont="1" applyFill="1" applyBorder="1" applyAlignment="1">
      <alignment horizontal="center" vertical="center" wrapText="1"/>
    </xf>
    <xf numFmtId="0" fontId="0" fillId="0" borderId="0" xfId="0" applyFont="1" applyBorder="1" applyAlignment="1"/>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4" fillId="5" borderId="75" xfId="0" applyFont="1" applyFill="1" applyBorder="1" applyAlignment="1">
      <alignment horizontal="center" vertical="center"/>
    </xf>
    <xf numFmtId="0" fontId="0" fillId="0" borderId="16" xfId="0" applyBorder="1" applyAlignment="1">
      <alignment vertical="center"/>
    </xf>
    <xf numFmtId="0" fontId="0" fillId="0" borderId="50" xfId="0" applyBorder="1" applyAlignment="1">
      <alignment vertical="center"/>
    </xf>
    <xf numFmtId="0" fontId="0" fillId="0" borderId="0" xfId="0" applyBorder="1" applyAlignment="1"/>
    <xf numFmtId="0" fontId="0" fillId="0" borderId="41" xfId="0" applyBorder="1" applyAlignment="1"/>
    <xf numFmtId="177" fontId="4" fillId="2" borderId="78" xfId="0" applyNumberFormat="1" applyFont="1" applyFill="1" applyBorder="1" applyAlignment="1">
      <alignment horizontal="center" vertical="center"/>
    </xf>
    <xf numFmtId="177" fontId="4" fillId="2" borderId="45" xfId="0" applyNumberFormat="1" applyFont="1" applyFill="1" applyBorder="1" applyAlignment="1">
      <alignment horizontal="center" vertical="center"/>
    </xf>
    <xf numFmtId="177" fontId="4" fillId="2" borderId="21" xfId="0" applyNumberFormat="1" applyFont="1" applyFill="1" applyBorder="1" applyAlignment="1">
      <alignment horizontal="center" vertical="center"/>
    </xf>
    <xf numFmtId="177" fontId="4" fillId="2" borderId="23" xfId="0" applyNumberFormat="1" applyFont="1" applyFill="1" applyBorder="1" applyAlignment="1">
      <alignment horizontal="center" vertical="center"/>
    </xf>
    <xf numFmtId="177" fontId="4" fillId="2" borderId="74" xfId="0" applyNumberFormat="1" applyFont="1" applyFill="1" applyBorder="1" applyAlignment="1">
      <alignment horizontal="center" vertical="center"/>
    </xf>
    <xf numFmtId="177" fontId="4" fillId="2" borderId="46" xfId="0" applyNumberFormat="1" applyFont="1" applyFill="1" applyBorder="1" applyAlignment="1">
      <alignment horizontal="center" vertical="center"/>
    </xf>
    <xf numFmtId="3" fontId="4" fillId="2" borderId="64" xfId="0" applyNumberFormat="1" applyFont="1" applyFill="1" applyBorder="1" applyAlignment="1">
      <alignment horizontal="center" vertical="center" shrinkToFit="1"/>
    </xf>
    <xf numFmtId="3" fontId="4" fillId="2" borderId="65" xfId="0" applyNumberFormat="1" applyFont="1" applyFill="1" applyBorder="1" applyAlignment="1">
      <alignment horizontal="center" vertical="center" shrinkToFit="1"/>
    </xf>
    <xf numFmtId="3" fontId="4" fillId="2" borderId="66" xfId="0" applyNumberFormat="1" applyFont="1" applyFill="1" applyBorder="1" applyAlignment="1">
      <alignment horizontal="center" vertical="center" shrinkToFit="1"/>
    </xf>
    <xf numFmtId="0" fontId="4" fillId="5" borderId="73" xfId="0" applyFont="1" applyFill="1" applyBorder="1" applyAlignment="1">
      <alignment horizontal="center" vertical="center" wrapText="1"/>
    </xf>
    <xf numFmtId="0" fontId="4" fillId="5" borderId="21" xfId="0" applyFont="1" applyFill="1" applyBorder="1" applyAlignment="1">
      <alignment horizontal="center" vertical="center"/>
    </xf>
    <xf numFmtId="0" fontId="4" fillId="5" borderId="74"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8"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4" fillId="5" borderId="3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0" fillId="0" borderId="126" xfId="0" applyBorder="1" applyAlignment="1">
      <alignment horizontal="center" vertical="center"/>
    </xf>
    <xf numFmtId="0" fontId="0" fillId="0" borderId="127" xfId="0" applyBorder="1" applyAlignment="1">
      <alignment horizontal="center" vertical="center"/>
    </xf>
    <xf numFmtId="0" fontId="0" fillId="0" borderId="128" xfId="0" applyBorder="1" applyAlignment="1">
      <alignment horizontal="center" vertical="center"/>
    </xf>
    <xf numFmtId="0" fontId="0" fillId="5" borderId="75" xfId="0" applyFont="1" applyFill="1" applyBorder="1" applyAlignment="1">
      <alignment horizontal="center" vertical="center"/>
    </xf>
    <xf numFmtId="0" fontId="0" fillId="0" borderId="16"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4" fillId="2" borderId="64" xfId="0" applyFont="1" applyFill="1" applyBorder="1" applyAlignment="1">
      <alignment horizontal="center" vertical="center"/>
    </xf>
    <xf numFmtId="0" fontId="0" fillId="0" borderId="66" xfId="0" applyBorder="1" applyAlignment="1">
      <alignment horizontal="center" vertical="center"/>
    </xf>
    <xf numFmtId="0" fontId="13" fillId="3" borderId="24"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4" fillId="0" borderId="1" xfId="0" applyFont="1" applyBorder="1" applyAlignment="1">
      <alignment horizontal="right" vertical="center"/>
    </xf>
    <xf numFmtId="0" fontId="0" fillId="0" borderId="1" xfId="0" applyBorder="1" applyAlignment="1">
      <alignment horizontal="right" vertical="center"/>
    </xf>
    <xf numFmtId="0" fontId="13" fillId="3" borderId="75" xfId="0" applyFont="1" applyFill="1" applyBorder="1" applyAlignment="1">
      <alignment horizontal="center" vertical="center"/>
    </xf>
    <xf numFmtId="0" fontId="0" fillId="3" borderId="83" xfId="0" applyFill="1" applyBorder="1" applyAlignment="1">
      <alignment horizontal="center" vertical="center"/>
    </xf>
    <xf numFmtId="0" fontId="0" fillId="3" borderId="16" xfId="0" applyFill="1" applyBorder="1" applyAlignment="1">
      <alignment horizontal="center" vertical="center"/>
    </xf>
    <xf numFmtId="0" fontId="0" fillId="3" borderId="23" xfId="0" applyFill="1" applyBorder="1" applyAlignment="1">
      <alignment horizontal="center" vertical="center"/>
    </xf>
    <xf numFmtId="0" fontId="0" fillId="3" borderId="50" xfId="0" applyFill="1" applyBorder="1" applyAlignment="1">
      <alignment horizontal="center" vertical="center"/>
    </xf>
    <xf numFmtId="0" fontId="0" fillId="3" borderId="46" xfId="0" applyFill="1" applyBorder="1" applyAlignment="1">
      <alignment horizontal="center" vertical="center"/>
    </xf>
    <xf numFmtId="0" fontId="13" fillId="0" borderId="43" xfId="0" applyNumberFormat="1" applyFont="1" applyBorder="1" applyAlignment="1">
      <alignment vertical="center" wrapText="1"/>
    </xf>
    <xf numFmtId="0" fontId="0" fillId="0" borderId="57" xfId="0" applyBorder="1" applyAlignment="1">
      <alignment vertical="center"/>
    </xf>
    <xf numFmtId="177" fontId="13" fillId="0" borderId="84" xfId="0" applyNumberFormat="1" applyFont="1" applyBorder="1" applyAlignment="1">
      <alignment horizontal="center" vertical="center"/>
    </xf>
    <xf numFmtId="177" fontId="13" fillId="0" borderId="28" xfId="0" applyNumberFormat="1" applyFont="1" applyBorder="1" applyAlignment="1">
      <alignment horizontal="center" vertical="center"/>
    </xf>
    <xf numFmtId="177" fontId="13" fillId="0" borderId="29" xfId="0" applyNumberFormat="1" applyFont="1" applyBorder="1" applyAlignment="1">
      <alignment horizontal="center" vertical="center"/>
    </xf>
    <xf numFmtId="0" fontId="13" fillId="0" borderId="9" xfId="0" applyNumberFormat="1" applyFont="1" applyBorder="1" applyAlignment="1">
      <alignment vertical="center" wrapText="1"/>
    </xf>
    <xf numFmtId="0" fontId="0" fillId="0" borderId="10" xfId="0" applyBorder="1" applyAlignment="1">
      <alignment vertical="center"/>
    </xf>
    <xf numFmtId="0" fontId="12" fillId="0" borderId="0" xfId="0" applyFont="1" applyBorder="1" applyAlignment="1">
      <alignment horizontal="center"/>
    </xf>
    <xf numFmtId="0" fontId="13" fillId="3" borderId="73" xfId="0" applyFont="1" applyFill="1" applyBorder="1" applyAlignment="1">
      <alignment horizontal="center" vertical="center" wrapText="1"/>
    </xf>
    <xf numFmtId="0" fontId="13" fillId="3" borderId="21" xfId="0" applyFont="1" applyFill="1" applyBorder="1" applyAlignment="1">
      <alignment horizontal="center" vertical="center"/>
    </xf>
    <xf numFmtId="0" fontId="13" fillId="3" borderId="74" xfId="0" applyFont="1" applyFill="1" applyBorder="1" applyAlignment="1">
      <alignment horizontal="center" vertical="center"/>
    </xf>
    <xf numFmtId="0" fontId="13" fillId="3" borderId="34"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37"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57" xfId="0" applyBorder="1" applyAlignment="1">
      <alignment horizontal="center" vertical="center" wrapText="1"/>
    </xf>
    <xf numFmtId="0" fontId="13" fillId="3" borderId="58"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59"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60"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0" fillId="0" borderId="73" xfId="0" applyFont="1" applyBorder="1" applyAlignment="1">
      <alignment horizontal="center" vertical="center"/>
    </xf>
    <xf numFmtId="0" fontId="10" fillId="0" borderId="102" xfId="0" applyFont="1" applyBorder="1" applyAlignment="1">
      <alignment horizontal="center" vertical="center"/>
    </xf>
    <xf numFmtId="0" fontId="10" fillId="0" borderId="74" xfId="0" applyFont="1" applyBorder="1" applyAlignment="1">
      <alignment horizontal="center" vertical="center"/>
    </xf>
    <xf numFmtId="0" fontId="10" fillId="0" borderId="106" xfId="0" applyFont="1" applyBorder="1" applyAlignment="1">
      <alignment horizontal="center" vertical="center"/>
    </xf>
    <xf numFmtId="178" fontId="10" fillId="0" borderId="90" xfId="0" applyNumberFormat="1" applyFont="1" applyBorder="1" applyAlignment="1">
      <alignment horizontal="right" vertical="center" shrinkToFit="1"/>
    </xf>
    <xf numFmtId="178" fontId="10" fillId="0" borderId="21" xfId="0" applyNumberFormat="1" applyFont="1" applyBorder="1" applyAlignment="1">
      <alignment horizontal="right" vertical="center" shrinkToFit="1"/>
    </xf>
    <xf numFmtId="178" fontId="10" fillId="0" borderId="91" xfId="0" applyNumberFormat="1" applyFont="1" applyBorder="1" applyAlignment="1">
      <alignment horizontal="right" vertical="center" shrinkToFit="1"/>
    </xf>
    <xf numFmtId="0" fontId="8" fillId="0" borderId="0" xfId="0" applyFont="1" applyAlignment="1">
      <alignment horizontal="center"/>
    </xf>
    <xf numFmtId="0" fontId="10" fillId="0" borderId="107" xfId="0" applyFont="1" applyBorder="1" applyAlignment="1">
      <alignment horizontal="center" vertical="center"/>
    </xf>
    <xf numFmtId="0" fontId="10" fillId="0" borderId="108" xfId="0" applyFont="1" applyBorder="1" applyAlignment="1">
      <alignment horizontal="center" vertical="center"/>
    </xf>
    <xf numFmtId="0" fontId="10" fillId="0" borderId="109" xfId="0" applyFont="1" applyBorder="1" applyAlignment="1">
      <alignment horizontal="center" vertical="center"/>
    </xf>
    <xf numFmtId="0" fontId="10" fillId="0" borderId="110" xfId="0" applyFont="1" applyBorder="1" applyAlignment="1">
      <alignment horizontal="center" vertical="center" wrapText="1"/>
    </xf>
    <xf numFmtId="0" fontId="10" fillId="0" borderId="111" xfId="0" applyFont="1" applyBorder="1" applyAlignment="1">
      <alignment horizontal="center" vertical="center" wrapText="1"/>
    </xf>
    <xf numFmtId="0" fontId="10" fillId="0" borderId="11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114"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97"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9" xfId="0" applyFont="1" applyBorder="1" applyAlignment="1">
      <alignment horizontal="center" vertical="center" wrapText="1"/>
    </xf>
    <xf numFmtId="0" fontId="10" fillId="0" borderId="100" xfId="0" applyFont="1" applyBorder="1" applyAlignment="1">
      <alignment horizontal="center" vertical="center" wrapText="1"/>
    </xf>
    <xf numFmtId="0" fontId="10" fillId="0" borderId="101" xfId="0" applyFont="1" applyBorder="1" applyAlignment="1">
      <alignment horizontal="center" vertical="center" wrapText="1"/>
    </xf>
    <xf numFmtId="0" fontId="10" fillId="0" borderId="41" xfId="0" applyFont="1" applyBorder="1" applyAlignment="1">
      <alignment horizontal="center" vertical="center"/>
    </xf>
    <xf numFmtId="0" fontId="10" fillId="0" borderId="0" xfId="0" applyFont="1" applyBorder="1" applyAlignment="1">
      <alignment horizontal="center" vertical="center"/>
    </xf>
    <xf numFmtId="0" fontId="10" fillId="0" borderId="86" xfId="0" applyFont="1" applyBorder="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4" fillId="0" borderId="0" xfId="0" applyFont="1" applyAlignment="1">
      <alignment vertical="center"/>
    </xf>
    <xf numFmtId="178" fontId="10" fillId="0" borderId="90" xfId="0" applyNumberFormat="1" applyFont="1" applyBorder="1" applyAlignment="1">
      <alignment vertical="center" shrinkToFit="1"/>
    </xf>
    <xf numFmtId="178" fontId="10" fillId="0" borderId="21" xfId="0" applyNumberFormat="1" applyFont="1" applyBorder="1" applyAlignment="1">
      <alignment vertical="center" shrinkToFit="1"/>
    </xf>
    <xf numFmtId="178" fontId="10" fillId="0" borderId="91" xfId="0" applyNumberFormat="1" applyFont="1" applyBorder="1" applyAlignment="1">
      <alignment vertical="center" shrinkToFit="1"/>
    </xf>
    <xf numFmtId="178" fontId="10" fillId="0" borderId="103" xfId="0" applyNumberFormat="1" applyFont="1" applyBorder="1" applyAlignment="1">
      <alignment horizontal="right" vertical="center" shrinkToFit="1"/>
    </xf>
    <xf numFmtId="178" fontId="10" fillId="0" borderId="31" xfId="0" applyNumberFormat="1" applyFont="1" applyBorder="1" applyAlignment="1">
      <alignment horizontal="right" vertical="center" shrinkToFit="1"/>
    </xf>
    <xf numFmtId="178" fontId="10" fillId="0" borderId="55" xfId="0" applyNumberFormat="1" applyFont="1" applyBorder="1" applyAlignment="1">
      <alignment horizontal="right" vertical="center" shrinkToFit="1"/>
    </xf>
    <xf numFmtId="178" fontId="10" fillId="0" borderId="90" xfId="0" applyNumberFormat="1" applyFont="1" applyBorder="1" applyAlignment="1">
      <alignment horizontal="center" vertical="center" shrinkToFit="1"/>
    </xf>
    <xf numFmtId="178" fontId="10" fillId="0" borderId="21" xfId="0" applyNumberFormat="1" applyFont="1" applyBorder="1" applyAlignment="1">
      <alignment horizontal="center" vertical="center" shrinkToFit="1"/>
    </xf>
    <xf numFmtId="178" fontId="10" fillId="0" borderId="91" xfId="0" applyNumberFormat="1" applyFont="1" applyBorder="1" applyAlignment="1">
      <alignment horizontal="center" vertical="center" shrinkToFit="1"/>
    </xf>
    <xf numFmtId="178" fontId="10" fillId="0" borderId="105" xfId="0" applyNumberFormat="1" applyFont="1" applyFill="1" applyBorder="1" applyAlignment="1">
      <alignment vertical="center" shrinkToFit="1"/>
    </xf>
    <xf numFmtId="178" fontId="10" fillId="0" borderId="100" xfId="0" applyNumberFormat="1" applyFont="1" applyFill="1" applyBorder="1" applyAlignment="1">
      <alignment vertical="center" shrinkToFit="1"/>
    </xf>
    <xf numFmtId="178" fontId="10" fillId="0" borderId="101" xfId="0" applyNumberFormat="1" applyFont="1" applyFill="1" applyBorder="1" applyAlignment="1">
      <alignment vertical="center" shrinkToFit="1"/>
    </xf>
    <xf numFmtId="178" fontId="10" fillId="0" borderId="92" xfId="0" applyNumberFormat="1" applyFont="1" applyBorder="1" applyAlignment="1">
      <alignment horizontal="right" vertical="center" shrinkToFit="1"/>
    </xf>
    <xf numFmtId="178" fontId="10" fillId="0" borderId="16" xfId="0" applyNumberFormat="1" applyFont="1" applyBorder="1" applyAlignment="1">
      <alignment horizontal="right" vertical="center" shrinkToFit="1"/>
    </xf>
    <xf numFmtId="178" fontId="10" fillId="0" borderId="52" xfId="0" applyNumberFormat="1" applyFont="1" applyBorder="1" applyAlignment="1">
      <alignment horizontal="right" vertical="center" shrinkToFit="1"/>
    </xf>
    <xf numFmtId="178" fontId="10" fillId="0" borderId="85" xfId="0" applyNumberFormat="1" applyFont="1" applyBorder="1" applyAlignment="1">
      <alignment horizontal="right" vertical="center" shrinkToFit="1"/>
    </xf>
    <xf numFmtId="178" fontId="10" fillId="0" borderId="86" xfId="0" applyNumberFormat="1" applyFont="1" applyBorder="1" applyAlignment="1">
      <alignment horizontal="right" vertical="center" shrinkToFit="1"/>
    </xf>
    <xf numFmtId="178" fontId="10" fillId="0" borderId="87" xfId="0" applyNumberFormat="1" applyFont="1" applyBorder="1" applyAlignment="1">
      <alignment horizontal="right" vertical="center" shrinkToFit="1"/>
    </xf>
    <xf numFmtId="178" fontId="10" fillId="0" borderId="88" xfId="0" applyNumberFormat="1" applyFont="1" applyBorder="1" applyAlignment="1">
      <alignment horizontal="center" vertical="center" shrinkToFit="1"/>
    </xf>
    <xf numFmtId="178" fontId="10" fillId="0" borderId="89" xfId="0" applyNumberFormat="1" applyFont="1" applyBorder="1" applyAlignment="1">
      <alignment horizontal="center" vertical="center" shrinkToFit="1"/>
    </xf>
    <xf numFmtId="178" fontId="10" fillId="0" borderId="51" xfId="0" applyNumberFormat="1" applyFont="1" applyBorder="1" applyAlignment="1">
      <alignment horizontal="center" vertical="center" shrinkToFit="1"/>
    </xf>
    <xf numFmtId="178" fontId="10" fillId="0" borderId="93" xfId="0" applyNumberFormat="1" applyFont="1" applyBorder="1" applyAlignment="1">
      <alignment vertical="center" shrinkToFit="1"/>
    </xf>
    <xf numFmtId="178" fontId="10" fillId="0" borderId="94" xfId="0" applyNumberFormat="1" applyFont="1" applyBorder="1" applyAlignment="1">
      <alignment vertical="center" shrinkToFit="1"/>
    </xf>
    <xf numFmtId="178" fontId="10" fillId="0" borderId="95" xfId="0" applyNumberFormat="1" applyFont="1" applyBorder="1" applyAlignment="1">
      <alignment vertical="center" shrinkToFit="1"/>
    </xf>
    <xf numFmtId="178" fontId="10" fillId="0" borderId="105" xfId="0" applyNumberFormat="1" applyFont="1" applyBorder="1" applyAlignment="1">
      <alignment horizontal="center" vertical="center" shrinkToFit="1"/>
    </xf>
    <xf numFmtId="178" fontId="10" fillId="0" borderId="100" xfId="0" applyNumberFormat="1" applyFont="1" applyBorder="1" applyAlignment="1">
      <alignment horizontal="center" vertical="center" shrinkToFit="1"/>
    </xf>
    <xf numFmtId="178" fontId="10" fillId="0" borderId="101" xfId="0" applyNumberFormat="1" applyFont="1" applyBorder="1" applyAlignment="1">
      <alignment horizontal="center" vertical="center" shrinkToFit="1"/>
    </xf>
    <xf numFmtId="0" fontId="10" fillId="0" borderId="21" xfId="0" applyFont="1" applyBorder="1" applyAlignment="1">
      <alignment horizontal="center" vertical="center"/>
    </xf>
    <xf numFmtId="0" fontId="10" fillId="0" borderId="91" xfId="0" applyFont="1" applyBorder="1" applyAlignment="1">
      <alignment horizontal="center" vertical="center"/>
    </xf>
    <xf numFmtId="178" fontId="10" fillId="0" borderId="88" xfId="0" applyNumberFormat="1" applyFont="1" applyBorder="1" applyAlignment="1">
      <alignment vertical="center" shrinkToFit="1"/>
    </xf>
    <xf numFmtId="178" fontId="10" fillId="0" borderId="89" xfId="0" applyNumberFormat="1" applyFont="1" applyBorder="1" applyAlignment="1">
      <alignment vertical="center" shrinkToFit="1"/>
    </xf>
    <xf numFmtId="178" fontId="10" fillId="0" borderId="51" xfId="0" applyNumberFormat="1" applyFont="1" applyBorder="1" applyAlignment="1">
      <alignment vertical="center" shrinkToFit="1"/>
    </xf>
    <xf numFmtId="0" fontId="10" fillId="0" borderId="93" xfId="0" applyFont="1" applyBorder="1" applyAlignment="1">
      <alignment horizontal="distributed" vertical="center"/>
    </xf>
    <xf numFmtId="0" fontId="10" fillId="0" borderId="94" xfId="0" applyFont="1" applyBorder="1" applyAlignment="1">
      <alignment horizontal="distributed" vertical="center"/>
    </xf>
    <xf numFmtId="0" fontId="10" fillId="0" borderId="95" xfId="0" applyFont="1" applyBorder="1" applyAlignment="1">
      <alignment horizontal="distributed" vertical="center"/>
    </xf>
    <xf numFmtId="178" fontId="10" fillId="0" borderId="96" xfId="0" applyNumberFormat="1" applyFont="1" applyBorder="1" applyAlignment="1">
      <alignment vertical="center" shrinkToFit="1"/>
    </xf>
    <xf numFmtId="178" fontId="10" fillId="0" borderId="97" xfId="0" applyNumberFormat="1" applyFont="1" applyBorder="1" applyAlignment="1">
      <alignment vertical="center" shrinkToFit="1"/>
    </xf>
    <xf numFmtId="178" fontId="10" fillId="0" borderId="98" xfId="0" applyNumberFormat="1" applyFont="1" applyBorder="1" applyAlignment="1">
      <alignment vertical="center" shrinkToFit="1"/>
    </xf>
    <xf numFmtId="178" fontId="10" fillId="0" borderId="88" xfId="0" applyNumberFormat="1" applyFont="1" applyBorder="1" applyAlignment="1">
      <alignment horizontal="right" vertical="center" shrinkToFit="1"/>
    </xf>
    <xf numFmtId="178" fontId="10" fillId="0" borderId="89" xfId="0" applyNumberFormat="1" applyFont="1" applyBorder="1" applyAlignment="1">
      <alignment horizontal="right" vertical="center" shrinkToFit="1"/>
    </xf>
    <xf numFmtId="178" fontId="10" fillId="0" borderId="51" xfId="0" applyNumberFormat="1" applyFont="1" applyBorder="1" applyAlignment="1">
      <alignment horizontal="right" vertical="center" shrinkToFi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952319</xdr:colOff>
      <xdr:row>1</xdr:row>
      <xdr:rowOff>101889</xdr:rowOff>
    </xdr:from>
    <xdr:to>
      <xdr:col>4</xdr:col>
      <xdr:colOff>636492</xdr:colOff>
      <xdr:row>3</xdr:row>
      <xdr:rowOff>6618</xdr:rowOff>
    </xdr:to>
    <xdr:sp macro="" textlink="">
      <xdr:nvSpPr>
        <xdr:cNvPr id="4" name="Rectangle 16"/>
        <xdr:cNvSpPr>
          <a:spLocks noChangeArrowheads="1"/>
        </xdr:cNvSpPr>
      </xdr:nvSpPr>
      <xdr:spPr bwMode="auto">
        <a:xfrm>
          <a:off x="1432033" y="258618"/>
          <a:ext cx="4137294" cy="424741"/>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13</xdr:row>
      <xdr:rowOff>95250</xdr:rowOff>
    </xdr:from>
    <xdr:to>
      <xdr:col>1</xdr:col>
      <xdr:colOff>400050</xdr:colOff>
      <xdr:row>16</xdr:row>
      <xdr:rowOff>200025</xdr:rowOff>
    </xdr:to>
    <xdr:sp macro="" textlink="">
      <xdr:nvSpPr>
        <xdr:cNvPr id="35956" name="Line 13"/>
        <xdr:cNvSpPr>
          <a:spLocks noChangeShapeType="1"/>
        </xdr:cNvSpPr>
      </xdr:nvSpPr>
      <xdr:spPr bwMode="auto">
        <a:xfrm>
          <a:off x="904875" y="3419475"/>
          <a:ext cx="0" cy="11049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3417620</xdr:colOff>
      <xdr:row>19</xdr:row>
      <xdr:rowOff>322120</xdr:rowOff>
    </xdr:from>
    <xdr:to>
      <xdr:col>7</xdr:col>
      <xdr:colOff>343902</xdr:colOff>
      <xdr:row>25</xdr:row>
      <xdr:rowOff>97475</xdr:rowOff>
    </xdr:to>
    <xdr:sp macro="" textlink="">
      <xdr:nvSpPr>
        <xdr:cNvPr id="6" name="Rectangle 3"/>
        <xdr:cNvSpPr>
          <a:spLocks noChangeArrowheads="1"/>
        </xdr:cNvSpPr>
      </xdr:nvSpPr>
      <xdr:spPr bwMode="auto">
        <a:xfrm>
          <a:off x="3809011" y="5850084"/>
          <a:ext cx="8629895" cy="160415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４月９日（金）の提出時点で、記載されている必要がある欄は以下のとおり。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・令和３年度当初予算額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・備考欄及び備考欄より右の各欄</a:t>
          </a:r>
          <a:endParaRPr kumimoji="0" lang="ja-JP" altLang="en-US"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AQ110"/>
  <sheetViews>
    <sheetView tabSelected="1" view="pageBreakPreview" topLeftCell="A4" zoomScale="80" zoomScaleNormal="70" zoomScaleSheetLayoutView="80" zoomScalePageLayoutView="85" workbookViewId="0">
      <pane xSplit="2" ySplit="5" topLeftCell="I9" activePane="bottomRight" state="frozen"/>
      <selection activeCell="A4" sqref="A4"/>
      <selection pane="topRight" activeCell="C4" sqref="C4"/>
      <selection pane="bottomLeft" activeCell="A9" sqref="A9"/>
      <selection pane="bottomRight" activeCell="M69" sqref="M69"/>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99.6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84.875" style="2" customWidth="1"/>
    <col min="17" max="17" width="17.5" style="2" customWidth="1"/>
    <col min="18" max="18" width="14.75" style="2" customWidth="1"/>
    <col min="19" max="19" width="14.375" style="2" customWidth="1"/>
    <col min="20" max="20" width="22.625" style="207" customWidth="1"/>
    <col min="21" max="21" width="6.625" style="211" customWidth="1"/>
    <col min="22" max="22" width="4.625" style="2" customWidth="1"/>
    <col min="23" max="23" width="2.625" style="2" customWidth="1"/>
    <col min="24" max="24" width="5.75" style="2" bestFit="1" customWidth="1"/>
    <col min="25" max="26" width="2.625" style="2" customWidth="1"/>
    <col min="27" max="27" width="6.625" style="2" customWidth="1"/>
    <col min="28" max="28" width="4.625" style="2" customWidth="1"/>
    <col min="29" max="29" width="2.625" style="2" customWidth="1"/>
    <col min="30" max="30" width="4.625" style="2"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39" width="15.625" style="2" customWidth="1"/>
    <col min="40" max="40" width="16.25" style="2" customWidth="1"/>
    <col min="41" max="42" width="4.75" style="2" hidden="1" customWidth="1"/>
    <col min="43" max="43" width="5" style="2" hidden="1" customWidth="1"/>
    <col min="44" max="44" width="0" style="2" hidden="1" customWidth="1"/>
    <col min="45" max="16384" width="9" style="2"/>
  </cols>
  <sheetData>
    <row r="2" spans="1:43" ht="18.75" x14ac:dyDescent="0.2">
      <c r="A2" s="9" t="s">
        <v>11</v>
      </c>
      <c r="AA2" s="1"/>
      <c r="AB2" s="1"/>
    </row>
    <row r="3" spans="1:43" ht="21" x14ac:dyDescent="0.2">
      <c r="A3" s="389" t="s">
        <v>369</v>
      </c>
      <c r="B3" s="389"/>
      <c r="C3" s="389"/>
      <c r="D3" s="389"/>
      <c r="E3" s="389"/>
      <c r="F3" s="389"/>
      <c r="G3" s="389"/>
      <c r="H3" s="389"/>
      <c r="I3" s="389"/>
      <c r="J3" s="389"/>
      <c r="K3" s="389"/>
      <c r="L3" s="389"/>
      <c r="M3" s="389"/>
      <c r="N3" s="389"/>
      <c r="O3" s="389"/>
      <c r="P3" s="389"/>
      <c r="Q3" s="389"/>
      <c r="R3" s="389"/>
      <c r="S3" s="389"/>
      <c r="T3" s="389"/>
      <c r="U3" s="212"/>
      <c r="V3" s="166"/>
      <c r="W3" s="166"/>
      <c r="X3" s="166"/>
      <c r="Y3" s="166"/>
      <c r="Z3" s="166"/>
      <c r="AA3" s="186"/>
      <c r="AB3" s="186"/>
      <c r="AC3" s="166"/>
      <c r="AD3" s="166"/>
      <c r="AE3" s="166"/>
      <c r="AF3" s="166"/>
      <c r="AG3" s="166"/>
      <c r="AH3" s="166"/>
      <c r="AI3" s="166"/>
      <c r="AJ3" s="166"/>
      <c r="AK3" s="166"/>
      <c r="AL3" s="166"/>
      <c r="AM3" s="166"/>
      <c r="AN3" s="50"/>
    </row>
    <row r="4" spans="1:43" ht="22.5" customHeight="1" thickBot="1" x14ac:dyDescent="0.2">
      <c r="A4" s="187"/>
      <c r="B4" s="3"/>
      <c r="C4" s="3"/>
      <c r="D4" s="3"/>
      <c r="E4" s="3"/>
      <c r="F4" s="3"/>
      <c r="G4" s="1"/>
      <c r="H4" s="1"/>
      <c r="I4" s="1"/>
      <c r="J4" s="1"/>
      <c r="K4" s="1"/>
      <c r="L4" s="1"/>
      <c r="M4" s="1"/>
      <c r="N4" s="1"/>
      <c r="O4" s="1"/>
      <c r="P4" s="1"/>
      <c r="Q4" s="1"/>
      <c r="R4" s="1"/>
      <c r="S4" s="3"/>
      <c r="T4" s="208"/>
      <c r="U4" s="213"/>
      <c r="V4" s="51"/>
      <c r="W4" s="51"/>
      <c r="X4" s="51"/>
      <c r="Y4" s="51"/>
      <c r="Z4" s="51"/>
      <c r="AA4" s="51"/>
      <c r="AB4" s="51"/>
      <c r="AC4" s="51"/>
      <c r="AD4" s="51"/>
      <c r="AE4" s="51"/>
      <c r="AF4" s="51"/>
      <c r="AG4" s="51"/>
      <c r="AH4" s="51"/>
      <c r="AI4" s="51"/>
      <c r="AJ4" s="51"/>
      <c r="AK4" s="51"/>
      <c r="AL4" s="51"/>
      <c r="AM4" s="51"/>
      <c r="AN4" s="363" t="s">
        <v>49</v>
      </c>
      <c r="AO4" s="363"/>
      <c r="AP4" s="363"/>
      <c r="AQ4" s="364"/>
    </row>
    <row r="5" spans="1:43" ht="20.100000000000001" customHeight="1" x14ac:dyDescent="0.15">
      <c r="A5" s="390" t="s">
        <v>18</v>
      </c>
      <c r="B5" s="360" t="s">
        <v>20</v>
      </c>
      <c r="C5" s="397" t="s">
        <v>63</v>
      </c>
      <c r="D5" s="365" t="s">
        <v>64</v>
      </c>
      <c r="E5" s="365" t="s">
        <v>370</v>
      </c>
      <c r="F5" s="395" t="s">
        <v>367</v>
      </c>
      <c r="G5" s="396"/>
      <c r="H5" s="365" t="s">
        <v>74</v>
      </c>
      <c r="I5" s="385" t="s">
        <v>42</v>
      </c>
      <c r="J5" s="396"/>
      <c r="K5" s="83" t="s">
        <v>368</v>
      </c>
      <c r="L5" s="83" t="s">
        <v>371</v>
      </c>
      <c r="M5" s="403" t="s">
        <v>7</v>
      </c>
      <c r="N5" s="385" t="s">
        <v>51</v>
      </c>
      <c r="O5" s="386"/>
      <c r="P5" s="387"/>
      <c r="Q5" s="360" t="s">
        <v>22</v>
      </c>
      <c r="R5" s="360" t="s">
        <v>15</v>
      </c>
      <c r="S5" s="360" t="s">
        <v>48</v>
      </c>
      <c r="T5" s="388" t="s">
        <v>4</v>
      </c>
      <c r="U5" s="373" t="s">
        <v>372</v>
      </c>
      <c r="V5" s="374"/>
      <c r="W5" s="374"/>
      <c r="X5" s="374"/>
      <c r="Y5" s="374"/>
      <c r="Z5" s="374"/>
      <c r="AA5" s="374"/>
      <c r="AB5" s="374"/>
      <c r="AC5" s="374"/>
      <c r="AD5" s="374"/>
      <c r="AE5" s="374"/>
      <c r="AF5" s="374"/>
      <c r="AG5" s="374"/>
      <c r="AH5" s="374"/>
      <c r="AI5" s="374"/>
      <c r="AJ5" s="374"/>
      <c r="AK5" s="374"/>
      <c r="AL5" s="374"/>
      <c r="AM5" s="375"/>
      <c r="AN5" s="382" t="s">
        <v>75</v>
      </c>
      <c r="AO5" s="365" t="s">
        <v>60</v>
      </c>
      <c r="AP5" s="365" t="s">
        <v>61</v>
      </c>
      <c r="AQ5" s="406" t="s">
        <v>53</v>
      </c>
    </row>
    <row r="6" spans="1:43" ht="20.100000000000001" customHeight="1" x14ac:dyDescent="0.15">
      <c r="A6" s="391"/>
      <c r="B6" s="393"/>
      <c r="C6" s="398"/>
      <c r="D6" s="368"/>
      <c r="E6" s="393"/>
      <c r="F6" s="401" t="s">
        <v>62</v>
      </c>
      <c r="G6" s="358" t="s">
        <v>13</v>
      </c>
      <c r="H6" s="368"/>
      <c r="I6" s="400" t="s">
        <v>14</v>
      </c>
      <c r="J6" s="358" t="s">
        <v>12</v>
      </c>
      <c r="K6" s="84" t="s">
        <v>5</v>
      </c>
      <c r="L6" s="84" t="s">
        <v>6</v>
      </c>
      <c r="M6" s="401"/>
      <c r="N6" s="358" t="s">
        <v>24</v>
      </c>
      <c r="O6" s="400" t="s">
        <v>23</v>
      </c>
      <c r="P6" s="409"/>
      <c r="Q6" s="393"/>
      <c r="R6" s="361"/>
      <c r="S6" s="361"/>
      <c r="T6" s="361"/>
      <c r="U6" s="376"/>
      <c r="V6" s="377"/>
      <c r="W6" s="377"/>
      <c r="X6" s="377"/>
      <c r="Y6" s="377"/>
      <c r="Z6" s="377"/>
      <c r="AA6" s="377"/>
      <c r="AB6" s="377"/>
      <c r="AC6" s="377"/>
      <c r="AD6" s="377"/>
      <c r="AE6" s="377"/>
      <c r="AF6" s="377"/>
      <c r="AG6" s="377"/>
      <c r="AH6" s="377"/>
      <c r="AI6" s="377"/>
      <c r="AJ6" s="377"/>
      <c r="AK6" s="377"/>
      <c r="AL6" s="377"/>
      <c r="AM6" s="378"/>
      <c r="AN6" s="383"/>
      <c r="AO6" s="366"/>
      <c r="AP6" s="366"/>
      <c r="AQ6" s="407"/>
    </row>
    <row r="7" spans="1:43" ht="21.6" customHeight="1" thickBot="1" x14ac:dyDescent="0.2">
      <c r="A7" s="392"/>
      <c r="B7" s="394"/>
      <c r="C7" s="399"/>
      <c r="D7" s="359"/>
      <c r="E7" s="394"/>
      <c r="F7" s="402"/>
      <c r="G7" s="359"/>
      <c r="H7" s="359"/>
      <c r="I7" s="399"/>
      <c r="J7" s="359"/>
      <c r="K7" s="85" t="s">
        <v>8</v>
      </c>
      <c r="L7" s="85" t="s">
        <v>9</v>
      </c>
      <c r="M7" s="86" t="s">
        <v>10</v>
      </c>
      <c r="N7" s="359"/>
      <c r="O7" s="399"/>
      <c r="P7" s="410"/>
      <c r="Q7" s="394"/>
      <c r="R7" s="362"/>
      <c r="S7" s="362"/>
      <c r="T7" s="362"/>
      <c r="U7" s="379" t="s">
        <v>81</v>
      </c>
      <c r="V7" s="380"/>
      <c r="W7" s="380"/>
      <c r="X7" s="380"/>
      <c r="Y7" s="380"/>
      <c r="Z7" s="381"/>
      <c r="AA7" s="379" t="s">
        <v>82</v>
      </c>
      <c r="AB7" s="380"/>
      <c r="AC7" s="380"/>
      <c r="AD7" s="380"/>
      <c r="AE7" s="380"/>
      <c r="AF7" s="381"/>
      <c r="AG7" s="379" t="s">
        <v>83</v>
      </c>
      <c r="AH7" s="380"/>
      <c r="AI7" s="380"/>
      <c r="AJ7" s="380"/>
      <c r="AK7" s="380"/>
      <c r="AL7" s="381"/>
      <c r="AM7" s="167" t="s">
        <v>80</v>
      </c>
      <c r="AN7" s="384"/>
      <c r="AO7" s="367"/>
      <c r="AP7" s="367"/>
      <c r="AQ7" s="408"/>
    </row>
    <row r="8" spans="1:43" ht="21.6" customHeight="1" x14ac:dyDescent="0.15">
      <c r="A8" s="253"/>
      <c r="B8" s="254" t="s">
        <v>398</v>
      </c>
      <c r="C8" s="254"/>
      <c r="D8" s="254"/>
      <c r="E8" s="255"/>
      <c r="F8" s="256"/>
      <c r="G8" s="256"/>
      <c r="H8" s="256"/>
      <c r="I8" s="256"/>
      <c r="J8" s="256"/>
      <c r="K8" s="257"/>
      <c r="L8" s="257"/>
      <c r="M8" s="257"/>
      <c r="N8" s="258"/>
      <c r="O8" s="258"/>
      <c r="P8" s="256"/>
      <c r="Q8" s="255"/>
      <c r="R8" s="255"/>
      <c r="S8" s="255"/>
      <c r="T8" s="259"/>
      <c r="U8" s="259"/>
      <c r="V8" s="259"/>
      <c r="W8" s="259"/>
      <c r="X8" s="259"/>
      <c r="Y8" s="259"/>
      <c r="Z8" s="259"/>
      <c r="AA8" s="259"/>
      <c r="AB8" s="259"/>
      <c r="AC8" s="259"/>
      <c r="AD8" s="259"/>
      <c r="AE8" s="259"/>
      <c r="AF8" s="259"/>
      <c r="AG8" s="259"/>
      <c r="AH8" s="259"/>
      <c r="AI8" s="259"/>
      <c r="AJ8" s="259"/>
      <c r="AK8" s="259"/>
      <c r="AL8" s="259"/>
      <c r="AM8" s="259"/>
      <c r="AN8" s="259"/>
      <c r="AO8" s="89"/>
      <c r="AP8" s="89"/>
      <c r="AQ8" s="92"/>
    </row>
    <row r="9" spans="1:43" ht="96" customHeight="1" x14ac:dyDescent="0.15">
      <c r="A9" s="194">
        <v>1</v>
      </c>
      <c r="B9" s="195" t="s">
        <v>395</v>
      </c>
      <c r="C9" s="189" t="s">
        <v>396</v>
      </c>
      <c r="D9" s="189" t="s">
        <v>397</v>
      </c>
      <c r="E9" s="190">
        <v>676</v>
      </c>
      <c r="F9" s="260">
        <v>676</v>
      </c>
      <c r="G9" s="234">
        <v>642</v>
      </c>
      <c r="H9" s="228" t="s">
        <v>545</v>
      </c>
      <c r="I9" s="261" t="s">
        <v>548</v>
      </c>
      <c r="J9" s="262" t="s">
        <v>549</v>
      </c>
      <c r="K9" s="228">
        <v>625</v>
      </c>
      <c r="L9" s="228">
        <v>872</v>
      </c>
      <c r="M9" s="197">
        <f>L9-K9</f>
        <v>247</v>
      </c>
      <c r="N9" s="263" t="s">
        <v>547</v>
      </c>
      <c r="O9" s="264" t="s">
        <v>551</v>
      </c>
      <c r="P9" s="265" t="s">
        <v>552</v>
      </c>
      <c r="Q9" s="229"/>
      <c r="R9" s="192" t="s">
        <v>508</v>
      </c>
      <c r="S9" s="232" t="s">
        <v>510</v>
      </c>
      <c r="T9" s="168" t="s">
        <v>513</v>
      </c>
      <c r="U9" s="214" t="s">
        <v>511</v>
      </c>
      <c r="V9" s="180"/>
      <c r="W9" s="181" t="s">
        <v>79</v>
      </c>
      <c r="X9" s="182">
        <v>1</v>
      </c>
      <c r="Y9" s="181" t="s">
        <v>79</v>
      </c>
      <c r="Z9" s="183"/>
      <c r="AA9" s="179"/>
      <c r="AB9" s="180"/>
      <c r="AC9" s="181" t="s">
        <v>79</v>
      </c>
      <c r="AD9" s="182"/>
      <c r="AE9" s="181" t="s">
        <v>79</v>
      </c>
      <c r="AF9" s="183"/>
      <c r="AG9" s="179"/>
      <c r="AH9" s="180"/>
      <c r="AI9" s="181" t="s">
        <v>79</v>
      </c>
      <c r="AJ9" s="182"/>
      <c r="AK9" s="181" t="s">
        <v>79</v>
      </c>
      <c r="AL9" s="183"/>
      <c r="AM9" s="184"/>
      <c r="AN9" s="188" t="s">
        <v>536</v>
      </c>
      <c r="AO9" s="230" t="s">
        <v>54</v>
      </c>
      <c r="AP9" s="230"/>
      <c r="AQ9" s="231"/>
    </row>
    <row r="10" spans="1:43" ht="87.75" customHeight="1" x14ac:dyDescent="0.15">
      <c r="A10" s="191">
        <v>2</v>
      </c>
      <c r="B10" s="192" t="s">
        <v>502</v>
      </c>
      <c r="C10" s="189" t="s">
        <v>503</v>
      </c>
      <c r="D10" s="189" t="s">
        <v>416</v>
      </c>
      <c r="E10" s="190">
        <v>67</v>
      </c>
      <c r="F10" s="210">
        <v>67</v>
      </c>
      <c r="G10" s="234">
        <v>5</v>
      </c>
      <c r="H10" s="197" t="s">
        <v>546</v>
      </c>
      <c r="I10" s="198" t="s">
        <v>548</v>
      </c>
      <c r="J10" s="199" t="s">
        <v>550</v>
      </c>
      <c r="K10" s="197">
        <v>66</v>
      </c>
      <c r="L10" s="197">
        <v>68</v>
      </c>
      <c r="M10" s="197">
        <f t="shared" ref="M10:M17" si="0">L10-K10</f>
        <v>2</v>
      </c>
      <c r="N10" s="247" t="s">
        <v>569</v>
      </c>
      <c r="O10" s="189" t="s">
        <v>38</v>
      </c>
      <c r="P10" s="192" t="s">
        <v>553</v>
      </c>
      <c r="Q10" s="220"/>
      <c r="R10" s="192" t="s">
        <v>508</v>
      </c>
      <c r="S10" s="200" t="s">
        <v>674</v>
      </c>
      <c r="T10" s="168" t="s">
        <v>675</v>
      </c>
      <c r="U10" s="214" t="s">
        <v>511</v>
      </c>
      <c r="V10" s="180"/>
      <c r="W10" s="181" t="s">
        <v>79</v>
      </c>
      <c r="X10" s="182">
        <v>2</v>
      </c>
      <c r="Y10" s="181" t="s">
        <v>79</v>
      </c>
      <c r="Z10" s="183"/>
      <c r="AA10" s="179"/>
      <c r="AB10" s="180"/>
      <c r="AC10" s="181" t="s">
        <v>79</v>
      </c>
      <c r="AD10" s="182"/>
      <c r="AE10" s="181" t="s">
        <v>79</v>
      </c>
      <c r="AF10" s="183"/>
      <c r="AG10" s="179"/>
      <c r="AH10" s="180"/>
      <c r="AI10" s="181" t="s">
        <v>79</v>
      </c>
      <c r="AJ10" s="182"/>
      <c r="AK10" s="181" t="s">
        <v>79</v>
      </c>
      <c r="AL10" s="183"/>
      <c r="AM10" s="184"/>
      <c r="AN10" s="188" t="s">
        <v>537</v>
      </c>
      <c r="AO10" s="230" t="s">
        <v>54</v>
      </c>
      <c r="AP10" s="230"/>
      <c r="AQ10" s="231"/>
    </row>
    <row r="11" spans="1:43" ht="70.150000000000006" customHeight="1" x14ac:dyDescent="0.15">
      <c r="A11" s="191">
        <v>3</v>
      </c>
      <c r="B11" s="192" t="s">
        <v>504</v>
      </c>
      <c r="C11" s="189" t="s">
        <v>400</v>
      </c>
      <c r="D11" s="189" t="s">
        <v>497</v>
      </c>
      <c r="E11" s="190">
        <v>255</v>
      </c>
      <c r="F11" s="210">
        <v>255</v>
      </c>
      <c r="G11" s="234">
        <v>179</v>
      </c>
      <c r="H11" s="197" t="s">
        <v>547</v>
      </c>
      <c r="I11" s="198" t="s">
        <v>548</v>
      </c>
      <c r="J11" s="199" t="s">
        <v>554</v>
      </c>
      <c r="K11" s="197">
        <v>180</v>
      </c>
      <c r="L11" s="197">
        <v>168</v>
      </c>
      <c r="M11" s="197">
        <f t="shared" si="0"/>
        <v>-12</v>
      </c>
      <c r="N11" s="247">
        <f>M11</f>
        <v>-12</v>
      </c>
      <c r="O11" s="189" t="s">
        <v>36</v>
      </c>
      <c r="P11" s="192" t="s">
        <v>555</v>
      </c>
      <c r="Q11" s="220"/>
      <c r="R11" s="192" t="s">
        <v>508</v>
      </c>
      <c r="S11" s="200" t="s">
        <v>510</v>
      </c>
      <c r="T11" s="168" t="s">
        <v>513</v>
      </c>
      <c r="U11" s="214" t="s">
        <v>511</v>
      </c>
      <c r="V11" s="180"/>
      <c r="W11" s="181" t="s">
        <v>79</v>
      </c>
      <c r="X11" s="182">
        <v>3</v>
      </c>
      <c r="Y11" s="181" t="s">
        <v>79</v>
      </c>
      <c r="Z11" s="183"/>
      <c r="AA11" s="179"/>
      <c r="AB11" s="180"/>
      <c r="AC11" s="181" t="s">
        <v>79</v>
      </c>
      <c r="AD11" s="182"/>
      <c r="AE11" s="181" t="s">
        <v>79</v>
      </c>
      <c r="AF11" s="183"/>
      <c r="AG11" s="179"/>
      <c r="AH11" s="180"/>
      <c r="AI11" s="181" t="s">
        <v>79</v>
      </c>
      <c r="AJ11" s="182"/>
      <c r="AK11" s="181" t="s">
        <v>79</v>
      </c>
      <c r="AL11" s="183"/>
      <c r="AM11" s="184"/>
      <c r="AN11" s="188" t="s">
        <v>538</v>
      </c>
      <c r="AO11" s="230"/>
      <c r="AP11" s="230" t="s">
        <v>54</v>
      </c>
      <c r="AQ11" s="231"/>
    </row>
    <row r="12" spans="1:43" ht="66.75" customHeight="1" x14ac:dyDescent="0.15">
      <c r="A12" s="191">
        <v>4</v>
      </c>
      <c r="B12" s="192" t="s">
        <v>505</v>
      </c>
      <c r="C12" s="189" t="s">
        <v>506</v>
      </c>
      <c r="D12" s="189" t="s">
        <v>401</v>
      </c>
      <c r="E12" s="190">
        <v>50</v>
      </c>
      <c r="F12" s="210">
        <v>50</v>
      </c>
      <c r="G12" s="234">
        <v>45</v>
      </c>
      <c r="H12" s="197" t="s">
        <v>547</v>
      </c>
      <c r="I12" s="198" t="s">
        <v>38</v>
      </c>
      <c r="J12" s="199" t="s">
        <v>556</v>
      </c>
      <c r="K12" s="197">
        <v>49</v>
      </c>
      <c r="L12" s="197">
        <v>49</v>
      </c>
      <c r="M12" s="266">
        <f t="shared" si="0"/>
        <v>0</v>
      </c>
      <c r="N12" s="247" t="s">
        <v>547</v>
      </c>
      <c r="O12" s="189" t="s">
        <v>38</v>
      </c>
      <c r="P12" s="192" t="s">
        <v>557</v>
      </c>
      <c r="Q12" s="220"/>
      <c r="R12" s="192" t="s">
        <v>508</v>
      </c>
      <c r="S12" s="200" t="s">
        <v>510</v>
      </c>
      <c r="T12" s="201" t="s">
        <v>513</v>
      </c>
      <c r="U12" s="214" t="s">
        <v>511</v>
      </c>
      <c r="V12" s="180"/>
      <c r="W12" s="181" t="s">
        <v>79</v>
      </c>
      <c r="X12" s="182">
        <v>4</v>
      </c>
      <c r="Y12" s="181" t="s">
        <v>79</v>
      </c>
      <c r="Z12" s="183"/>
      <c r="AA12" s="179"/>
      <c r="AB12" s="180"/>
      <c r="AC12" s="181" t="s">
        <v>79</v>
      </c>
      <c r="AD12" s="182"/>
      <c r="AE12" s="181" t="s">
        <v>79</v>
      </c>
      <c r="AF12" s="183"/>
      <c r="AG12" s="179"/>
      <c r="AH12" s="180"/>
      <c r="AI12" s="181" t="s">
        <v>79</v>
      </c>
      <c r="AJ12" s="182"/>
      <c r="AK12" s="181" t="s">
        <v>79</v>
      </c>
      <c r="AL12" s="183"/>
      <c r="AM12" s="184"/>
      <c r="AN12" s="188" t="s">
        <v>536</v>
      </c>
      <c r="AO12" s="230"/>
      <c r="AP12" s="230" t="s">
        <v>54</v>
      </c>
      <c r="AQ12" s="231"/>
    </row>
    <row r="13" spans="1:43" ht="90" customHeight="1" x14ac:dyDescent="0.15">
      <c r="A13" s="191">
        <v>5</v>
      </c>
      <c r="B13" s="192" t="s">
        <v>399</v>
      </c>
      <c r="C13" s="189" t="s">
        <v>400</v>
      </c>
      <c r="D13" s="189" t="s">
        <v>401</v>
      </c>
      <c r="E13" s="190">
        <v>46</v>
      </c>
      <c r="F13" s="210">
        <v>46</v>
      </c>
      <c r="G13" s="234">
        <v>29</v>
      </c>
      <c r="H13" s="197" t="s">
        <v>546</v>
      </c>
      <c r="I13" s="198" t="s">
        <v>548</v>
      </c>
      <c r="J13" s="199" t="s">
        <v>558</v>
      </c>
      <c r="K13" s="197">
        <v>31</v>
      </c>
      <c r="L13" s="197">
        <v>28</v>
      </c>
      <c r="M13" s="197">
        <f t="shared" si="0"/>
        <v>-3</v>
      </c>
      <c r="N13" s="247">
        <f>M13</f>
        <v>-3</v>
      </c>
      <c r="O13" s="189" t="s">
        <v>36</v>
      </c>
      <c r="P13" s="192" t="s">
        <v>559</v>
      </c>
      <c r="Q13" s="220"/>
      <c r="R13" s="192" t="s">
        <v>508</v>
      </c>
      <c r="S13" s="200" t="s">
        <v>510</v>
      </c>
      <c r="T13" s="188" t="s">
        <v>513</v>
      </c>
      <c r="U13" s="214" t="s">
        <v>511</v>
      </c>
      <c r="V13" s="180"/>
      <c r="W13" s="181" t="s">
        <v>79</v>
      </c>
      <c r="X13" s="182">
        <v>5</v>
      </c>
      <c r="Y13" s="181" t="s">
        <v>79</v>
      </c>
      <c r="Z13" s="183"/>
      <c r="AA13" s="179"/>
      <c r="AB13" s="180"/>
      <c r="AC13" s="181" t="s">
        <v>79</v>
      </c>
      <c r="AD13" s="182"/>
      <c r="AE13" s="181" t="s">
        <v>79</v>
      </c>
      <c r="AF13" s="183"/>
      <c r="AG13" s="179"/>
      <c r="AH13" s="180"/>
      <c r="AI13" s="181" t="s">
        <v>79</v>
      </c>
      <c r="AJ13" s="182"/>
      <c r="AK13" s="181" t="s">
        <v>79</v>
      </c>
      <c r="AL13" s="183"/>
      <c r="AM13" s="184"/>
      <c r="AN13" s="188" t="s">
        <v>536</v>
      </c>
      <c r="AO13" s="230" t="s">
        <v>50</v>
      </c>
      <c r="AP13" s="230" t="s">
        <v>54</v>
      </c>
      <c r="AQ13" s="231"/>
    </row>
    <row r="14" spans="1:43" ht="117" customHeight="1" x14ac:dyDescent="0.15">
      <c r="A14" s="191">
        <v>6</v>
      </c>
      <c r="B14" s="192" t="s">
        <v>402</v>
      </c>
      <c r="C14" s="189" t="s">
        <v>403</v>
      </c>
      <c r="D14" s="189" t="s">
        <v>404</v>
      </c>
      <c r="E14" s="190">
        <v>429</v>
      </c>
      <c r="F14" s="210">
        <v>429</v>
      </c>
      <c r="G14" s="234">
        <v>211</v>
      </c>
      <c r="H14" s="197" t="s">
        <v>547</v>
      </c>
      <c r="I14" s="198" t="s">
        <v>548</v>
      </c>
      <c r="J14" s="199" t="s">
        <v>560</v>
      </c>
      <c r="K14" s="197">
        <v>401</v>
      </c>
      <c r="L14" s="197">
        <v>411</v>
      </c>
      <c r="M14" s="197">
        <f t="shared" si="0"/>
        <v>10</v>
      </c>
      <c r="N14" s="247" t="s">
        <v>546</v>
      </c>
      <c r="O14" s="189" t="s">
        <v>562</v>
      </c>
      <c r="P14" s="192" t="s">
        <v>561</v>
      </c>
      <c r="Q14" s="220"/>
      <c r="R14" s="192" t="s">
        <v>508</v>
      </c>
      <c r="S14" s="200" t="s">
        <v>510</v>
      </c>
      <c r="T14" s="168" t="s">
        <v>515</v>
      </c>
      <c r="U14" s="214" t="s">
        <v>511</v>
      </c>
      <c r="V14" s="180"/>
      <c r="W14" s="181" t="s">
        <v>79</v>
      </c>
      <c r="X14" s="182">
        <v>18</v>
      </c>
      <c r="Y14" s="181" t="s">
        <v>79</v>
      </c>
      <c r="Z14" s="183"/>
      <c r="AA14" s="179"/>
      <c r="AB14" s="180"/>
      <c r="AC14" s="181" t="s">
        <v>79</v>
      </c>
      <c r="AD14" s="182"/>
      <c r="AE14" s="181" t="s">
        <v>79</v>
      </c>
      <c r="AF14" s="183"/>
      <c r="AG14" s="179"/>
      <c r="AH14" s="180"/>
      <c r="AI14" s="181" t="s">
        <v>79</v>
      </c>
      <c r="AJ14" s="182"/>
      <c r="AK14" s="181" t="s">
        <v>79</v>
      </c>
      <c r="AL14" s="183"/>
      <c r="AM14" s="184"/>
      <c r="AN14" s="188" t="s">
        <v>540</v>
      </c>
      <c r="AO14" s="230" t="s">
        <v>54</v>
      </c>
      <c r="AP14" s="230"/>
      <c r="AQ14" s="231"/>
    </row>
    <row r="15" spans="1:43" ht="42.75" customHeight="1" x14ac:dyDescent="0.15">
      <c r="A15" s="191">
        <v>7</v>
      </c>
      <c r="B15" s="192" t="s">
        <v>405</v>
      </c>
      <c r="C15" s="189" t="s">
        <v>406</v>
      </c>
      <c r="D15" s="189" t="s">
        <v>407</v>
      </c>
      <c r="E15" s="190">
        <v>283</v>
      </c>
      <c r="F15" s="210">
        <v>283</v>
      </c>
      <c r="G15" s="234">
        <v>260</v>
      </c>
      <c r="H15" s="197" t="s">
        <v>546</v>
      </c>
      <c r="I15" s="198" t="s">
        <v>548</v>
      </c>
      <c r="J15" s="199" t="s">
        <v>563</v>
      </c>
      <c r="K15" s="197">
        <v>256</v>
      </c>
      <c r="L15" s="197">
        <v>329</v>
      </c>
      <c r="M15" s="266">
        <f t="shared" si="0"/>
        <v>73</v>
      </c>
      <c r="N15" s="247" t="s">
        <v>570</v>
      </c>
      <c r="O15" s="189" t="s">
        <v>562</v>
      </c>
      <c r="P15" s="192" t="s">
        <v>564</v>
      </c>
      <c r="Q15" s="220"/>
      <c r="R15" s="192" t="s">
        <v>508</v>
      </c>
      <c r="S15" s="200" t="s">
        <v>510</v>
      </c>
      <c r="T15" s="168" t="s">
        <v>515</v>
      </c>
      <c r="U15" s="214" t="s">
        <v>511</v>
      </c>
      <c r="V15" s="180"/>
      <c r="W15" s="181" t="s">
        <v>79</v>
      </c>
      <c r="X15" s="182">
        <v>32</v>
      </c>
      <c r="Y15" s="181" t="s">
        <v>79</v>
      </c>
      <c r="Z15" s="183"/>
      <c r="AA15" s="179"/>
      <c r="AB15" s="180"/>
      <c r="AC15" s="181" t="s">
        <v>79</v>
      </c>
      <c r="AD15" s="182"/>
      <c r="AE15" s="181" t="s">
        <v>79</v>
      </c>
      <c r="AF15" s="183"/>
      <c r="AG15" s="179"/>
      <c r="AH15" s="180"/>
      <c r="AI15" s="181" t="s">
        <v>79</v>
      </c>
      <c r="AJ15" s="182"/>
      <c r="AK15" s="181" t="s">
        <v>79</v>
      </c>
      <c r="AL15" s="183"/>
      <c r="AM15" s="184"/>
      <c r="AN15" s="188" t="s">
        <v>538</v>
      </c>
      <c r="AO15" s="230" t="s">
        <v>54</v>
      </c>
      <c r="AP15" s="230"/>
      <c r="AQ15" s="231"/>
    </row>
    <row r="16" spans="1:43" ht="237.75" customHeight="1" x14ac:dyDescent="0.15">
      <c r="A16" s="191">
        <v>8</v>
      </c>
      <c r="B16" s="192" t="s">
        <v>408</v>
      </c>
      <c r="C16" s="189" t="s">
        <v>409</v>
      </c>
      <c r="D16" s="189" t="s">
        <v>410</v>
      </c>
      <c r="E16" s="190">
        <v>350</v>
      </c>
      <c r="F16" s="210">
        <v>350</v>
      </c>
      <c r="G16" s="234">
        <v>201</v>
      </c>
      <c r="H16" s="197" t="s">
        <v>546</v>
      </c>
      <c r="I16" s="198" t="s">
        <v>548</v>
      </c>
      <c r="J16" s="199" t="s">
        <v>566</v>
      </c>
      <c r="K16" s="197">
        <v>296</v>
      </c>
      <c r="L16" s="197">
        <v>396</v>
      </c>
      <c r="M16" s="266">
        <f>L16-K16</f>
        <v>100</v>
      </c>
      <c r="N16" s="247" t="s">
        <v>547</v>
      </c>
      <c r="O16" s="189" t="s">
        <v>562</v>
      </c>
      <c r="P16" s="192" t="s">
        <v>565</v>
      </c>
      <c r="Q16" s="220"/>
      <c r="R16" s="192" t="s">
        <v>508</v>
      </c>
      <c r="S16" s="200" t="s">
        <v>1</v>
      </c>
      <c r="T16" s="168" t="s">
        <v>516</v>
      </c>
      <c r="U16" s="214" t="s">
        <v>511</v>
      </c>
      <c r="V16" s="180"/>
      <c r="W16" s="181"/>
      <c r="X16" s="182">
        <v>33</v>
      </c>
      <c r="Y16" s="181"/>
      <c r="Z16" s="183"/>
      <c r="AA16" s="179"/>
      <c r="AB16" s="180"/>
      <c r="AC16" s="181"/>
      <c r="AD16" s="182"/>
      <c r="AE16" s="181"/>
      <c r="AF16" s="183"/>
      <c r="AG16" s="179"/>
      <c r="AH16" s="180"/>
      <c r="AI16" s="181"/>
      <c r="AJ16" s="182"/>
      <c r="AK16" s="181"/>
      <c r="AL16" s="183"/>
      <c r="AM16" s="184"/>
      <c r="AN16" s="188" t="s">
        <v>537</v>
      </c>
      <c r="AO16" s="230"/>
      <c r="AP16" s="230" t="s">
        <v>54</v>
      </c>
      <c r="AQ16" s="231"/>
    </row>
    <row r="17" spans="1:43" ht="90" customHeight="1" x14ac:dyDescent="0.15">
      <c r="A17" s="191">
        <v>9</v>
      </c>
      <c r="B17" s="192" t="s">
        <v>411</v>
      </c>
      <c r="C17" s="189" t="s">
        <v>412</v>
      </c>
      <c r="D17" s="189" t="s">
        <v>413</v>
      </c>
      <c r="E17" s="190">
        <v>899</v>
      </c>
      <c r="F17" s="234">
        <v>800</v>
      </c>
      <c r="G17" s="234">
        <v>738</v>
      </c>
      <c r="H17" s="197" t="s">
        <v>546</v>
      </c>
      <c r="I17" s="198" t="s">
        <v>548</v>
      </c>
      <c r="J17" s="199" t="s">
        <v>567</v>
      </c>
      <c r="K17" s="197">
        <v>916</v>
      </c>
      <c r="L17" s="197">
        <v>590</v>
      </c>
      <c r="M17" s="260">
        <f t="shared" si="0"/>
        <v>-326</v>
      </c>
      <c r="N17" s="247">
        <f>M17</f>
        <v>-326</v>
      </c>
      <c r="O17" s="189" t="s">
        <v>36</v>
      </c>
      <c r="P17" s="192" t="s">
        <v>568</v>
      </c>
      <c r="Q17" s="220"/>
      <c r="R17" s="192" t="s">
        <v>508</v>
      </c>
      <c r="S17" s="200" t="s">
        <v>510</v>
      </c>
      <c r="T17" s="168" t="s">
        <v>513</v>
      </c>
      <c r="U17" s="214" t="s">
        <v>527</v>
      </c>
      <c r="V17" s="180"/>
      <c r="W17" s="181"/>
      <c r="X17" s="182">
        <v>35</v>
      </c>
      <c r="Y17" s="181"/>
      <c r="Z17" s="183"/>
      <c r="AA17" s="179"/>
      <c r="AB17" s="180"/>
      <c r="AC17" s="181"/>
      <c r="AD17" s="182"/>
      <c r="AE17" s="181"/>
      <c r="AF17" s="183"/>
      <c r="AG17" s="179"/>
      <c r="AH17" s="180"/>
      <c r="AI17" s="181"/>
      <c r="AJ17" s="182"/>
      <c r="AK17" s="181"/>
      <c r="AL17" s="183"/>
      <c r="AM17" s="184"/>
      <c r="AN17" s="188" t="s">
        <v>537</v>
      </c>
      <c r="AO17" s="230" t="s">
        <v>54</v>
      </c>
      <c r="AP17" s="230"/>
      <c r="AQ17" s="231"/>
    </row>
    <row r="18" spans="1:43" ht="21.6" customHeight="1" x14ac:dyDescent="0.15">
      <c r="A18" s="267"/>
      <c r="B18" s="268" t="s">
        <v>453</v>
      </c>
      <c r="C18" s="269"/>
      <c r="D18" s="269"/>
      <c r="E18" s="210"/>
      <c r="F18" s="210"/>
      <c r="G18" s="210"/>
      <c r="H18" s="210"/>
      <c r="I18" s="270"/>
      <c r="J18" s="271"/>
      <c r="K18" s="210"/>
      <c r="L18" s="210"/>
      <c r="M18" s="210"/>
      <c r="N18" s="251"/>
      <c r="O18" s="252"/>
      <c r="P18" s="269"/>
      <c r="Q18" s="269"/>
      <c r="R18" s="269"/>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102"/>
      <c r="AP18" s="102"/>
      <c r="AQ18" s="103"/>
    </row>
    <row r="19" spans="1:43" ht="62.25" customHeight="1" x14ac:dyDescent="0.15">
      <c r="A19" s="191">
        <v>10</v>
      </c>
      <c r="B19" s="192" t="s">
        <v>414</v>
      </c>
      <c r="C19" s="189" t="s">
        <v>415</v>
      </c>
      <c r="D19" s="189" t="s">
        <v>416</v>
      </c>
      <c r="E19" s="190">
        <v>23</v>
      </c>
      <c r="F19" s="210">
        <v>23</v>
      </c>
      <c r="G19" s="234">
        <v>10</v>
      </c>
      <c r="H19" s="197"/>
      <c r="I19" s="198" t="s">
        <v>548</v>
      </c>
      <c r="J19" s="199" t="s">
        <v>601</v>
      </c>
      <c r="K19" s="197">
        <v>21</v>
      </c>
      <c r="L19" s="197">
        <v>22</v>
      </c>
      <c r="M19" s="272">
        <f>L19-K19</f>
        <v>1</v>
      </c>
      <c r="N19" s="248" t="s">
        <v>571</v>
      </c>
      <c r="O19" s="189" t="s">
        <v>38</v>
      </c>
      <c r="P19" s="192" t="s">
        <v>701</v>
      </c>
      <c r="Q19" s="220"/>
      <c r="R19" s="192" t="s">
        <v>508</v>
      </c>
      <c r="S19" s="200" t="s">
        <v>507</v>
      </c>
      <c r="T19" s="168" t="s">
        <v>516</v>
      </c>
      <c r="U19" s="214" t="s">
        <v>511</v>
      </c>
      <c r="V19" s="180"/>
      <c r="W19" s="181" t="s">
        <v>79</v>
      </c>
      <c r="X19" s="182">
        <v>6</v>
      </c>
      <c r="Y19" s="181" t="s">
        <v>79</v>
      </c>
      <c r="Z19" s="183"/>
      <c r="AA19" s="179"/>
      <c r="AB19" s="180"/>
      <c r="AC19" s="181" t="s">
        <v>79</v>
      </c>
      <c r="AD19" s="182"/>
      <c r="AE19" s="181" t="s">
        <v>79</v>
      </c>
      <c r="AF19" s="183"/>
      <c r="AG19" s="179"/>
      <c r="AH19" s="180"/>
      <c r="AI19" s="181" t="s">
        <v>79</v>
      </c>
      <c r="AJ19" s="182"/>
      <c r="AK19" s="181" t="s">
        <v>79</v>
      </c>
      <c r="AL19" s="183"/>
      <c r="AM19" s="184"/>
      <c r="AN19" s="188" t="s">
        <v>537</v>
      </c>
      <c r="AO19" s="93" t="s">
        <v>54</v>
      </c>
      <c r="AP19" s="93"/>
      <c r="AQ19" s="94"/>
    </row>
    <row r="20" spans="1:43" ht="122.25" customHeight="1" x14ac:dyDescent="0.15">
      <c r="A20" s="191">
        <v>11</v>
      </c>
      <c r="B20" s="192" t="s">
        <v>417</v>
      </c>
      <c r="C20" s="189" t="s">
        <v>652</v>
      </c>
      <c r="D20" s="189" t="s">
        <v>418</v>
      </c>
      <c r="E20" s="190">
        <v>67</v>
      </c>
      <c r="F20" s="210">
        <v>211</v>
      </c>
      <c r="G20" s="234">
        <v>159</v>
      </c>
      <c r="H20" s="197"/>
      <c r="I20" s="198" t="s">
        <v>548</v>
      </c>
      <c r="J20" s="192" t="s">
        <v>572</v>
      </c>
      <c r="K20" s="197">
        <v>125</v>
      </c>
      <c r="L20" s="197">
        <v>173</v>
      </c>
      <c r="M20" s="272">
        <f t="shared" ref="M20" si="1">L20-K20</f>
        <v>48</v>
      </c>
      <c r="N20" s="248" t="s">
        <v>546</v>
      </c>
      <c r="O20" s="189" t="s">
        <v>38</v>
      </c>
      <c r="P20" s="192" t="s">
        <v>573</v>
      </c>
      <c r="Q20" s="220"/>
      <c r="R20" s="192" t="s">
        <v>508</v>
      </c>
      <c r="S20" s="203" t="s">
        <v>509</v>
      </c>
      <c r="T20" s="201" t="s">
        <v>517</v>
      </c>
      <c r="U20" s="214" t="s">
        <v>511</v>
      </c>
      <c r="V20" s="180"/>
      <c r="W20" s="181" t="s">
        <v>79</v>
      </c>
      <c r="X20" s="182">
        <v>10</v>
      </c>
      <c r="Y20" s="181" t="s">
        <v>79</v>
      </c>
      <c r="Z20" s="183"/>
      <c r="AA20" s="179"/>
      <c r="AB20" s="180"/>
      <c r="AC20" s="181" t="s">
        <v>79</v>
      </c>
      <c r="AD20" s="182"/>
      <c r="AE20" s="181" t="s">
        <v>79</v>
      </c>
      <c r="AF20" s="183"/>
      <c r="AG20" s="179"/>
      <c r="AH20" s="180"/>
      <c r="AI20" s="181" t="s">
        <v>79</v>
      </c>
      <c r="AJ20" s="182"/>
      <c r="AK20" s="181" t="s">
        <v>79</v>
      </c>
      <c r="AL20" s="183"/>
      <c r="AM20" s="184"/>
      <c r="AN20" s="188" t="s">
        <v>537</v>
      </c>
      <c r="AO20" s="93" t="s">
        <v>54</v>
      </c>
      <c r="AP20" s="93"/>
      <c r="AQ20" s="94"/>
    </row>
    <row r="21" spans="1:43" ht="321.75" customHeight="1" x14ac:dyDescent="0.15">
      <c r="A21" s="191">
        <v>12</v>
      </c>
      <c r="B21" s="192" t="s">
        <v>419</v>
      </c>
      <c r="C21" s="189" t="s">
        <v>420</v>
      </c>
      <c r="D21" s="189" t="s">
        <v>421</v>
      </c>
      <c r="E21" s="190">
        <v>230</v>
      </c>
      <c r="F21" s="210">
        <v>230</v>
      </c>
      <c r="G21" s="234">
        <v>185</v>
      </c>
      <c r="H21" s="273" t="s">
        <v>688</v>
      </c>
      <c r="I21" s="198" t="s">
        <v>687</v>
      </c>
      <c r="J21" s="199" t="s">
        <v>574</v>
      </c>
      <c r="K21" s="197">
        <v>230</v>
      </c>
      <c r="L21" s="197">
        <v>257</v>
      </c>
      <c r="M21" s="272">
        <f>L21-K21</f>
        <v>27</v>
      </c>
      <c r="N21" s="248" t="s">
        <v>570</v>
      </c>
      <c r="O21" s="189" t="s">
        <v>653</v>
      </c>
      <c r="P21" s="192" t="s">
        <v>690</v>
      </c>
      <c r="Q21" s="220"/>
      <c r="R21" s="192" t="s">
        <v>508</v>
      </c>
      <c r="S21" s="202" t="s">
        <v>509</v>
      </c>
      <c r="T21" s="168" t="s">
        <v>517</v>
      </c>
      <c r="U21" s="214" t="s">
        <v>511</v>
      </c>
      <c r="V21" s="180"/>
      <c r="W21" s="181" t="s">
        <v>79</v>
      </c>
      <c r="X21" s="182">
        <v>11</v>
      </c>
      <c r="Y21" s="181" t="s">
        <v>79</v>
      </c>
      <c r="Z21" s="183"/>
      <c r="AA21" s="179"/>
      <c r="AB21" s="180"/>
      <c r="AC21" s="181" t="s">
        <v>79</v>
      </c>
      <c r="AD21" s="182"/>
      <c r="AE21" s="181" t="s">
        <v>79</v>
      </c>
      <c r="AF21" s="183"/>
      <c r="AG21" s="179"/>
      <c r="AH21" s="180"/>
      <c r="AI21" s="181" t="s">
        <v>79</v>
      </c>
      <c r="AJ21" s="182"/>
      <c r="AK21" s="181" t="s">
        <v>79</v>
      </c>
      <c r="AL21" s="183"/>
      <c r="AM21" s="184"/>
      <c r="AN21" s="188" t="s">
        <v>539</v>
      </c>
      <c r="AO21" s="93" t="s">
        <v>54</v>
      </c>
      <c r="AP21" s="93"/>
      <c r="AQ21" s="94"/>
    </row>
    <row r="22" spans="1:43" ht="120" customHeight="1" x14ac:dyDescent="0.15">
      <c r="A22" s="191">
        <v>13</v>
      </c>
      <c r="B22" s="192" t="s">
        <v>422</v>
      </c>
      <c r="C22" s="189" t="s">
        <v>406</v>
      </c>
      <c r="D22" s="189" t="s">
        <v>423</v>
      </c>
      <c r="E22" s="190">
        <v>1076</v>
      </c>
      <c r="F22" s="210">
        <v>1236</v>
      </c>
      <c r="G22" s="234">
        <v>755</v>
      </c>
      <c r="H22" s="197"/>
      <c r="I22" s="198" t="s">
        <v>548</v>
      </c>
      <c r="J22" s="199" t="s">
        <v>575</v>
      </c>
      <c r="K22" s="197">
        <v>1077</v>
      </c>
      <c r="L22" s="197">
        <v>1061</v>
      </c>
      <c r="M22" s="272">
        <f>L22-K22</f>
        <v>-16</v>
      </c>
      <c r="N22" s="248">
        <f>M22</f>
        <v>-16</v>
      </c>
      <c r="O22" s="189" t="s">
        <v>36</v>
      </c>
      <c r="P22" s="192" t="s">
        <v>576</v>
      </c>
      <c r="Q22" s="220"/>
      <c r="R22" s="192" t="s">
        <v>508</v>
      </c>
      <c r="S22" s="204" t="s">
        <v>509</v>
      </c>
      <c r="T22" s="205" t="s">
        <v>513</v>
      </c>
      <c r="U22" s="214" t="s">
        <v>511</v>
      </c>
      <c r="V22" s="180"/>
      <c r="W22" s="181" t="s">
        <v>79</v>
      </c>
      <c r="X22" s="182">
        <v>12</v>
      </c>
      <c r="Y22" s="181" t="s">
        <v>79</v>
      </c>
      <c r="Z22" s="183"/>
      <c r="AA22" s="179"/>
      <c r="AB22" s="180"/>
      <c r="AC22" s="181" t="s">
        <v>79</v>
      </c>
      <c r="AD22" s="182"/>
      <c r="AE22" s="181" t="s">
        <v>79</v>
      </c>
      <c r="AF22" s="183"/>
      <c r="AG22" s="179"/>
      <c r="AH22" s="180"/>
      <c r="AI22" s="181" t="s">
        <v>79</v>
      </c>
      <c r="AJ22" s="182"/>
      <c r="AK22" s="181" t="s">
        <v>79</v>
      </c>
      <c r="AL22" s="183"/>
      <c r="AM22" s="184"/>
      <c r="AN22" s="188" t="s">
        <v>537</v>
      </c>
      <c r="AO22" s="93" t="s">
        <v>54</v>
      </c>
      <c r="AP22" s="93"/>
      <c r="AQ22" s="94" t="s">
        <v>50</v>
      </c>
    </row>
    <row r="23" spans="1:43" ht="67.5" x14ac:dyDescent="0.15">
      <c r="A23" s="191">
        <v>14</v>
      </c>
      <c r="B23" s="192" t="s">
        <v>424</v>
      </c>
      <c r="C23" s="189" t="s">
        <v>420</v>
      </c>
      <c r="D23" s="189" t="s">
        <v>425</v>
      </c>
      <c r="E23" s="190">
        <v>325</v>
      </c>
      <c r="F23" s="210">
        <v>325</v>
      </c>
      <c r="G23" s="234">
        <v>232</v>
      </c>
      <c r="H23" s="197"/>
      <c r="I23" s="198" t="s">
        <v>577</v>
      </c>
      <c r="J23" s="199" t="s">
        <v>578</v>
      </c>
      <c r="K23" s="197">
        <v>0</v>
      </c>
      <c r="L23" s="197">
        <v>0</v>
      </c>
      <c r="M23" s="210">
        <v>0</v>
      </c>
      <c r="N23" s="248">
        <v>0</v>
      </c>
      <c r="O23" s="189" t="s">
        <v>579</v>
      </c>
      <c r="P23" s="192" t="s">
        <v>580</v>
      </c>
      <c r="Q23" s="220"/>
      <c r="R23" s="192" t="s">
        <v>508</v>
      </c>
      <c r="S23" s="200" t="s">
        <v>510</v>
      </c>
      <c r="T23" s="168" t="s">
        <v>514</v>
      </c>
      <c r="U23" s="214" t="s">
        <v>511</v>
      </c>
      <c r="V23" s="180"/>
      <c r="W23" s="181" t="s">
        <v>79</v>
      </c>
      <c r="X23" s="182">
        <v>16</v>
      </c>
      <c r="Y23" s="181" t="s">
        <v>79</v>
      </c>
      <c r="Z23" s="183"/>
      <c r="AA23" s="179"/>
      <c r="AB23" s="180"/>
      <c r="AC23" s="181" t="s">
        <v>79</v>
      </c>
      <c r="AD23" s="182"/>
      <c r="AE23" s="181" t="s">
        <v>79</v>
      </c>
      <c r="AF23" s="183"/>
      <c r="AG23" s="179"/>
      <c r="AH23" s="180"/>
      <c r="AI23" s="181" t="s">
        <v>79</v>
      </c>
      <c r="AJ23" s="182"/>
      <c r="AK23" s="181" t="s">
        <v>79</v>
      </c>
      <c r="AL23" s="183"/>
      <c r="AM23" s="184"/>
      <c r="AN23" s="188" t="s">
        <v>538</v>
      </c>
      <c r="AO23" s="93" t="s">
        <v>54</v>
      </c>
      <c r="AP23" s="93"/>
      <c r="AQ23" s="94"/>
    </row>
    <row r="24" spans="1:43" ht="62.25" customHeight="1" x14ac:dyDescent="0.15">
      <c r="A24" s="191">
        <v>15</v>
      </c>
      <c r="B24" s="192" t="s">
        <v>426</v>
      </c>
      <c r="C24" s="189" t="s">
        <v>420</v>
      </c>
      <c r="D24" s="189" t="s">
        <v>654</v>
      </c>
      <c r="E24" s="190">
        <v>93</v>
      </c>
      <c r="F24" s="210">
        <v>93</v>
      </c>
      <c r="G24" s="234">
        <v>68</v>
      </c>
      <c r="H24" s="274" t="s">
        <v>582</v>
      </c>
      <c r="I24" s="198" t="s">
        <v>548</v>
      </c>
      <c r="J24" s="199" t="s">
        <v>581</v>
      </c>
      <c r="K24" s="197">
        <v>88</v>
      </c>
      <c r="L24" s="197">
        <v>94</v>
      </c>
      <c r="M24" s="210">
        <f>L24-K24</f>
        <v>6</v>
      </c>
      <c r="N24" s="248" t="s">
        <v>546</v>
      </c>
      <c r="O24" s="189" t="s">
        <v>562</v>
      </c>
      <c r="P24" s="192" t="s">
        <v>583</v>
      </c>
      <c r="Q24" s="220"/>
      <c r="R24" s="192" t="s">
        <v>508</v>
      </c>
      <c r="S24" s="200" t="s">
        <v>510</v>
      </c>
      <c r="T24" s="168" t="s">
        <v>517</v>
      </c>
      <c r="U24" s="214" t="s">
        <v>511</v>
      </c>
      <c r="V24" s="180"/>
      <c r="W24" s="181" t="s">
        <v>79</v>
      </c>
      <c r="X24" s="182">
        <v>17</v>
      </c>
      <c r="Y24" s="181" t="s">
        <v>79</v>
      </c>
      <c r="Z24" s="183"/>
      <c r="AA24" s="179"/>
      <c r="AB24" s="180"/>
      <c r="AC24" s="181" t="s">
        <v>79</v>
      </c>
      <c r="AD24" s="182"/>
      <c r="AE24" s="181" t="s">
        <v>79</v>
      </c>
      <c r="AF24" s="183"/>
      <c r="AG24" s="179"/>
      <c r="AH24" s="180"/>
      <c r="AI24" s="181" t="s">
        <v>79</v>
      </c>
      <c r="AJ24" s="182"/>
      <c r="AK24" s="181" t="s">
        <v>79</v>
      </c>
      <c r="AL24" s="183"/>
      <c r="AM24" s="184"/>
      <c r="AN24" s="188" t="s">
        <v>542</v>
      </c>
      <c r="AO24" s="93" t="s">
        <v>54</v>
      </c>
      <c r="AP24" s="93"/>
      <c r="AQ24" s="94"/>
    </row>
    <row r="25" spans="1:43" ht="72" customHeight="1" x14ac:dyDescent="0.15">
      <c r="A25" s="191">
        <v>16</v>
      </c>
      <c r="B25" s="192" t="s">
        <v>428</v>
      </c>
      <c r="C25" s="189" t="s">
        <v>429</v>
      </c>
      <c r="D25" s="189" t="s">
        <v>404</v>
      </c>
      <c r="E25" s="190">
        <v>319</v>
      </c>
      <c r="F25" s="210">
        <v>319</v>
      </c>
      <c r="G25" s="234">
        <v>307</v>
      </c>
      <c r="H25" s="197"/>
      <c r="I25" s="198" t="s">
        <v>548</v>
      </c>
      <c r="J25" s="199" t="s">
        <v>584</v>
      </c>
      <c r="K25" s="197">
        <v>398</v>
      </c>
      <c r="L25" s="197">
        <v>415</v>
      </c>
      <c r="M25" s="210">
        <f t="shared" ref="M25:M34" si="2">L25-K25</f>
        <v>17</v>
      </c>
      <c r="N25" s="248" t="s">
        <v>547</v>
      </c>
      <c r="O25" s="189" t="s">
        <v>562</v>
      </c>
      <c r="P25" s="192" t="s">
        <v>585</v>
      </c>
      <c r="Q25" s="220"/>
      <c r="R25" s="192" t="s">
        <v>508</v>
      </c>
      <c r="S25" s="200" t="s">
        <v>510</v>
      </c>
      <c r="T25" s="168" t="s">
        <v>514</v>
      </c>
      <c r="U25" s="214" t="s">
        <v>511</v>
      </c>
      <c r="V25" s="180"/>
      <c r="W25" s="181" t="s">
        <v>79</v>
      </c>
      <c r="X25" s="182">
        <v>21</v>
      </c>
      <c r="Y25" s="181" t="s">
        <v>79</v>
      </c>
      <c r="Z25" s="183"/>
      <c r="AA25" s="179"/>
      <c r="AB25" s="180"/>
      <c r="AC25" s="181" t="s">
        <v>79</v>
      </c>
      <c r="AD25" s="182"/>
      <c r="AE25" s="181" t="s">
        <v>79</v>
      </c>
      <c r="AF25" s="183"/>
      <c r="AG25" s="179"/>
      <c r="AH25" s="180"/>
      <c r="AI25" s="181" t="s">
        <v>79</v>
      </c>
      <c r="AJ25" s="182"/>
      <c r="AK25" s="181" t="s">
        <v>79</v>
      </c>
      <c r="AL25" s="183"/>
      <c r="AM25" s="184"/>
      <c r="AN25" s="188" t="s">
        <v>540</v>
      </c>
      <c r="AO25" s="93" t="s">
        <v>54</v>
      </c>
      <c r="AP25" s="93"/>
      <c r="AQ25" s="94"/>
    </row>
    <row r="26" spans="1:43" ht="187.5" customHeight="1" x14ac:dyDescent="0.15">
      <c r="A26" s="191">
        <v>17</v>
      </c>
      <c r="B26" s="192" t="s">
        <v>430</v>
      </c>
      <c r="C26" s="189" t="s">
        <v>406</v>
      </c>
      <c r="D26" s="189" t="s">
        <v>404</v>
      </c>
      <c r="E26" s="190">
        <v>742</v>
      </c>
      <c r="F26" s="210">
        <v>981</v>
      </c>
      <c r="G26" s="234">
        <v>885</v>
      </c>
      <c r="H26" s="197"/>
      <c r="I26" s="198" t="s">
        <v>548</v>
      </c>
      <c r="J26" s="199" t="s">
        <v>587</v>
      </c>
      <c r="K26" s="197">
        <v>740</v>
      </c>
      <c r="L26" s="197">
        <v>850</v>
      </c>
      <c r="M26" s="210">
        <f t="shared" si="2"/>
        <v>110</v>
      </c>
      <c r="N26" s="248" t="s">
        <v>586</v>
      </c>
      <c r="O26" s="189" t="s">
        <v>562</v>
      </c>
      <c r="P26" s="192" t="s">
        <v>588</v>
      </c>
      <c r="Q26" s="220"/>
      <c r="R26" s="192" t="s">
        <v>508</v>
      </c>
      <c r="S26" s="200" t="s">
        <v>510</v>
      </c>
      <c r="T26" s="168" t="s">
        <v>514</v>
      </c>
      <c r="U26" s="214" t="s">
        <v>511</v>
      </c>
      <c r="V26" s="180"/>
      <c r="W26" s="181" t="s">
        <v>79</v>
      </c>
      <c r="X26" s="182">
        <v>22</v>
      </c>
      <c r="Y26" s="181" t="s">
        <v>79</v>
      </c>
      <c r="Z26" s="183"/>
      <c r="AA26" s="179"/>
      <c r="AB26" s="180"/>
      <c r="AC26" s="181" t="s">
        <v>79</v>
      </c>
      <c r="AD26" s="182"/>
      <c r="AE26" s="181" t="s">
        <v>79</v>
      </c>
      <c r="AF26" s="183"/>
      <c r="AG26" s="179"/>
      <c r="AH26" s="180"/>
      <c r="AI26" s="181" t="s">
        <v>79</v>
      </c>
      <c r="AJ26" s="182"/>
      <c r="AK26" s="181" t="s">
        <v>79</v>
      </c>
      <c r="AL26" s="183"/>
      <c r="AM26" s="184"/>
      <c r="AN26" s="188" t="s">
        <v>536</v>
      </c>
      <c r="AO26" s="93" t="s">
        <v>54</v>
      </c>
      <c r="AP26" s="93"/>
      <c r="AQ26" s="94"/>
    </row>
    <row r="27" spans="1:43" ht="409.6" customHeight="1" x14ac:dyDescent="0.15">
      <c r="A27" s="191">
        <v>18</v>
      </c>
      <c r="B27" s="192" t="s">
        <v>693</v>
      </c>
      <c r="C27" s="189" t="s">
        <v>420</v>
      </c>
      <c r="D27" s="189" t="s">
        <v>431</v>
      </c>
      <c r="E27" s="190">
        <v>1362</v>
      </c>
      <c r="F27" s="210">
        <v>1362</v>
      </c>
      <c r="G27" s="234">
        <v>1195</v>
      </c>
      <c r="H27" s="273" t="s">
        <v>696</v>
      </c>
      <c r="I27" s="198" t="s">
        <v>548</v>
      </c>
      <c r="J27" s="199" t="s">
        <v>589</v>
      </c>
      <c r="K27" s="197">
        <v>1358</v>
      </c>
      <c r="L27" s="197">
        <v>1712</v>
      </c>
      <c r="M27" s="210">
        <f t="shared" si="2"/>
        <v>354</v>
      </c>
      <c r="N27" s="248" t="s">
        <v>590</v>
      </c>
      <c r="O27" s="189" t="s">
        <v>562</v>
      </c>
      <c r="P27" s="192" t="s">
        <v>698</v>
      </c>
      <c r="Q27" s="220"/>
      <c r="R27" s="192" t="s">
        <v>508</v>
      </c>
      <c r="S27" s="200" t="s">
        <v>510</v>
      </c>
      <c r="T27" s="168" t="s">
        <v>514</v>
      </c>
      <c r="U27" s="214" t="s">
        <v>511</v>
      </c>
      <c r="V27" s="180"/>
      <c r="W27" s="181" t="s">
        <v>79</v>
      </c>
      <c r="X27" s="182">
        <v>23</v>
      </c>
      <c r="Y27" s="181" t="s">
        <v>79</v>
      </c>
      <c r="Z27" s="183"/>
      <c r="AA27" s="179"/>
      <c r="AB27" s="180"/>
      <c r="AC27" s="181" t="s">
        <v>79</v>
      </c>
      <c r="AD27" s="182"/>
      <c r="AE27" s="181" t="s">
        <v>79</v>
      </c>
      <c r="AF27" s="183"/>
      <c r="AG27" s="179"/>
      <c r="AH27" s="180"/>
      <c r="AI27" s="181" t="s">
        <v>79</v>
      </c>
      <c r="AJ27" s="182"/>
      <c r="AK27" s="181" t="s">
        <v>79</v>
      </c>
      <c r="AL27" s="183"/>
      <c r="AM27" s="184"/>
      <c r="AN27" s="188" t="s">
        <v>542</v>
      </c>
      <c r="AO27" s="93" t="s">
        <v>54</v>
      </c>
      <c r="AP27" s="93"/>
      <c r="AQ27" s="94"/>
    </row>
    <row r="28" spans="1:43" ht="95.25" customHeight="1" x14ac:dyDescent="0.15">
      <c r="A28" s="191">
        <v>19</v>
      </c>
      <c r="B28" s="192" t="s">
        <v>432</v>
      </c>
      <c r="C28" s="189" t="s">
        <v>420</v>
      </c>
      <c r="D28" s="189" t="s">
        <v>416</v>
      </c>
      <c r="E28" s="190">
        <v>91</v>
      </c>
      <c r="F28" s="210">
        <v>91</v>
      </c>
      <c r="G28" s="234">
        <v>73</v>
      </c>
      <c r="H28" s="197"/>
      <c r="I28" s="198" t="s">
        <v>548</v>
      </c>
      <c r="J28" s="199" t="s">
        <v>591</v>
      </c>
      <c r="K28" s="197">
        <v>71</v>
      </c>
      <c r="L28" s="197">
        <v>93</v>
      </c>
      <c r="M28" s="210">
        <f t="shared" si="2"/>
        <v>22</v>
      </c>
      <c r="N28" s="248" t="s">
        <v>586</v>
      </c>
      <c r="O28" s="189" t="s">
        <v>562</v>
      </c>
      <c r="P28" s="192" t="s">
        <v>592</v>
      </c>
      <c r="Q28" s="220"/>
      <c r="R28" s="192" t="s">
        <v>508</v>
      </c>
      <c r="S28" s="200" t="s">
        <v>510</v>
      </c>
      <c r="T28" s="168" t="s">
        <v>514</v>
      </c>
      <c r="U28" s="214" t="s">
        <v>511</v>
      </c>
      <c r="V28" s="180"/>
      <c r="W28" s="181" t="s">
        <v>79</v>
      </c>
      <c r="X28" s="182">
        <v>24</v>
      </c>
      <c r="Y28" s="181" t="s">
        <v>79</v>
      </c>
      <c r="Z28" s="183"/>
      <c r="AA28" s="179"/>
      <c r="AB28" s="180"/>
      <c r="AC28" s="181" t="s">
        <v>79</v>
      </c>
      <c r="AD28" s="182"/>
      <c r="AE28" s="181" t="s">
        <v>79</v>
      </c>
      <c r="AF28" s="183"/>
      <c r="AG28" s="179"/>
      <c r="AH28" s="180"/>
      <c r="AI28" s="181" t="s">
        <v>79</v>
      </c>
      <c r="AJ28" s="182"/>
      <c r="AK28" s="181" t="s">
        <v>79</v>
      </c>
      <c r="AL28" s="183"/>
      <c r="AM28" s="184"/>
      <c r="AN28" s="188" t="s">
        <v>537</v>
      </c>
      <c r="AO28" s="93" t="s">
        <v>54</v>
      </c>
      <c r="AP28" s="93"/>
      <c r="AQ28" s="94"/>
    </row>
    <row r="29" spans="1:43" ht="128.25" customHeight="1" x14ac:dyDescent="0.15">
      <c r="A29" s="191">
        <v>20</v>
      </c>
      <c r="B29" s="192" t="s">
        <v>433</v>
      </c>
      <c r="C29" s="189" t="s">
        <v>429</v>
      </c>
      <c r="D29" s="189" t="s">
        <v>427</v>
      </c>
      <c r="E29" s="190">
        <v>955</v>
      </c>
      <c r="F29" s="210">
        <v>914</v>
      </c>
      <c r="G29" s="234">
        <v>707</v>
      </c>
      <c r="H29" s="273" t="s">
        <v>593</v>
      </c>
      <c r="I29" s="198" t="s">
        <v>577</v>
      </c>
      <c r="J29" s="199" t="s">
        <v>574</v>
      </c>
      <c r="K29" s="197">
        <v>694</v>
      </c>
      <c r="L29" s="248">
        <v>0</v>
      </c>
      <c r="M29" s="210">
        <f t="shared" si="2"/>
        <v>-694</v>
      </c>
      <c r="N29" s="248" t="s">
        <v>546</v>
      </c>
      <c r="O29" s="189" t="s">
        <v>579</v>
      </c>
      <c r="P29" s="192" t="s">
        <v>594</v>
      </c>
      <c r="Q29" s="220"/>
      <c r="R29" s="192" t="s">
        <v>508</v>
      </c>
      <c r="S29" s="200" t="s">
        <v>510</v>
      </c>
      <c r="T29" s="168" t="s">
        <v>514</v>
      </c>
      <c r="U29" s="214" t="s">
        <v>511</v>
      </c>
      <c r="V29" s="180"/>
      <c r="W29" s="181" t="s">
        <v>79</v>
      </c>
      <c r="X29" s="182">
        <v>25</v>
      </c>
      <c r="Y29" s="181" t="s">
        <v>79</v>
      </c>
      <c r="Z29" s="183"/>
      <c r="AA29" s="179"/>
      <c r="AB29" s="180"/>
      <c r="AC29" s="181" t="s">
        <v>79</v>
      </c>
      <c r="AD29" s="182"/>
      <c r="AE29" s="181" t="s">
        <v>79</v>
      </c>
      <c r="AF29" s="183"/>
      <c r="AG29" s="179"/>
      <c r="AH29" s="180"/>
      <c r="AI29" s="181" t="s">
        <v>79</v>
      </c>
      <c r="AJ29" s="182"/>
      <c r="AK29" s="181" t="s">
        <v>79</v>
      </c>
      <c r="AL29" s="183"/>
      <c r="AM29" s="184"/>
      <c r="AN29" s="188" t="s">
        <v>542</v>
      </c>
      <c r="AO29" s="93" t="s">
        <v>54</v>
      </c>
      <c r="AP29" s="93"/>
      <c r="AQ29" s="94"/>
    </row>
    <row r="30" spans="1:43" ht="85.5" customHeight="1" x14ac:dyDescent="0.15">
      <c r="A30" s="191">
        <v>21</v>
      </c>
      <c r="B30" s="192" t="s">
        <v>434</v>
      </c>
      <c r="C30" s="189" t="s">
        <v>435</v>
      </c>
      <c r="D30" s="189" t="s">
        <v>423</v>
      </c>
      <c r="E30" s="190">
        <v>84</v>
      </c>
      <c r="F30" s="210">
        <v>84</v>
      </c>
      <c r="G30" s="234">
        <v>43</v>
      </c>
      <c r="H30" s="197"/>
      <c r="I30" s="198" t="s">
        <v>548</v>
      </c>
      <c r="J30" s="199" t="s">
        <v>595</v>
      </c>
      <c r="K30" s="197">
        <v>63</v>
      </c>
      <c r="L30" s="197">
        <v>83</v>
      </c>
      <c r="M30" s="210">
        <f t="shared" si="2"/>
        <v>20</v>
      </c>
      <c r="N30" s="248" t="s">
        <v>547</v>
      </c>
      <c r="O30" s="189" t="s">
        <v>551</v>
      </c>
      <c r="P30" s="192" t="s">
        <v>596</v>
      </c>
      <c r="Q30" s="220"/>
      <c r="R30" s="192" t="s">
        <v>508</v>
      </c>
      <c r="S30" s="202" t="s">
        <v>509</v>
      </c>
      <c r="T30" s="168" t="s">
        <v>514</v>
      </c>
      <c r="U30" s="214" t="s">
        <v>511</v>
      </c>
      <c r="V30" s="180"/>
      <c r="W30" s="181" t="s">
        <v>79</v>
      </c>
      <c r="X30" s="182">
        <v>26</v>
      </c>
      <c r="Y30" s="181" t="s">
        <v>79</v>
      </c>
      <c r="Z30" s="183"/>
      <c r="AA30" s="179"/>
      <c r="AB30" s="180"/>
      <c r="AC30" s="181" t="s">
        <v>79</v>
      </c>
      <c r="AD30" s="182"/>
      <c r="AE30" s="181" t="s">
        <v>79</v>
      </c>
      <c r="AF30" s="183"/>
      <c r="AG30" s="179"/>
      <c r="AH30" s="180"/>
      <c r="AI30" s="181" t="s">
        <v>79</v>
      </c>
      <c r="AJ30" s="182"/>
      <c r="AK30" s="181" t="s">
        <v>79</v>
      </c>
      <c r="AL30" s="183"/>
      <c r="AM30" s="184"/>
      <c r="AN30" s="188" t="s">
        <v>538</v>
      </c>
      <c r="AO30" s="93" t="s">
        <v>54</v>
      </c>
      <c r="AP30" s="93"/>
      <c r="AQ30" s="94"/>
    </row>
    <row r="31" spans="1:43" ht="95.25" customHeight="1" x14ac:dyDescent="0.15">
      <c r="A31" s="191">
        <v>22</v>
      </c>
      <c r="B31" s="192" t="s">
        <v>436</v>
      </c>
      <c r="C31" s="189" t="s">
        <v>420</v>
      </c>
      <c r="D31" s="189" t="s">
        <v>437</v>
      </c>
      <c r="E31" s="190">
        <v>83</v>
      </c>
      <c r="F31" s="210">
        <v>83</v>
      </c>
      <c r="G31" s="234">
        <v>70</v>
      </c>
      <c r="H31" s="197"/>
      <c r="I31" s="198" t="s">
        <v>548</v>
      </c>
      <c r="J31" s="199" t="s">
        <v>597</v>
      </c>
      <c r="K31" s="197">
        <v>77</v>
      </c>
      <c r="L31" s="197">
        <v>44</v>
      </c>
      <c r="M31" s="210">
        <f t="shared" si="2"/>
        <v>-33</v>
      </c>
      <c r="N31" s="248" t="s">
        <v>702</v>
      </c>
      <c r="O31" s="189" t="s">
        <v>562</v>
      </c>
      <c r="P31" s="192" t="s">
        <v>598</v>
      </c>
      <c r="Q31" s="220"/>
      <c r="R31" s="192" t="s">
        <v>508</v>
      </c>
      <c r="S31" s="202" t="s">
        <v>509</v>
      </c>
      <c r="T31" s="168" t="s">
        <v>514</v>
      </c>
      <c r="U31" s="214" t="s">
        <v>511</v>
      </c>
      <c r="V31" s="180"/>
      <c r="W31" s="181" t="s">
        <v>79</v>
      </c>
      <c r="X31" s="182">
        <v>27</v>
      </c>
      <c r="Y31" s="181" t="s">
        <v>79</v>
      </c>
      <c r="Z31" s="183"/>
      <c r="AA31" s="179"/>
      <c r="AB31" s="180"/>
      <c r="AC31" s="181" t="s">
        <v>79</v>
      </c>
      <c r="AD31" s="182"/>
      <c r="AE31" s="181" t="s">
        <v>79</v>
      </c>
      <c r="AF31" s="183"/>
      <c r="AG31" s="179"/>
      <c r="AH31" s="180"/>
      <c r="AI31" s="181" t="s">
        <v>79</v>
      </c>
      <c r="AJ31" s="182"/>
      <c r="AK31" s="181" t="s">
        <v>79</v>
      </c>
      <c r="AL31" s="183"/>
      <c r="AM31" s="184"/>
      <c r="AN31" s="188" t="s">
        <v>540</v>
      </c>
      <c r="AO31" s="93" t="s">
        <v>54</v>
      </c>
      <c r="AP31" s="93"/>
      <c r="AQ31" s="94"/>
    </row>
    <row r="32" spans="1:43" ht="167.25" customHeight="1" x14ac:dyDescent="0.15">
      <c r="A32" s="191">
        <v>23</v>
      </c>
      <c r="B32" s="192" t="s">
        <v>438</v>
      </c>
      <c r="C32" s="189" t="s">
        <v>420</v>
      </c>
      <c r="D32" s="189" t="s">
        <v>658</v>
      </c>
      <c r="E32" s="190">
        <v>315</v>
      </c>
      <c r="F32" s="210">
        <v>315</v>
      </c>
      <c r="G32" s="234">
        <v>264</v>
      </c>
      <c r="H32" s="273" t="s">
        <v>600</v>
      </c>
      <c r="I32" s="198" t="s">
        <v>548</v>
      </c>
      <c r="J32" s="199" t="s">
        <v>574</v>
      </c>
      <c r="K32" s="197">
        <v>317</v>
      </c>
      <c r="L32" s="197">
        <v>365</v>
      </c>
      <c r="M32" s="210">
        <f t="shared" si="2"/>
        <v>48</v>
      </c>
      <c r="N32" s="248" t="s">
        <v>546</v>
      </c>
      <c r="O32" s="189" t="s">
        <v>562</v>
      </c>
      <c r="P32" s="192" t="s">
        <v>599</v>
      </c>
      <c r="Q32" s="220"/>
      <c r="R32" s="192" t="s">
        <v>508</v>
      </c>
      <c r="S32" s="202" t="s">
        <v>509</v>
      </c>
      <c r="T32" s="168" t="s">
        <v>514</v>
      </c>
      <c r="U32" s="214" t="s">
        <v>511</v>
      </c>
      <c r="V32" s="180"/>
      <c r="W32" s="181" t="s">
        <v>79</v>
      </c>
      <c r="X32" s="182">
        <v>28</v>
      </c>
      <c r="Y32" s="181" t="s">
        <v>79</v>
      </c>
      <c r="Z32" s="183"/>
      <c r="AA32" s="179"/>
      <c r="AB32" s="180"/>
      <c r="AC32" s="181" t="s">
        <v>79</v>
      </c>
      <c r="AD32" s="182"/>
      <c r="AE32" s="181" t="s">
        <v>79</v>
      </c>
      <c r="AF32" s="183"/>
      <c r="AG32" s="179"/>
      <c r="AH32" s="180"/>
      <c r="AI32" s="181" t="s">
        <v>79</v>
      </c>
      <c r="AJ32" s="182"/>
      <c r="AK32" s="181" t="s">
        <v>79</v>
      </c>
      <c r="AL32" s="183"/>
      <c r="AM32" s="184"/>
      <c r="AN32" s="188" t="s">
        <v>542</v>
      </c>
      <c r="AO32" s="93" t="s">
        <v>54</v>
      </c>
      <c r="AP32" s="93"/>
      <c r="AQ32" s="94"/>
    </row>
    <row r="33" spans="1:43" ht="99.95" customHeight="1" x14ac:dyDescent="0.15">
      <c r="A33" s="191">
        <v>24</v>
      </c>
      <c r="B33" s="192" t="s">
        <v>439</v>
      </c>
      <c r="C33" s="189" t="s">
        <v>420</v>
      </c>
      <c r="D33" s="189" t="s">
        <v>440</v>
      </c>
      <c r="E33" s="190">
        <v>1267</v>
      </c>
      <c r="F33" s="210">
        <v>1091</v>
      </c>
      <c r="G33" s="234">
        <v>943</v>
      </c>
      <c r="H33" s="197"/>
      <c r="I33" s="198" t="s">
        <v>548</v>
      </c>
      <c r="J33" s="199" t="s">
        <v>601</v>
      </c>
      <c r="K33" s="197">
        <v>1065</v>
      </c>
      <c r="L33" s="197">
        <v>967</v>
      </c>
      <c r="M33" s="210">
        <f t="shared" si="2"/>
        <v>-98</v>
      </c>
      <c r="N33" s="248">
        <f>M33</f>
        <v>-98</v>
      </c>
      <c r="O33" s="189" t="s">
        <v>36</v>
      </c>
      <c r="P33" s="192" t="s">
        <v>602</v>
      </c>
      <c r="Q33" s="220"/>
      <c r="R33" s="192" t="s">
        <v>508</v>
      </c>
      <c r="S33" s="202" t="s">
        <v>509</v>
      </c>
      <c r="T33" s="168" t="s">
        <v>514</v>
      </c>
      <c r="U33" s="214" t="s">
        <v>511</v>
      </c>
      <c r="V33" s="180"/>
      <c r="W33" s="181" t="s">
        <v>79</v>
      </c>
      <c r="X33" s="182">
        <v>29</v>
      </c>
      <c r="Y33" s="181" t="s">
        <v>79</v>
      </c>
      <c r="Z33" s="183"/>
      <c r="AA33" s="179"/>
      <c r="AB33" s="180"/>
      <c r="AC33" s="181" t="s">
        <v>79</v>
      </c>
      <c r="AD33" s="182"/>
      <c r="AE33" s="181" t="s">
        <v>79</v>
      </c>
      <c r="AF33" s="183"/>
      <c r="AG33" s="179"/>
      <c r="AH33" s="180"/>
      <c r="AI33" s="181" t="s">
        <v>79</v>
      </c>
      <c r="AJ33" s="182"/>
      <c r="AK33" s="181" t="s">
        <v>79</v>
      </c>
      <c r="AL33" s="183"/>
      <c r="AM33" s="184"/>
      <c r="AN33" s="188" t="s">
        <v>538</v>
      </c>
      <c r="AO33" s="93" t="s">
        <v>54</v>
      </c>
      <c r="AP33" s="93"/>
      <c r="AQ33" s="94"/>
    </row>
    <row r="34" spans="1:43" ht="75" customHeight="1" x14ac:dyDescent="0.15">
      <c r="A34" s="191">
        <v>25</v>
      </c>
      <c r="B34" s="192" t="s">
        <v>441</v>
      </c>
      <c r="C34" s="189" t="s">
        <v>406</v>
      </c>
      <c r="D34" s="189" t="s">
        <v>404</v>
      </c>
      <c r="E34" s="190">
        <v>470</v>
      </c>
      <c r="F34" s="210">
        <v>470</v>
      </c>
      <c r="G34" s="234">
        <v>425</v>
      </c>
      <c r="H34" s="197"/>
      <c r="I34" s="198" t="s">
        <v>548</v>
      </c>
      <c r="J34" s="199" t="s">
        <v>603</v>
      </c>
      <c r="K34" s="197">
        <v>573</v>
      </c>
      <c r="L34" s="197">
        <v>530</v>
      </c>
      <c r="M34" s="210">
        <f t="shared" si="2"/>
        <v>-43</v>
      </c>
      <c r="N34" s="248">
        <f>M34</f>
        <v>-43</v>
      </c>
      <c r="O34" s="189" t="s">
        <v>36</v>
      </c>
      <c r="P34" s="192" t="s">
        <v>604</v>
      </c>
      <c r="Q34" s="220"/>
      <c r="R34" s="192" t="s">
        <v>508</v>
      </c>
      <c r="S34" s="202" t="s">
        <v>509</v>
      </c>
      <c r="T34" s="168" t="s">
        <v>514</v>
      </c>
      <c r="U34" s="214" t="s">
        <v>511</v>
      </c>
      <c r="V34" s="180"/>
      <c r="W34" s="181" t="s">
        <v>79</v>
      </c>
      <c r="X34" s="182">
        <v>30</v>
      </c>
      <c r="Y34" s="181" t="s">
        <v>79</v>
      </c>
      <c r="Z34" s="183"/>
      <c r="AA34" s="179"/>
      <c r="AB34" s="180"/>
      <c r="AC34" s="181" t="s">
        <v>79</v>
      </c>
      <c r="AD34" s="182"/>
      <c r="AE34" s="181" t="s">
        <v>79</v>
      </c>
      <c r="AF34" s="183"/>
      <c r="AG34" s="179"/>
      <c r="AH34" s="180"/>
      <c r="AI34" s="181" t="s">
        <v>79</v>
      </c>
      <c r="AJ34" s="182"/>
      <c r="AK34" s="181" t="s">
        <v>79</v>
      </c>
      <c r="AL34" s="183"/>
      <c r="AM34" s="184"/>
      <c r="AN34" s="188" t="s">
        <v>536</v>
      </c>
      <c r="AO34" s="93" t="s">
        <v>54</v>
      </c>
      <c r="AP34" s="93"/>
      <c r="AQ34" s="94"/>
    </row>
    <row r="35" spans="1:43" ht="60" customHeight="1" x14ac:dyDescent="0.15">
      <c r="A35" s="191">
        <v>26</v>
      </c>
      <c r="B35" s="192" t="s">
        <v>442</v>
      </c>
      <c r="C35" s="189" t="s">
        <v>406</v>
      </c>
      <c r="D35" s="189" t="s">
        <v>443</v>
      </c>
      <c r="E35" s="190">
        <v>262</v>
      </c>
      <c r="F35" s="210">
        <v>262</v>
      </c>
      <c r="G35" s="234">
        <v>158</v>
      </c>
      <c r="H35" s="197"/>
      <c r="I35" s="198" t="s">
        <v>548</v>
      </c>
      <c r="J35" s="199" t="s">
        <v>606</v>
      </c>
      <c r="K35" s="197">
        <v>241</v>
      </c>
      <c r="L35" s="197">
        <v>247</v>
      </c>
      <c r="M35" s="210">
        <f>L35-K35</f>
        <v>6</v>
      </c>
      <c r="N35" s="248" t="s">
        <v>705</v>
      </c>
      <c r="O35" s="189" t="s">
        <v>562</v>
      </c>
      <c r="P35" s="192" t="s">
        <v>605</v>
      </c>
      <c r="Q35" s="220"/>
      <c r="R35" s="192" t="s">
        <v>508</v>
      </c>
      <c r="S35" s="202" t="s">
        <v>509</v>
      </c>
      <c r="T35" s="168" t="s">
        <v>515</v>
      </c>
      <c r="U35" s="214" t="s">
        <v>511</v>
      </c>
      <c r="V35" s="180"/>
      <c r="W35" s="181" t="s">
        <v>79</v>
      </c>
      <c r="X35" s="182">
        <v>31</v>
      </c>
      <c r="Y35" s="181" t="s">
        <v>79</v>
      </c>
      <c r="Z35" s="183"/>
      <c r="AA35" s="179"/>
      <c r="AB35" s="180"/>
      <c r="AC35" s="181" t="s">
        <v>79</v>
      </c>
      <c r="AD35" s="182"/>
      <c r="AE35" s="181" t="s">
        <v>79</v>
      </c>
      <c r="AF35" s="183"/>
      <c r="AG35" s="179"/>
      <c r="AH35" s="180"/>
      <c r="AI35" s="181" t="s">
        <v>79</v>
      </c>
      <c r="AJ35" s="182"/>
      <c r="AK35" s="181" t="s">
        <v>79</v>
      </c>
      <c r="AL35" s="183"/>
      <c r="AM35" s="184"/>
      <c r="AN35" s="188" t="s">
        <v>538</v>
      </c>
      <c r="AO35" s="93" t="s">
        <v>54</v>
      </c>
      <c r="AP35" s="93"/>
      <c r="AQ35" s="94"/>
    </row>
    <row r="36" spans="1:43" ht="99" customHeight="1" x14ac:dyDescent="0.15">
      <c r="A36" s="191">
        <v>27</v>
      </c>
      <c r="B36" s="192" t="s">
        <v>444</v>
      </c>
      <c r="C36" s="189" t="s">
        <v>445</v>
      </c>
      <c r="D36" s="189" t="s">
        <v>446</v>
      </c>
      <c r="E36" s="190">
        <v>79</v>
      </c>
      <c r="F36" s="210">
        <v>79</v>
      </c>
      <c r="G36" s="234">
        <v>0</v>
      </c>
      <c r="H36" s="197"/>
      <c r="I36" s="198" t="s">
        <v>577</v>
      </c>
      <c r="J36" s="199" t="s">
        <v>607</v>
      </c>
      <c r="K36" s="197">
        <v>0</v>
      </c>
      <c r="L36" s="197">
        <v>0</v>
      </c>
      <c r="M36" s="210">
        <v>0</v>
      </c>
      <c r="N36" s="248">
        <v>0</v>
      </c>
      <c r="O36" s="189" t="s">
        <v>579</v>
      </c>
      <c r="P36" s="192" t="s">
        <v>608</v>
      </c>
      <c r="Q36" s="220"/>
      <c r="R36" s="192" t="s">
        <v>508</v>
      </c>
      <c r="S36" s="202" t="s">
        <v>509</v>
      </c>
      <c r="T36" s="168" t="s">
        <v>518</v>
      </c>
      <c r="U36" s="214" t="s">
        <v>511</v>
      </c>
      <c r="V36" s="180"/>
      <c r="W36" s="181" t="s">
        <v>79</v>
      </c>
      <c r="X36" s="182">
        <v>34</v>
      </c>
      <c r="Y36" s="181" t="s">
        <v>79</v>
      </c>
      <c r="Z36" s="183"/>
      <c r="AA36" s="179"/>
      <c r="AB36" s="180"/>
      <c r="AC36" s="181" t="s">
        <v>79</v>
      </c>
      <c r="AD36" s="182"/>
      <c r="AE36" s="181" t="s">
        <v>79</v>
      </c>
      <c r="AF36" s="183"/>
      <c r="AG36" s="179"/>
      <c r="AH36" s="180"/>
      <c r="AI36" s="181" t="s">
        <v>79</v>
      </c>
      <c r="AJ36" s="182"/>
      <c r="AK36" s="181" t="s">
        <v>79</v>
      </c>
      <c r="AL36" s="183"/>
      <c r="AM36" s="184"/>
      <c r="AN36" s="188" t="s">
        <v>536</v>
      </c>
      <c r="AO36" s="93" t="s">
        <v>54</v>
      </c>
      <c r="AP36" s="93"/>
      <c r="AQ36" s="94"/>
    </row>
    <row r="37" spans="1:43" ht="47.25" customHeight="1" x14ac:dyDescent="0.15">
      <c r="A37" s="193" t="s">
        <v>447</v>
      </c>
      <c r="B37" s="192" t="s">
        <v>448</v>
      </c>
      <c r="C37" s="189"/>
      <c r="D37" s="189"/>
      <c r="E37" s="190"/>
      <c r="F37" s="210"/>
      <c r="G37" s="234"/>
      <c r="H37" s="197"/>
      <c r="I37" s="198"/>
      <c r="J37" s="199"/>
      <c r="K37" s="197"/>
      <c r="L37" s="197"/>
      <c r="M37" s="210"/>
      <c r="N37" s="248"/>
      <c r="O37" s="189"/>
      <c r="P37" s="192"/>
      <c r="Q37" s="220"/>
      <c r="R37" s="192"/>
      <c r="S37" s="202"/>
      <c r="T37" s="168"/>
      <c r="U37" s="214"/>
      <c r="V37" s="180"/>
      <c r="W37" s="181" t="s">
        <v>79</v>
      </c>
      <c r="X37" s="182"/>
      <c r="Y37" s="181" t="s">
        <v>79</v>
      </c>
      <c r="Z37" s="183"/>
      <c r="AA37" s="179"/>
      <c r="AB37" s="180"/>
      <c r="AC37" s="181" t="s">
        <v>79</v>
      </c>
      <c r="AD37" s="182"/>
      <c r="AE37" s="181" t="s">
        <v>79</v>
      </c>
      <c r="AF37" s="183"/>
      <c r="AG37" s="179"/>
      <c r="AH37" s="180"/>
      <c r="AI37" s="181" t="s">
        <v>79</v>
      </c>
      <c r="AJ37" s="182"/>
      <c r="AK37" s="181" t="s">
        <v>79</v>
      </c>
      <c r="AL37" s="183"/>
      <c r="AM37" s="184"/>
      <c r="AN37" s="188"/>
      <c r="AO37" s="93"/>
      <c r="AP37" s="93"/>
      <c r="AQ37" s="94"/>
    </row>
    <row r="38" spans="1:43" ht="96" customHeight="1" x14ac:dyDescent="0.15">
      <c r="A38" s="191">
        <v>28</v>
      </c>
      <c r="B38" s="192" t="s">
        <v>449</v>
      </c>
      <c r="C38" s="189" t="s">
        <v>450</v>
      </c>
      <c r="D38" s="189" t="s">
        <v>451</v>
      </c>
      <c r="E38" s="190">
        <v>1003</v>
      </c>
      <c r="F38" s="210">
        <v>904</v>
      </c>
      <c r="G38" s="234">
        <v>843</v>
      </c>
      <c r="H38" s="273" t="s">
        <v>609</v>
      </c>
      <c r="I38" s="198" t="s">
        <v>548</v>
      </c>
      <c r="J38" s="199" t="s">
        <v>610</v>
      </c>
      <c r="K38" s="197">
        <v>1031</v>
      </c>
      <c r="L38" s="197">
        <v>1280</v>
      </c>
      <c r="M38" s="210">
        <f>L38-K38</f>
        <v>249</v>
      </c>
      <c r="N38" s="248" t="s">
        <v>546</v>
      </c>
      <c r="O38" s="189" t="s">
        <v>562</v>
      </c>
      <c r="P38" s="192" t="s">
        <v>611</v>
      </c>
      <c r="Q38" s="220"/>
      <c r="R38" s="192" t="s">
        <v>508</v>
      </c>
      <c r="S38" s="233" t="s">
        <v>509</v>
      </c>
      <c r="T38" s="233" t="s">
        <v>514</v>
      </c>
      <c r="U38" s="214" t="s">
        <v>511</v>
      </c>
      <c r="V38" s="180" t="s">
        <v>512</v>
      </c>
      <c r="W38" s="181" t="s">
        <v>79</v>
      </c>
      <c r="X38" s="182">
        <v>1</v>
      </c>
      <c r="Y38" s="181" t="s">
        <v>79</v>
      </c>
      <c r="Z38" s="183"/>
      <c r="AA38" s="179"/>
      <c r="AB38" s="180"/>
      <c r="AC38" s="181" t="s">
        <v>79</v>
      </c>
      <c r="AD38" s="182"/>
      <c r="AE38" s="181" t="s">
        <v>79</v>
      </c>
      <c r="AF38" s="183"/>
      <c r="AG38" s="179"/>
      <c r="AH38" s="180"/>
      <c r="AI38" s="181" t="s">
        <v>79</v>
      </c>
      <c r="AJ38" s="182"/>
      <c r="AK38" s="181" t="s">
        <v>79</v>
      </c>
      <c r="AL38" s="183"/>
      <c r="AM38" s="184"/>
      <c r="AN38" s="188" t="s">
        <v>541</v>
      </c>
      <c r="AO38" s="93" t="s">
        <v>54</v>
      </c>
      <c r="AP38" s="93"/>
      <c r="AQ38" s="94"/>
    </row>
    <row r="39" spans="1:43" ht="87.75" customHeight="1" x14ac:dyDescent="0.15">
      <c r="A39" s="191">
        <v>29</v>
      </c>
      <c r="B39" s="192" t="s">
        <v>452</v>
      </c>
      <c r="C39" s="189" t="s">
        <v>450</v>
      </c>
      <c r="D39" s="189" t="s">
        <v>413</v>
      </c>
      <c r="E39" s="190">
        <v>54</v>
      </c>
      <c r="F39" s="210">
        <v>54</v>
      </c>
      <c r="G39" s="234">
        <v>50</v>
      </c>
      <c r="H39" s="274" t="s">
        <v>612</v>
      </c>
      <c r="I39" s="198" t="s">
        <v>548</v>
      </c>
      <c r="J39" s="199" t="s">
        <v>613</v>
      </c>
      <c r="K39" s="197">
        <v>120</v>
      </c>
      <c r="L39" s="197">
        <v>350</v>
      </c>
      <c r="M39" s="210">
        <f>L39-K39</f>
        <v>230</v>
      </c>
      <c r="N39" s="248" t="s">
        <v>546</v>
      </c>
      <c r="O39" s="189" t="s">
        <v>562</v>
      </c>
      <c r="P39" s="192" t="s">
        <v>614</v>
      </c>
      <c r="Q39" s="220"/>
      <c r="R39" s="192" t="s">
        <v>508</v>
      </c>
      <c r="S39" s="168" t="s">
        <v>509</v>
      </c>
      <c r="T39" s="168" t="s">
        <v>517</v>
      </c>
      <c r="U39" s="214" t="s">
        <v>511</v>
      </c>
      <c r="V39" s="180" t="s">
        <v>512</v>
      </c>
      <c r="W39" s="181" t="s">
        <v>79</v>
      </c>
      <c r="X39" s="182">
        <v>2</v>
      </c>
      <c r="Y39" s="181" t="s">
        <v>79</v>
      </c>
      <c r="Z39" s="183"/>
      <c r="AA39" s="179"/>
      <c r="AB39" s="180"/>
      <c r="AC39" s="181" t="s">
        <v>79</v>
      </c>
      <c r="AD39" s="182"/>
      <c r="AE39" s="181" t="s">
        <v>79</v>
      </c>
      <c r="AF39" s="183"/>
      <c r="AG39" s="179"/>
      <c r="AH39" s="180"/>
      <c r="AI39" s="181" t="s">
        <v>79</v>
      </c>
      <c r="AJ39" s="182"/>
      <c r="AK39" s="181" t="s">
        <v>79</v>
      </c>
      <c r="AL39" s="183"/>
      <c r="AM39" s="184"/>
      <c r="AN39" s="188" t="s">
        <v>541</v>
      </c>
      <c r="AO39" s="93" t="s">
        <v>54</v>
      </c>
      <c r="AP39" s="93"/>
      <c r="AQ39" s="94"/>
    </row>
    <row r="40" spans="1:43" ht="47.25" customHeight="1" x14ac:dyDescent="0.15">
      <c r="A40" s="267"/>
      <c r="B40" s="268" t="s">
        <v>465</v>
      </c>
      <c r="C40" s="269"/>
      <c r="D40" s="269"/>
      <c r="E40" s="210"/>
      <c r="F40" s="210"/>
      <c r="G40" s="210"/>
      <c r="H40" s="210"/>
      <c r="I40" s="270"/>
      <c r="J40" s="271"/>
      <c r="K40" s="210"/>
      <c r="L40" s="210"/>
      <c r="M40" s="210"/>
      <c r="N40" s="251"/>
      <c r="O40" s="252"/>
      <c r="P40" s="269"/>
      <c r="Q40" s="269"/>
      <c r="R40" s="269"/>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102"/>
      <c r="AP40" s="102"/>
      <c r="AQ40" s="103"/>
    </row>
    <row r="41" spans="1:43" ht="39" customHeight="1" x14ac:dyDescent="0.15">
      <c r="A41" s="191">
        <v>30</v>
      </c>
      <c r="B41" s="192" t="s">
        <v>454</v>
      </c>
      <c r="C41" s="189" t="s">
        <v>420</v>
      </c>
      <c r="D41" s="189" t="s">
        <v>416</v>
      </c>
      <c r="E41" s="190">
        <v>37</v>
      </c>
      <c r="F41" s="234">
        <v>37</v>
      </c>
      <c r="G41" s="234">
        <v>28</v>
      </c>
      <c r="H41" s="197"/>
      <c r="I41" s="198" t="s">
        <v>548</v>
      </c>
      <c r="J41" s="199" t="s">
        <v>661</v>
      </c>
      <c r="K41" s="197">
        <v>32</v>
      </c>
      <c r="L41" s="197">
        <v>39</v>
      </c>
      <c r="M41" s="210">
        <f>L41-K41</f>
        <v>7</v>
      </c>
      <c r="N41" s="248" t="s">
        <v>660</v>
      </c>
      <c r="O41" s="189" t="s">
        <v>38</v>
      </c>
      <c r="P41" s="192" t="s">
        <v>662</v>
      </c>
      <c r="Q41" s="220"/>
      <c r="R41" s="192" t="s">
        <v>508</v>
      </c>
      <c r="S41" s="200" t="s">
        <v>520</v>
      </c>
      <c r="T41" s="168" t="s">
        <v>521</v>
      </c>
      <c r="U41" s="214" t="s">
        <v>511</v>
      </c>
      <c r="V41" s="180"/>
      <c r="W41" s="181" t="s">
        <v>79</v>
      </c>
      <c r="X41" s="182">
        <v>36</v>
      </c>
      <c r="Y41" s="181" t="s">
        <v>79</v>
      </c>
      <c r="Z41" s="183"/>
      <c r="AA41" s="179"/>
      <c r="AB41" s="180"/>
      <c r="AC41" s="181" t="s">
        <v>79</v>
      </c>
      <c r="AD41" s="182"/>
      <c r="AE41" s="181" t="s">
        <v>79</v>
      </c>
      <c r="AF41" s="183"/>
      <c r="AG41" s="179"/>
      <c r="AH41" s="180"/>
      <c r="AI41" s="181" t="s">
        <v>79</v>
      </c>
      <c r="AJ41" s="182"/>
      <c r="AK41" s="181" t="s">
        <v>79</v>
      </c>
      <c r="AL41" s="183"/>
      <c r="AM41" s="184"/>
      <c r="AN41" s="188" t="s">
        <v>537</v>
      </c>
      <c r="AO41" s="93" t="s">
        <v>54</v>
      </c>
      <c r="AP41" s="93"/>
      <c r="AQ41" s="94"/>
    </row>
    <row r="42" spans="1:43" ht="47.25" customHeight="1" x14ac:dyDescent="0.15">
      <c r="A42" s="191">
        <v>31</v>
      </c>
      <c r="B42" s="192" t="s">
        <v>455</v>
      </c>
      <c r="C42" s="189" t="s">
        <v>456</v>
      </c>
      <c r="D42" s="189" t="s">
        <v>457</v>
      </c>
      <c r="E42" s="190">
        <v>3441</v>
      </c>
      <c r="F42" s="234">
        <v>3441</v>
      </c>
      <c r="G42" s="234">
        <v>3421</v>
      </c>
      <c r="H42" s="197"/>
      <c r="I42" s="198" t="s">
        <v>548</v>
      </c>
      <c r="J42" s="199" t="s">
        <v>615</v>
      </c>
      <c r="K42" s="197">
        <v>3393</v>
      </c>
      <c r="L42" s="197">
        <v>3904</v>
      </c>
      <c r="M42" s="210">
        <f t="shared" ref="M42:M45" si="3">L42-K42</f>
        <v>511</v>
      </c>
      <c r="N42" s="248" t="s">
        <v>546</v>
      </c>
      <c r="O42" s="189" t="s">
        <v>562</v>
      </c>
      <c r="P42" s="192" t="s">
        <v>616</v>
      </c>
      <c r="Q42" s="220"/>
      <c r="R42" s="192" t="s">
        <v>508</v>
      </c>
      <c r="S42" s="200" t="s">
        <v>520</v>
      </c>
      <c r="T42" s="168" t="s">
        <v>521</v>
      </c>
      <c r="U42" s="214" t="s">
        <v>511</v>
      </c>
      <c r="V42" s="180"/>
      <c r="W42" s="181" t="s">
        <v>79</v>
      </c>
      <c r="X42" s="182">
        <v>37</v>
      </c>
      <c r="Y42" s="181" t="s">
        <v>79</v>
      </c>
      <c r="Z42" s="183"/>
      <c r="AA42" s="179"/>
      <c r="AB42" s="180"/>
      <c r="AC42" s="181" t="s">
        <v>79</v>
      </c>
      <c r="AD42" s="182"/>
      <c r="AE42" s="181" t="s">
        <v>79</v>
      </c>
      <c r="AF42" s="183"/>
      <c r="AG42" s="179"/>
      <c r="AH42" s="180"/>
      <c r="AI42" s="181" t="s">
        <v>79</v>
      </c>
      <c r="AJ42" s="182"/>
      <c r="AK42" s="181" t="s">
        <v>79</v>
      </c>
      <c r="AL42" s="183"/>
      <c r="AM42" s="184"/>
      <c r="AN42" s="188" t="s">
        <v>540</v>
      </c>
      <c r="AO42" s="93" t="s">
        <v>54</v>
      </c>
      <c r="AP42" s="93"/>
      <c r="AQ42" s="94"/>
    </row>
    <row r="43" spans="1:43" ht="47.25" customHeight="1" x14ac:dyDescent="0.15">
      <c r="A43" s="191">
        <v>32</v>
      </c>
      <c r="B43" s="192" t="s">
        <v>458</v>
      </c>
      <c r="C43" s="189" t="s">
        <v>459</v>
      </c>
      <c r="D43" s="189" t="s">
        <v>457</v>
      </c>
      <c r="E43" s="190">
        <v>569</v>
      </c>
      <c r="F43" s="234">
        <v>569</v>
      </c>
      <c r="G43" s="234">
        <v>545</v>
      </c>
      <c r="H43" s="197"/>
      <c r="I43" s="198" t="s">
        <v>548</v>
      </c>
      <c r="J43" s="199" t="s">
        <v>617</v>
      </c>
      <c r="K43" s="197">
        <v>451</v>
      </c>
      <c r="L43" s="197">
        <v>966</v>
      </c>
      <c r="M43" s="210">
        <f t="shared" si="3"/>
        <v>515</v>
      </c>
      <c r="N43" s="248" t="s">
        <v>546</v>
      </c>
      <c r="O43" s="189" t="s">
        <v>562</v>
      </c>
      <c r="P43" s="192" t="s">
        <v>618</v>
      </c>
      <c r="Q43" s="220"/>
      <c r="R43" s="192" t="s">
        <v>508</v>
      </c>
      <c r="S43" s="202" t="s">
        <v>509</v>
      </c>
      <c r="T43" s="168" t="s">
        <v>522</v>
      </c>
      <c r="U43" s="214" t="s">
        <v>511</v>
      </c>
      <c r="V43" s="180"/>
      <c r="W43" s="181" t="s">
        <v>79</v>
      </c>
      <c r="X43" s="182">
        <v>38</v>
      </c>
      <c r="Y43" s="181" t="s">
        <v>79</v>
      </c>
      <c r="Z43" s="183"/>
      <c r="AA43" s="179"/>
      <c r="AB43" s="180"/>
      <c r="AC43" s="181" t="s">
        <v>79</v>
      </c>
      <c r="AD43" s="182"/>
      <c r="AE43" s="181" t="s">
        <v>79</v>
      </c>
      <c r="AF43" s="183"/>
      <c r="AG43" s="179"/>
      <c r="AH43" s="180"/>
      <c r="AI43" s="181" t="s">
        <v>79</v>
      </c>
      <c r="AJ43" s="182"/>
      <c r="AK43" s="181" t="s">
        <v>79</v>
      </c>
      <c r="AL43" s="183"/>
      <c r="AM43" s="184"/>
      <c r="AN43" s="188" t="s">
        <v>540</v>
      </c>
      <c r="AO43" s="93" t="s">
        <v>54</v>
      </c>
      <c r="AP43" s="93"/>
      <c r="AQ43" s="94"/>
    </row>
    <row r="44" spans="1:43" ht="47.25" customHeight="1" x14ac:dyDescent="0.15">
      <c r="A44" s="191">
        <v>33</v>
      </c>
      <c r="B44" s="192" t="s">
        <v>460</v>
      </c>
      <c r="C44" s="189" t="s">
        <v>461</v>
      </c>
      <c r="D44" s="189" t="s">
        <v>457</v>
      </c>
      <c r="E44" s="190">
        <v>73</v>
      </c>
      <c r="F44" s="234">
        <v>73</v>
      </c>
      <c r="G44" s="234">
        <v>37</v>
      </c>
      <c r="H44" s="197"/>
      <c r="I44" s="198" t="s">
        <v>548</v>
      </c>
      <c r="J44" s="199" t="s">
        <v>619</v>
      </c>
      <c r="K44" s="197">
        <v>87</v>
      </c>
      <c r="L44" s="197">
        <v>706</v>
      </c>
      <c r="M44" s="210">
        <f t="shared" si="3"/>
        <v>619</v>
      </c>
      <c r="N44" s="248" t="s">
        <v>547</v>
      </c>
      <c r="O44" s="189" t="s">
        <v>562</v>
      </c>
      <c r="P44" s="192" t="s">
        <v>620</v>
      </c>
      <c r="Q44" s="220"/>
      <c r="R44" s="192" t="s">
        <v>508</v>
      </c>
      <c r="S44" s="202" t="s">
        <v>509</v>
      </c>
      <c r="T44" s="168" t="s">
        <v>522</v>
      </c>
      <c r="U44" s="214" t="s">
        <v>511</v>
      </c>
      <c r="V44" s="180"/>
      <c r="W44" s="181" t="s">
        <v>79</v>
      </c>
      <c r="X44" s="182">
        <v>39</v>
      </c>
      <c r="Y44" s="181" t="s">
        <v>79</v>
      </c>
      <c r="Z44" s="183"/>
      <c r="AA44" s="179"/>
      <c r="AB44" s="180"/>
      <c r="AC44" s="181" t="s">
        <v>79</v>
      </c>
      <c r="AD44" s="182"/>
      <c r="AE44" s="181" t="s">
        <v>79</v>
      </c>
      <c r="AF44" s="183"/>
      <c r="AG44" s="179"/>
      <c r="AH44" s="180"/>
      <c r="AI44" s="181" t="s">
        <v>79</v>
      </c>
      <c r="AJ44" s="182"/>
      <c r="AK44" s="181" t="s">
        <v>79</v>
      </c>
      <c r="AL44" s="183"/>
      <c r="AM44" s="184"/>
      <c r="AN44" s="188" t="s">
        <v>540</v>
      </c>
      <c r="AO44" s="93" t="s">
        <v>54</v>
      </c>
      <c r="AP44" s="93"/>
      <c r="AQ44" s="94"/>
    </row>
    <row r="45" spans="1:43" ht="47.25" customHeight="1" x14ac:dyDescent="0.15">
      <c r="A45" s="191">
        <v>34</v>
      </c>
      <c r="B45" s="192" t="s">
        <v>462</v>
      </c>
      <c r="C45" s="189" t="s">
        <v>463</v>
      </c>
      <c r="D45" s="189" t="s">
        <v>443</v>
      </c>
      <c r="E45" s="190">
        <v>101</v>
      </c>
      <c r="F45" s="234">
        <v>101</v>
      </c>
      <c r="G45" s="234">
        <v>101</v>
      </c>
      <c r="H45" s="197"/>
      <c r="I45" s="198" t="s">
        <v>548</v>
      </c>
      <c r="J45" s="199" t="s">
        <v>556</v>
      </c>
      <c r="K45" s="197">
        <v>80</v>
      </c>
      <c r="L45" s="197">
        <v>80</v>
      </c>
      <c r="M45" s="210">
        <f t="shared" si="3"/>
        <v>0</v>
      </c>
      <c r="N45" s="248" t="s">
        <v>570</v>
      </c>
      <c r="O45" s="189" t="s">
        <v>38</v>
      </c>
      <c r="P45" s="192" t="s">
        <v>621</v>
      </c>
      <c r="Q45" s="220"/>
      <c r="R45" s="192" t="s">
        <v>508</v>
      </c>
      <c r="S45" s="202" t="s">
        <v>509</v>
      </c>
      <c r="T45" s="168" t="s">
        <v>522</v>
      </c>
      <c r="U45" s="214" t="s">
        <v>511</v>
      </c>
      <c r="V45" s="180"/>
      <c r="W45" s="181" t="s">
        <v>79</v>
      </c>
      <c r="X45" s="182">
        <v>40</v>
      </c>
      <c r="Y45" s="181" t="s">
        <v>79</v>
      </c>
      <c r="Z45" s="183"/>
      <c r="AA45" s="179"/>
      <c r="AB45" s="180"/>
      <c r="AC45" s="181" t="s">
        <v>79</v>
      </c>
      <c r="AD45" s="182"/>
      <c r="AE45" s="181" t="s">
        <v>79</v>
      </c>
      <c r="AF45" s="183"/>
      <c r="AG45" s="179"/>
      <c r="AH45" s="180"/>
      <c r="AI45" s="181" t="s">
        <v>79</v>
      </c>
      <c r="AJ45" s="182"/>
      <c r="AK45" s="181" t="s">
        <v>79</v>
      </c>
      <c r="AL45" s="183"/>
      <c r="AM45" s="184"/>
      <c r="AN45" s="188" t="s">
        <v>538</v>
      </c>
      <c r="AO45" s="93"/>
      <c r="AP45" s="93" t="s">
        <v>54</v>
      </c>
      <c r="AQ45" s="94"/>
    </row>
    <row r="46" spans="1:43" ht="67.5" customHeight="1" x14ac:dyDescent="0.15">
      <c r="A46" s="191">
        <v>35</v>
      </c>
      <c r="B46" s="192" t="s">
        <v>464</v>
      </c>
      <c r="C46" s="189" t="s">
        <v>435</v>
      </c>
      <c r="D46" s="189" t="s">
        <v>401</v>
      </c>
      <c r="E46" s="190">
        <v>114</v>
      </c>
      <c r="F46" s="234">
        <v>114</v>
      </c>
      <c r="G46" s="234">
        <v>80</v>
      </c>
      <c r="H46" s="197"/>
      <c r="I46" s="198" t="s">
        <v>548</v>
      </c>
      <c r="J46" s="199" t="s">
        <v>661</v>
      </c>
      <c r="K46" s="197">
        <v>103</v>
      </c>
      <c r="L46" s="197">
        <v>105</v>
      </c>
      <c r="M46" s="210">
        <f>L46-K46</f>
        <v>2</v>
      </c>
      <c r="N46" s="248" t="s">
        <v>663</v>
      </c>
      <c r="O46" s="189" t="s">
        <v>38</v>
      </c>
      <c r="P46" s="192" t="s">
        <v>662</v>
      </c>
      <c r="Q46" s="220"/>
      <c r="R46" s="192" t="s">
        <v>508</v>
      </c>
      <c r="S46" s="202" t="s">
        <v>509</v>
      </c>
      <c r="T46" s="168" t="s">
        <v>514</v>
      </c>
      <c r="U46" s="214" t="s">
        <v>511</v>
      </c>
      <c r="V46" s="180"/>
      <c r="W46" s="181" t="s">
        <v>79</v>
      </c>
      <c r="X46" s="182">
        <v>41</v>
      </c>
      <c r="Y46" s="181" t="s">
        <v>79</v>
      </c>
      <c r="Z46" s="183"/>
      <c r="AA46" s="179"/>
      <c r="AB46" s="180"/>
      <c r="AC46" s="181" t="s">
        <v>79</v>
      </c>
      <c r="AD46" s="182"/>
      <c r="AE46" s="181" t="s">
        <v>79</v>
      </c>
      <c r="AF46" s="183"/>
      <c r="AG46" s="179"/>
      <c r="AH46" s="180"/>
      <c r="AI46" s="181" t="s">
        <v>79</v>
      </c>
      <c r="AJ46" s="182"/>
      <c r="AK46" s="181" t="s">
        <v>79</v>
      </c>
      <c r="AL46" s="183"/>
      <c r="AM46" s="184"/>
      <c r="AN46" s="188" t="s">
        <v>540</v>
      </c>
      <c r="AO46" s="93" t="s">
        <v>54</v>
      </c>
      <c r="AP46" s="93"/>
      <c r="AQ46" s="94"/>
    </row>
    <row r="47" spans="1:43" ht="47.25" customHeight="1" x14ac:dyDescent="0.15">
      <c r="A47" s="267"/>
      <c r="B47" s="268" t="s">
        <v>466</v>
      </c>
      <c r="C47" s="269"/>
      <c r="D47" s="269"/>
      <c r="E47" s="210"/>
      <c r="F47" s="210"/>
      <c r="G47" s="210"/>
      <c r="H47" s="210"/>
      <c r="I47" s="270"/>
      <c r="J47" s="271"/>
      <c r="K47" s="210"/>
      <c r="L47" s="210"/>
      <c r="M47" s="210"/>
      <c r="N47" s="251"/>
      <c r="O47" s="252"/>
      <c r="P47" s="269"/>
      <c r="Q47" s="269"/>
      <c r="R47" s="269"/>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102"/>
      <c r="AP47" s="102"/>
      <c r="AQ47" s="103"/>
    </row>
    <row r="48" spans="1:43" ht="47.25" customHeight="1" x14ac:dyDescent="0.15">
      <c r="A48" s="193" t="s">
        <v>467</v>
      </c>
      <c r="B48" s="192" t="s">
        <v>468</v>
      </c>
      <c r="C48" s="189"/>
      <c r="D48" s="189"/>
      <c r="E48" s="190"/>
      <c r="F48" s="234"/>
      <c r="G48" s="234"/>
      <c r="H48" s="197"/>
      <c r="I48" s="198"/>
      <c r="J48" s="199"/>
      <c r="K48" s="197"/>
      <c r="L48" s="197"/>
      <c r="M48" s="210"/>
      <c r="N48" s="248"/>
      <c r="O48" s="189"/>
      <c r="P48" s="192"/>
      <c r="Q48" s="220"/>
      <c r="R48" s="192"/>
      <c r="S48" s="202"/>
      <c r="T48" s="168"/>
      <c r="U48" s="214"/>
      <c r="V48" s="180"/>
      <c r="W48" s="181" t="s">
        <v>79</v>
      </c>
      <c r="X48" s="182"/>
      <c r="Y48" s="181" t="s">
        <v>79</v>
      </c>
      <c r="Z48" s="183"/>
      <c r="AA48" s="179"/>
      <c r="AB48" s="180"/>
      <c r="AC48" s="181" t="s">
        <v>79</v>
      </c>
      <c r="AD48" s="182"/>
      <c r="AE48" s="181" t="s">
        <v>79</v>
      </c>
      <c r="AF48" s="183"/>
      <c r="AG48" s="179"/>
      <c r="AH48" s="180"/>
      <c r="AI48" s="181" t="s">
        <v>79</v>
      </c>
      <c r="AJ48" s="182"/>
      <c r="AK48" s="181" t="s">
        <v>79</v>
      </c>
      <c r="AL48" s="183"/>
      <c r="AM48" s="184"/>
      <c r="AN48" s="188"/>
      <c r="AO48" s="93"/>
      <c r="AP48" s="93"/>
      <c r="AQ48" s="94"/>
    </row>
    <row r="49" spans="1:43" ht="47.25" customHeight="1" x14ac:dyDescent="0.15">
      <c r="A49" s="191">
        <v>36</v>
      </c>
      <c r="B49" s="192" t="s">
        <v>469</v>
      </c>
      <c r="C49" s="189" t="s">
        <v>470</v>
      </c>
      <c r="D49" s="189" t="s">
        <v>659</v>
      </c>
      <c r="E49" s="190">
        <v>2553</v>
      </c>
      <c r="F49" s="234">
        <v>2010</v>
      </c>
      <c r="G49" s="234">
        <v>1993</v>
      </c>
      <c r="H49" s="197"/>
      <c r="I49" s="198" t="s">
        <v>548</v>
      </c>
      <c r="J49" s="199" t="s">
        <v>622</v>
      </c>
      <c r="K49" s="197">
        <v>1750</v>
      </c>
      <c r="L49" s="197">
        <v>2669</v>
      </c>
      <c r="M49" s="210">
        <f>L49-K49</f>
        <v>919</v>
      </c>
      <c r="N49" s="248" t="s">
        <v>570</v>
      </c>
      <c r="O49" s="189" t="s">
        <v>562</v>
      </c>
      <c r="P49" s="192" t="s">
        <v>623</v>
      </c>
      <c r="Q49" s="220" t="s">
        <v>711</v>
      </c>
      <c r="R49" s="192" t="s">
        <v>508</v>
      </c>
      <c r="S49" s="202" t="s">
        <v>509</v>
      </c>
      <c r="T49" s="205" t="s">
        <v>513</v>
      </c>
      <c r="U49" s="214" t="s">
        <v>511</v>
      </c>
      <c r="V49" s="180"/>
      <c r="W49" s="181" t="s">
        <v>79</v>
      </c>
      <c r="X49" s="182">
        <v>13</v>
      </c>
      <c r="Y49" s="181" t="s">
        <v>79</v>
      </c>
      <c r="Z49" s="183"/>
      <c r="AA49" s="179"/>
      <c r="AB49" s="180"/>
      <c r="AC49" s="181" t="s">
        <v>79</v>
      </c>
      <c r="AD49" s="182"/>
      <c r="AE49" s="181" t="s">
        <v>79</v>
      </c>
      <c r="AF49" s="183"/>
      <c r="AG49" s="179"/>
      <c r="AH49" s="180"/>
      <c r="AI49" s="181" t="s">
        <v>79</v>
      </c>
      <c r="AJ49" s="182"/>
      <c r="AK49" s="181" t="s">
        <v>79</v>
      </c>
      <c r="AL49" s="183"/>
      <c r="AM49" s="184"/>
      <c r="AN49" s="188" t="s">
        <v>540</v>
      </c>
      <c r="AO49" s="230" t="s">
        <v>54</v>
      </c>
      <c r="AP49" s="93"/>
      <c r="AQ49" s="94"/>
    </row>
    <row r="50" spans="1:43" ht="47.25" customHeight="1" x14ac:dyDescent="0.15">
      <c r="A50" s="191">
        <v>37</v>
      </c>
      <c r="B50" s="192" t="s">
        <v>472</v>
      </c>
      <c r="C50" s="189" t="s">
        <v>473</v>
      </c>
      <c r="D50" s="189" t="s">
        <v>471</v>
      </c>
      <c r="E50" s="190">
        <v>856</v>
      </c>
      <c r="F50" s="234">
        <v>856</v>
      </c>
      <c r="G50" s="234">
        <v>856</v>
      </c>
      <c r="H50" s="197"/>
      <c r="I50" s="198" t="s">
        <v>548</v>
      </c>
      <c r="J50" s="199" t="s">
        <v>617</v>
      </c>
      <c r="K50" s="197">
        <v>861</v>
      </c>
      <c r="L50" s="197">
        <v>877</v>
      </c>
      <c r="M50" s="210">
        <f t="shared" ref="M50" si="4">L50-K50</f>
        <v>16</v>
      </c>
      <c r="N50" s="248" t="s">
        <v>546</v>
      </c>
      <c r="O50" s="189" t="s">
        <v>562</v>
      </c>
      <c r="P50" s="192" t="s">
        <v>624</v>
      </c>
      <c r="Q50" s="220"/>
      <c r="R50" s="192" t="s">
        <v>508</v>
      </c>
      <c r="S50" s="188" t="s">
        <v>509</v>
      </c>
      <c r="T50" s="168" t="s">
        <v>515</v>
      </c>
      <c r="U50" s="214" t="s">
        <v>511</v>
      </c>
      <c r="V50" s="180"/>
      <c r="W50" s="181" t="s">
        <v>79</v>
      </c>
      <c r="X50" s="182">
        <v>14</v>
      </c>
      <c r="Y50" s="181" t="s">
        <v>79</v>
      </c>
      <c r="Z50" s="183"/>
      <c r="AA50" s="179"/>
      <c r="AB50" s="180"/>
      <c r="AC50" s="181" t="s">
        <v>79</v>
      </c>
      <c r="AD50" s="182"/>
      <c r="AE50" s="181" t="s">
        <v>79</v>
      </c>
      <c r="AF50" s="183"/>
      <c r="AG50" s="179"/>
      <c r="AH50" s="180"/>
      <c r="AI50" s="181" t="s">
        <v>79</v>
      </c>
      <c r="AJ50" s="182"/>
      <c r="AK50" s="181" t="s">
        <v>79</v>
      </c>
      <c r="AL50" s="183"/>
      <c r="AM50" s="184"/>
      <c r="AN50" s="188" t="s">
        <v>540</v>
      </c>
      <c r="AO50" s="93" t="s">
        <v>54</v>
      </c>
      <c r="AP50" s="93"/>
      <c r="AQ50" s="94"/>
    </row>
    <row r="51" spans="1:43" ht="47.25" customHeight="1" x14ac:dyDescent="0.15">
      <c r="A51" s="191">
        <v>38</v>
      </c>
      <c r="B51" s="192" t="s">
        <v>474</v>
      </c>
      <c r="C51" s="189" t="s">
        <v>429</v>
      </c>
      <c r="D51" s="189" t="s">
        <v>443</v>
      </c>
      <c r="E51" s="190">
        <v>116</v>
      </c>
      <c r="F51" s="234">
        <v>116</v>
      </c>
      <c r="G51" s="234">
        <v>95</v>
      </c>
      <c r="H51" s="197"/>
      <c r="I51" s="198" t="s">
        <v>548</v>
      </c>
      <c r="J51" s="199" t="s">
        <v>626</v>
      </c>
      <c r="K51" s="197">
        <v>103</v>
      </c>
      <c r="L51" s="197">
        <v>99</v>
      </c>
      <c r="M51" s="210">
        <f>L51-K51</f>
        <v>-4</v>
      </c>
      <c r="N51" s="248" t="s">
        <v>702</v>
      </c>
      <c r="O51" s="189" t="s">
        <v>562</v>
      </c>
      <c r="P51" s="192" t="s">
        <v>625</v>
      </c>
      <c r="Q51" s="220"/>
      <c r="R51" s="192" t="s">
        <v>508</v>
      </c>
      <c r="S51" s="188" t="s">
        <v>509</v>
      </c>
      <c r="T51" s="168" t="s">
        <v>515</v>
      </c>
      <c r="U51" s="214" t="s">
        <v>511</v>
      </c>
      <c r="V51" s="180"/>
      <c r="W51" s="181" t="s">
        <v>79</v>
      </c>
      <c r="X51" s="182">
        <v>15</v>
      </c>
      <c r="Y51" s="181" t="s">
        <v>79</v>
      </c>
      <c r="Z51" s="183"/>
      <c r="AA51" s="179"/>
      <c r="AB51" s="180"/>
      <c r="AC51" s="181" t="s">
        <v>79</v>
      </c>
      <c r="AD51" s="182"/>
      <c r="AE51" s="181" t="s">
        <v>79</v>
      </c>
      <c r="AF51" s="183"/>
      <c r="AG51" s="179"/>
      <c r="AH51" s="180"/>
      <c r="AI51" s="181" t="s">
        <v>79</v>
      </c>
      <c r="AJ51" s="182"/>
      <c r="AK51" s="181" t="s">
        <v>79</v>
      </c>
      <c r="AL51" s="183"/>
      <c r="AM51" s="184"/>
      <c r="AN51" s="188" t="s">
        <v>540</v>
      </c>
      <c r="AO51" s="93" t="s">
        <v>54</v>
      </c>
      <c r="AP51" s="93"/>
      <c r="AQ51" s="94"/>
    </row>
    <row r="52" spans="1:43" ht="47.25" customHeight="1" x14ac:dyDescent="0.15">
      <c r="A52" s="267"/>
      <c r="B52" s="268" t="s">
        <v>475</v>
      </c>
      <c r="C52" s="269"/>
      <c r="D52" s="269"/>
      <c r="E52" s="210"/>
      <c r="F52" s="210"/>
      <c r="G52" s="210"/>
      <c r="H52" s="210"/>
      <c r="I52" s="270"/>
      <c r="J52" s="271"/>
      <c r="K52" s="210"/>
      <c r="L52" s="210"/>
      <c r="M52" s="210"/>
      <c r="N52" s="251"/>
      <c r="O52" s="252"/>
      <c r="P52" s="269"/>
      <c r="Q52" s="269"/>
      <c r="R52" s="269"/>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102"/>
      <c r="AP52" s="102"/>
      <c r="AQ52" s="103"/>
    </row>
    <row r="53" spans="1:43" ht="112.5" customHeight="1" x14ac:dyDescent="0.15">
      <c r="A53" s="191">
        <v>39</v>
      </c>
      <c r="B53" s="192" t="s">
        <v>476</v>
      </c>
      <c r="C53" s="189" t="s">
        <v>477</v>
      </c>
      <c r="D53" s="189" t="s">
        <v>658</v>
      </c>
      <c r="E53" s="190">
        <v>289</v>
      </c>
      <c r="F53" s="210">
        <v>289</v>
      </c>
      <c r="G53" s="234">
        <v>189</v>
      </c>
      <c r="H53" s="273" t="s">
        <v>628</v>
      </c>
      <c r="I53" s="198" t="s">
        <v>548</v>
      </c>
      <c r="J53" s="199" t="s">
        <v>613</v>
      </c>
      <c r="K53" s="197">
        <v>214</v>
      </c>
      <c r="L53" s="197">
        <v>214</v>
      </c>
      <c r="M53" s="210">
        <f>L53-K53</f>
        <v>0</v>
      </c>
      <c r="N53" s="248" t="s">
        <v>546</v>
      </c>
      <c r="O53" s="189" t="s">
        <v>562</v>
      </c>
      <c r="P53" s="192" t="s">
        <v>627</v>
      </c>
      <c r="Q53" s="220"/>
      <c r="R53" s="192" t="s">
        <v>508</v>
      </c>
      <c r="S53" s="200" t="s">
        <v>519</v>
      </c>
      <c r="T53" s="168" t="s">
        <v>516</v>
      </c>
      <c r="U53" s="214" t="s">
        <v>511</v>
      </c>
      <c r="V53" s="180"/>
      <c r="W53" s="181" t="s">
        <v>79</v>
      </c>
      <c r="X53" s="182">
        <v>8</v>
      </c>
      <c r="Y53" s="181" t="s">
        <v>79</v>
      </c>
      <c r="Z53" s="183"/>
      <c r="AA53" s="179"/>
      <c r="AB53" s="180"/>
      <c r="AC53" s="181" t="s">
        <v>79</v>
      </c>
      <c r="AD53" s="182"/>
      <c r="AE53" s="181" t="s">
        <v>79</v>
      </c>
      <c r="AF53" s="183"/>
      <c r="AG53" s="179"/>
      <c r="AH53" s="180"/>
      <c r="AI53" s="181" t="s">
        <v>79</v>
      </c>
      <c r="AJ53" s="182"/>
      <c r="AK53" s="181" t="s">
        <v>79</v>
      </c>
      <c r="AL53" s="183"/>
      <c r="AM53" s="184"/>
      <c r="AN53" s="188" t="s">
        <v>542</v>
      </c>
      <c r="AO53" s="230" t="s">
        <v>54</v>
      </c>
      <c r="AP53" s="230"/>
      <c r="AQ53" s="94"/>
    </row>
    <row r="54" spans="1:43" ht="57" customHeight="1" x14ac:dyDescent="0.15">
      <c r="A54" s="191">
        <v>40</v>
      </c>
      <c r="B54" s="192" t="s">
        <v>478</v>
      </c>
      <c r="C54" s="189" t="s">
        <v>479</v>
      </c>
      <c r="D54" s="189" t="s">
        <v>657</v>
      </c>
      <c r="E54" s="190">
        <v>145</v>
      </c>
      <c r="F54" s="210">
        <v>145</v>
      </c>
      <c r="G54" s="234">
        <v>136</v>
      </c>
      <c r="H54" s="197"/>
      <c r="I54" s="198" t="s">
        <v>548</v>
      </c>
      <c r="J54" s="199" t="s">
        <v>629</v>
      </c>
      <c r="K54" s="197">
        <v>110</v>
      </c>
      <c r="L54" s="197">
        <v>110</v>
      </c>
      <c r="M54" s="210">
        <f>L54-K54</f>
        <v>0</v>
      </c>
      <c r="N54" s="248" t="s">
        <v>546</v>
      </c>
      <c r="O54" s="189" t="s">
        <v>562</v>
      </c>
      <c r="P54" s="192" t="s">
        <v>630</v>
      </c>
      <c r="Q54" s="220"/>
      <c r="R54" s="192" t="s">
        <v>508</v>
      </c>
      <c r="S54" s="188" t="s">
        <v>509</v>
      </c>
      <c r="T54" s="168" t="s">
        <v>513</v>
      </c>
      <c r="U54" s="214" t="s">
        <v>511</v>
      </c>
      <c r="V54" s="180"/>
      <c r="W54" s="181" t="s">
        <v>79</v>
      </c>
      <c r="X54" s="182">
        <v>9</v>
      </c>
      <c r="Y54" s="181" t="s">
        <v>79</v>
      </c>
      <c r="Z54" s="183"/>
      <c r="AA54" s="179"/>
      <c r="AB54" s="180"/>
      <c r="AC54" s="181" t="s">
        <v>79</v>
      </c>
      <c r="AD54" s="182"/>
      <c r="AE54" s="181" t="s">
        <v>79</v>
      </c>
      <c r="AF54" s="183"/>
      <c r="AG54" s="179"/>
      <c r="AH54" s="180"/>
      <c r="AI54" s="181" t="s">
        <v>79</v>
      </c>
      <c r="AJ54" s="182"/>
      <c r="AK54" s="181" t="s">
        <v>79</v>
      </c>
      <c r="AL54" s="183"/>
      <c r="AM54" s="184"/>
      <c r="AN54" s="188" t="s">
        <v>540</v>
      </c>
      <c r="AO54" s="93" t="s">
        <v>54</v>
      </c>
      <c r="AP54" s="93"/>
      <c r="AQ54" s="94"/>
    </row>
    <row r="55" spans="1:43" ht="47.25" customHeight="1" x14ac:dyDescent="0.15">
      <c r="A55" s="191">
        <v>41</v>
      </c>
      <c r="B55" s="192" t="s">
        <v>480</v>
      </c>
      <c r="C55" s="189" t="s">
        <v>481</v>
      </c>
      <c r="D55" s="189" t="s">
        <v>457</v>
      </c>
      <c r="E55" s="190">
        <v>1158</v>
      </c>
      <c r="F55" s="210">
        <v>136</v>
      </c>
      <c r="G55" s="234">
        <v>103</v>
      </c>
      <c r="H55" s="197"/>
      <c r="I55" s="198" t="s">
        <v>548</v>
      </c>
      <c r="J55" s="199" t="s">
        <v>591</v>
      </c>
      <c r="K55" s="197">
        <v>124</v>
      </c>
      <c r="L55" s="197">
        <v>121</v>
      </c>
      <c r="M55" s="210">
        <f>L55-K55</f>
        <v>-3</v>
      </c>
      <c r="N55" s="248" t="s">
        <v>702</v>
      </c>
      <c r="O55" s="189" t="s">
        <v>562</v>
      </c>
      <c r="P55" s="192" t="s">
        <v>631</v>
      </c>
      <c r="Q55" s="220"/>
      <c r="R55" s="192" t="s">
        <v>508</v>
      </c>
      <c r="S55" s="200" t="s">
        <v>519</v>
      </c>
      <c r="T55" s="168" t="s">
        <v>523</v>
      </c>
      <c r="U55" s="214" t="s">
        <v>511</v>
      </c>
      <c r="V55" s="180"/>
      <c r="W55" s="181" t="s">
        <v>79</v>
      </c>
      <c r="X55" s="182">
        <v>7</v>
      </c>
      <c r="Y55" s="181" t="s">
        <v>79</v>
      </c>
      <c r="Z55" s="183"/>
      <c r="AA55" s="179"/>
      <c r="AB55" s="180"/>
      <c r="AC55" s="181" t="s">
        <v>79</v>
      </c>
      <c r="AD55" s="182"/>
      <c r="AE55" s="181" t="s">
        <v>79</v>
      </c>
      <c r="AF55" s="183"/>
      <c r="AG55" s="179"/>
      <c r="AH55" s="180"/>
      <c r="AI55" s="181" t="s">
        <v>79</v>
      </c>
      <c r="AJ55" s="182"/>
      <c r="AK55" s="181" t="s">
        <v>79</v>
      </c>
      <c r="AL55" s="183"/>
      <c r="AM55" s="184"/>
      <c r="AN55" s="188" t="s">
        <v>540</v>
      </c>
      <c r="AO55" s="93" t="s">
        <v>54</v>
      </c>
      <c r="AP55" s="93"/>
      <c r="AQ55" s="94"/>
    </row>
    <row r="56" spans="1:43" ht="47.25" customHeight="1" x14ac:dyDescent="0.15">
      <c r="A56" s="193" t="s">
        <v>482</v>
      </c>
      <c r="B56" s="192" t="s">
        <v>483</v>
      </c>
      <c r="C56" s="189"/>
      <c r="D56" s="189"/>
      <c r="E56" s="190"/>
      <c r="F56" s="210"/>
      <c r="G56" s="234"/>
      <c r="H56" s="197"/>
      <c r="I56" s="198"/>
      <c r="J56" s="199"/>
      <c r="K56" s="197"/>
      <c r="L56" s="197"/>
      <c r="M56" s="210"/>
      <c r="N56" s="248"/>
      <c r="O56" s="189"/>
      <c r="P56" s="192"/>
      <c r="Q56" s="220"/>
      <c r="R56" s="192"/>
      <c r="S56" s="202"/>
      <c r="T56" s="168"/>
      <c r="U56" s="214"/>
      <c r="V56" s="180"/>
      <c r="W56" s="181" t="s">
        <v>79</v>
      </c>
      <c r="X56" s="182"/>
      <c r="Y56" s="181" t="s">
        <v>79</v>
      </c>
      <c r="Z56" s="183"/>
      <c r="AA56" s="179"/>
      <c r="AB56" s="180"/>
      <c r="AC56" s="181" t="s">
        <v>79</v>
      </c>
      <c r="AD56" s="182"/>
      <c r="AE56" s="181" t="s">
        <v>79</v>
      </c>
      <c r="AF56" s="183"/>
      <c r="AG56" s="179"/>
      <c r="AH56" s="180"/>
      <c r="AI56" s="181" t="s">
        <v>79</v>
      </c>
      <c r="AJ56" s="182"/>
      <c r="AK56" s="181" t="s">
        <v>79</v>
      </c>
      <c r="AL56" s="183"/>
      <c r="AM56" s="184"/>
      <c r="AN56" s="188"/>
      <c r="AO56" s="93"/>
      <c r="AP56" s="93"/>
      <c r="AQ56" s="94"/>
    </row>
    <row r="57" spans="1:43" ht="47.25" customHeight="1" x14ac:dyDescent="0.15">
      <c r="A57" s="193" t="s">
        <v>484</v>
      </c>
      <c r="B57" s="192" t="s">
        <v>485</v>
      </c>
      <c r="C57" s="189"/>
      <c r="D57" s="189"/>
      <c r="E57" s="190"/>
      <c r="F57" s="210"/>
      <c r="G57" s="234"/>
      <c r="H57" s="197"/>
      <c r="I57" s="198"/>
      <c r="J57" s="199"/>
      <c r="K57" s="197"/>
      <c r="L57" s="197"/>
      <c r="M57" s="210"/>
      <c r="N57" s="248"/>
      <c r="O57" s="189"/>
      <c r="P57" s="192"/>
      <c r="Q57" s="220"/>
      <c r="R57" s="192"/>
      <c r="S57" s="202"/>
      <c r="T57" s="168"/>
      <c r="U57" s="214"/>
      <c r="V57" s="180"/>
      <c r="W57" s="181" t="s">
        <v>79</v>
      </c>
      <c r="X57" s="182"/>
      <c r="Y57" s="181" t="s">
        <v>79</v>
      </c>
      <c r="Z57" s="183"/>
      <c r="AA57" s="179"/>
      <c r="AB57" s="180"/>
      <c r="AC57" s="181" t="s">
        <v>79</v>
      </c>
      <c r="AD57" s="182"/>
      <c r="AE57" s="181" t="s">
        <v>79</v>
      </c>
      <c r="AF57" s="183"/>
      <c r="AG57" s="179"/>
      <c r="AH57" s="180"/>
      <c r="AI57" s="181" t="s">
        <v>79</v>
      </c>
      <c r="AJ57" s="182"/>
      <c r="AK57" s="181" t="s">
        <v>79</v>
      </c>
      <c r="AL57" s="183"/>
      <c r="AM57" s="184"/>
      <c r="AN57" s="188"/>
      <c r="AO57" s="93"/>
      <c r="AP57" s="93"/>
      <c r="AQ57" s="94"/>
    </row>
    <row r="58" spans="1:43" ht="47.25" customHeight="1" x14ac:dyDescent="0.15">
      <c r="A58" s="193" t="s">
        <v>486</v>
      </c>
      <c r="B58" s="192" t="s">
        <v>487</v>
      </c>
      <c r="C58" s="189"/>
      <c r="D58" s="189"/>
      <c r="E58" s="190"/>
      <c r="F58" s="210"/>
      <c r="G58" s="234"/>
      <c r="H58" s="197"/>
      <c r="I58" s="198"/>
      <c r="J58" s="199"/>
      <c r="K58" s="197"/>
      <c r="L58" s="197"/>
      <c r="M58" s="210"/>
      <c r="N58" s="248"/>
      <c r="O58" s="189"/>
      <c r="P58" s="192"/>
      <c r="Q58" s="220"/>
      <c r="R58" s="192"/>
      <c r="S58" s="202"/>
      <c r="T58" s="168"/>
      <c r="U58" s="214"/>
      <c r="V58" s="180"/>
      <c r="W58" s="181" t="s">
        <v>79</v>
      </c>
      <c r="X58" s="182"/>
      <c r="Y58" s="181" t="s">
        <v>79</v>
      </c>
      <c r="Z58" s="183"/>
      <c r="AA58" s="179"/>
      <c r="AB58" s="180"/>
      <c r="AC58" s="181" t="s">
        <v>79</v>
      </c>
      <c r="AD58" s="182"/>
      <c r="AE58" s="181" t="s">
        <v>79</v>
      </c>
      <c r="AF58" s="183"/>
      <c r="AG58" s="179"/>
      <c r="AH58" s="180"/>
      <c r="AI58" s="181" t="s">
        <v>79</v>
      </c>
      <c r="AJ58" s="182"/>
      <c r="AK58" s="181" t="s">
        <v>79</v>
      </c>
      <c r="AL58" s="183"/>
      <c r="AM58" s="184"/>
      <c r="AN58" s="188"/>
      <c r="AO58" s="93"/>
      <c r="AP58" s="93"/>
      <c r="AQ58" s="94"/>
    </row>
    <row r="59" spans="1:43" ht="90" customHeight="1" x14ac:dyDescent="0.15">
      <c r="A59" s="191">
        <v>42</v>
      </c>
      <c r="B59" s="192" t="s">
        <v>488</v>
      </c>
      <c r="C59" s="189" t="s">
        <v>489</v>
      </c>
      <c r="D59" s="189" t="s">
        <v>457</v>
      </c>
      <c r="E59" s="190">
        <v>1469</v>
      </c>
      <c r="F59" s="210">
        <v>1519</v>
      </c>
      <c r="G59" s="234">
        <v>1426</v>
      </c>
      <c r="H59" s="197"/>
      <c r="I59" s="198" t="s">
        <v>548</v>
      </c>
      <c r="J59" s="199" t="s">
        <v>633</v>
      </c>
      <c r="K59" s="197">
        <v>1275</v>
      </c>
      <c r="L59" s="197">
        <v>1411</v>
      </c>
      <c r="M59" s="210">
        <f>L59-K59</f>
        <v>136</v>
      </c>
      <c r="N59" s="248" t="s">
        <v>546</v>
      </c>
      <c r="O59" s="189" t="s">
        <v>562</v>
      </c>
      <c r="P59" s="192" t="s">
        <v>632</v>
      </c>
      <c r="Q59" s="220"/>
      <c r="R59" s="192" t="s">
        <v>508</v>
      </c>
      <c r="S59" s="200" t="s">
        <v>520</v>
      </c>
      <c r="T59" s="168" t="s">
        <v>524</v>
      </c>
      <c r="U59" s="214" t="s">
        <v>511</v>
      </c>
      <c r="V59" s="180"/>
      <c r="W59" s="181" t="s">
        <v>79</v>
      </c>
      <c r="X59" s="182">
        <v>42</v>
      </c>
      <c r="Y59" s="181" t="s">
        <v>79</v>
      </c>
      <c r="Z59" s="183"/>
      <c r="AA59" s="179"/>
      <c r="AB59" s="180"/>
      <c r="AC59" s="181" t="s">
        <v>79</v>
      </c>
      <c r="AD59" s="182"/>
      <c r="AE59" s="181" t="s">
        <v>79</v>
      </c>
      <c r="AF59" s="183"/>
      <c r="AG59" s="179"/>
      <c r="AH59" s="180"/>
      <c r="AI59" s="181" t="s">
        <v>79</v>
      </c>
      <c r="AJ59" s="182"/>
      <c r="AK59" s="181" t="s">
        <v>79</v>
      </c>
      <c r="AL59" s="183"/>
      <c r="AM59" s="184"/>
      <c r="AN59" s="188" t="s">
        <v>540</v>
      </c>
      <c r="AO59" s="93" t="s">
        <v>54</v>
      </c>
      <c r="AP59" s="93"/>
      <c r="AQ59" s="94"/>
    </row>
    <row r="60" spans="1:43" ht="47.25" customHeight="1" x14ac:dyDescent="0.15">
      <c r="A60" s="191">
        <v>43</v>
      </c>
      <c r="B60" s="192" t="s">
        <v>490</v>
      </c>
      <c r="C60" s="189" t="s">
        <v>491</v>
      </c>
      <c r="D60" s="189" t="s">
        <v>457</v>
      </c>
      <c r="E60" s="190">
        <v>242</v>
      </c>
      <c r="F60" s="210">
        <v>242</v>
      </c>
      <c r="G60" s="234">
        <v>250</v>
      </c>
      <c r="H60" s="197"/>
      <c r="I60" s="198" t="s">
        <v>548</v>
      </c>
      <c r="J60" s="199" t="s">
        <v>635</v>
      </c>
      <c r="K60" s="197">
        <v>227</v>
      </c>
      <c r="L60" s="197">
        <v>256</v>
      </c>
      <c r="M60" s="210">
        <f t="shared" ref="M60:M65" si="5">L60-K60</f>
        <v>29</v>
      </c>
      <c r="N60" s="248" t="s">
        <v>636</v>
      </c>
      <c r="O60" s="189" t="s">
        <v>562</v>
      </c>
      <c r="P60" s="192" t="s">
        <v>634</v>
      </c>
      <c r="Q60" s="220"/>
      <c r="R60" s="192" t="s">
        <v>508</v>
      </c>
      <c r="S60" s="202" t="s">
        <v>509</v>
      </c>
      <c r="T60" s="168" t="s">
        <v>515</v>
      </c>
      <c r="U60" s="214" t="s">
        <v>511</v>
      </c>
      <c r="V60" s="180"/>
      <c r="W60" s="181" t="s">
        <v>79</v>
      </c>
      <c r="X60" s="182">
        <v>43</v>
      </c>
      <c r="Y60" s="181" t="s">
        <v>79</v>
      </c>
      <c r="Z60" s="183"/>
      <c r="AA60" s="179"/>
      <c r="AB60" s="180"/>
      <c r="AC60" s="181" t="s">
        <v>79</v>
      </c>
      <c r="AD60" s="182"/>
      <c r="AE60" s="181" t="s">
        <v>79</v>
      </c>
      <c r="AF60" s="183"/>
      <c r="AG60" s="179"/>
      <c r="AH60" s="180"/>
      <c r="AI60" s="181" t="s">
        <v>79</v>
      </c>
      <c r="AJ60" s="182"/>
      <c r="AK60" s="181" t="s">
        <v>79</v>
      </c>
      <c r="AL60" s="183"/>
      <c r="AM60" s="184"/>
      <c r="AN60" s="188" t="s">
        <v>540</v>
      </c>
      <c r="AO60" s="93" t="s">
        <v>54</v>
      </c>
      <c r="AP60" s="93"/>
      <c r="AQ60" s="94"/>
    </row>
    <row r="61" spans="1:43" ht="73.5" customHeight="1" x14ac:dyDescent="0.15">
      <c r="A61" s="191">
        <v>44</v>
      </c>
      <c r="B61" s="192" t="s">
        <v>492</v>
      </c>
      <c r="C61" s="189" t="s">
        <v>429</v>
      </c>
      <c r="D61" s="189" t="s">
        <v>401</v>
      </c>
      <c r="E61" s="190">
        <v>39</v>
      </c>
      <c r="F61" s="210">
        <v>39</v>
      </c>
      <c r="G61" s="234">
        <v>23</v>
      </c>
      <c r="H61" s="197"/>
      <c r="I61" s="198" t="s">
        <v>548</v>
      </c>
      <c r="J61" s="199" t="s">
        <v>637</v>
      </c>
      <c r="K61" s="197">
        <v>39</v>
      </c>
      <c r="L61" s="197">
        <v>60</v>
      </c>
      <c r="M61" s="210">
        <f t="shared" si="5"/>
        <v>21</v>
      </c>
      <c r="N61" s="248" t="s">
        <v>570</v>
      </c>
      <c r="O61" s="189" t="s">
        <v>562</v>
      </c>
      <c r="P61" s="192" t="s">
        <v>638</v>
      </c>
      <c r="Q61" s="220"/>
      <c r="R61" s="192" t="s">
        <v>508</v>
      </c>
      <c r="S61" s="202" t="s">
        <v>509</v>
      </c>
      <c r="T61" s="168" t="s">
        <v>515</v>
      </c>
      <c r="U61" s="214" t="s">
        <v>511</v>
      </c>
      <c r="V61" s="180"/>
      <c r="W61" s="181" t="s">
        <v>79</v>
      </c>
      <c r="X61" s="182">
        <v>44</v>
      </c>
      <c r="Y61" s="181" t="s">
        <v>79</v>
      </c>
      <c r="Z61" s="183"/>
      <c r="AA61" s="179"/>
      <c r="AB61" s="180"/>
      <c r="AC61" s="181" t="s">
        <v>79</v>
      </c>
      <c r="AD61" s="182"/>
      <c r="AE61" s="181" t="s">
        <v>79</v>
      </c>
      <c r="AF61" s="183"/>
      <c r="AG61" s="179"/>
      <c r="AH61" s="180"/>
      <c r="AI61" s="181" t="s">
        <v>79</v>
      </c>
      <c r="AJ61" s="182"/>
      <c r="AK61" s="181" t="s">
        <v>79</v>
      </c>
      <c r="AL61" s="183"/>
      <c r="AM61" s="184"/>
      <c r="AN61" s="188" t="s">
        <v>540</v>
      </c>
      <c r="AO61" s="93" t="s">
        <v>54</v>
      </c>
      <c r="AP61" s="93"/>
      <c r="AQ61" s="94"/>
    </row>
    <row r="62" spans="1:43" ht="47.25" customHeight="1" x14ac:dyDescent="0.15">
      <c r="A62" s="191">
        <v>45</v>
      </c>
      <c r="B62" s="192" t="s">
        <v>493</v>
      </c>
      <c r="C62" s="189" t="s">
        <v>494</v>
      </c>
      <c r="D62" s="189" t="s">
        <v>655</v>
      </c>
      <c r="E62" s="190">
        <v>7275</v>
      </c>
      <c r="F62" s="197">
        <v>7515</v>
      </c>
      <c r="G62" s="234">
        <v>6975</v>
      </c>
      <c r="H62" s="197"/>
      <c r="I62" s="198" t="s">
        <v>548</v>
      </c>
      <c r="J62" s="199" t="s">
        <v>639</v>
      </c>
      <c r="K62" s="197">
        <v>6705</v>
      </c>
      <c r="L62" s="197">
        <v>9200</v>
      </c>
      <c r="M62" s="210">
        <f>L62-K62</f>
        <v>2495</v>
      </c>
      <c r="N62" s="248" t="s">
        <v>546</v>
      </c>
      <c r="O62" s="189" t="s">
        <v>562</v>
      </c>
      <c r="P62" s="192" t="s">
        <v>640</v>
      </c>
      <c r="Q62" s="192" t="s">
        <v>712</v>
      </c>
      <c r="R62" s="192" t="s">
        <v>508</v>
      </c>
      <c r="S62" s="202" t="s">
        <v>510</v>
      </c>
      <c r="T62" s="168" t="s">
        <v>515</v>
      </c>
      <c r="U62" s="214" t="s">
        <v>511</v>
      </c>
      <c r="V62" s="180"/>
      <c r="W62" s="181" t="s">
        <v>79</v>
      </c>
      <c r="X62" s="182">
        <v>45</v>
      </c>
      <c r="Y62" s="181" t="s">
        <v>79</v>
      </c>
      <c r="Z62" s="183"/>
      <c r="AA62" s="179"/>
      <c r="AB62" s="180"/>
      <c r="AC62" s="181" t="s">
        <v>79</v>
      </c>
      <c r="AD62" s="182"/>
      <c r="AE62" s="181" t="s">
        <v>79</v>
      </c>
      <c r="AF62" s="183"/>
      <c r="AG62" s="179"/>
      <c r="AH62" s="180"/>
      <c r="AI62" s="181" t="s">
        <v>79</v>
      </c>
      <c r="AJ62" s="182"/>
      <c r="AK62" s="181" t="s">
        <v>79</v>
      </c>
      <c r="AL62" s="183"/>
      <c r="AM62" s="184"/>
      <c r="AN62" s="188" t="s">
        <v>540</v>
      </c>
      <c r="AO62" s="230" t="s">
        <v>54</v>
      </c>
      <c r="AP62" s="230"/>
      <c r="AQ62" s="231"/>
    </row>
    <row r="63" spans="1:43" ht="90" customHeight="1" x14ac:dyDescent="0.15">
      <c r="A63" s="191">
        <v>46</v>
      </c>
      <c r="B63" s="192" t="s">
        <v>495</v>
      </c>
      <c r="C63" s="189" t="s">
        <v>429</v>
      </c>
      <c r="D63" s="189" t="s">
        <v>416</v>
      </c>
      <c r="E63" s="190">
        <v>1266</v>
      </c>
      <c r="F63" s="210">
        <v>1286</v>
      </c>
      <c r="G63" s="234">
        <v>1089</v>
      </c>
      <c r="H63" s="197"/>
      <c r="I63" s="198" t="s">
        <v>548</v>
      </c>
      <c r="J63" s="199" t="s">
        <v>641</v>
      </c>
      <c r="K63" s="197">
        <v>947</v>
      </c>
      <c r="L63" s="197">
        <v>1170</v>
      </c>
      <c r="M63" s="210">
        <f t="shared" si="5"/>
        <v>223</v>
      </c>
      <c r="N63" s="248" t="s">
        <v>546</v>
      </c>
      <c r="O63" s="189" t="s">
        <v>562</v>
      </c>
      <c r="P63" s="199" t="s">
        <v>642</v>
      </c>
      <c r="Q63" s="220"/>
      <c r="R63" s="192" t="s">
        <v>508</v>
      </c>
      <c r="S63" s="184" t="s">
        <v>525</v>
      </c>
      <c r="T63" s="201" t="s">
        <v>526</v>
      </c>
      <c r="U63" s="214" t="s">
        <v>511</v>
      </c>
      <c r="V63" s="180"/>
      <c r="W63" s="181" t="s">
        <v>79</v>
      </c>
      <c r="X63" s="182">
        <v>46</v>
      </c>
      <c r="Y63" s="181" t="s">
        <v>79</v>
      </c>
      <c r="Z63" s="183"/>
      <c r="AA63" s="179"/>
      <c r="AB63" s="180"/>
      <c r="AC63" s="181" t="s">
        <v>79</v>
      </c>
      <c r="AD63" s="182"/>
      <c r="AE63" s="181" t="s">
        <v>79</v>
      </c>
      <c r="AF63" s="183"/>
      <c r="AG63" s="179"/>
      <c r="AH63" s="180"/>
      <c r="AI63" s="181" t="s">
        <v>79</v>
      </c>
      <c r="AJ63" s="182"/>
      <c r="AK63" s="181" t="s">
        <v>79</v>
      </c>
      <c r="AL63" s="183"/>
      <c r="AM63" s="184"/>
      <c r="AN63" s="188" t="s">
        <v>537</v>
      </c>
      <c r="AO63" s="93" t="s">
        <v>54</v>
      </c>
      <c r="AP63" s="93"/>
      <c r="AQ63" s="94"/>
    </row>
    <row r="64" spans="1:43" ht="75" customHeight="1" x14ac:dyDescent="0.15">
      <c r="A64" s="191">
        <v>47</v>
      </c>
      <c r="B64" s="192" t="s">
        <v>496</v>
      </c>
      <c r="C64" s="189" t="s">
        <v>435</v>
      </c>
      <c r="D64" s="189" t="s">
        <v>656</v>
      </c>
      <c r="E64" s="190">
        <v>3752</v>
      </c>
      <c r="F64" s="210">
        <v>3631</v>
      </c>
      <c r="G64" s="234">
        <v>3549</v>
      </c>
      <c r="H64" s="197"/>
      <c r="I64" s="198" t="s">
        <v>548</v>
      </c>
      <c r="J64" s="199" t="s">
        <v>643</v>
      </c>
      <c r="K64" s="197">
        <v>3592</v>
      </c>
      <c r="L64" s="197">
        <v>3914</v>
      </c>
      <c r="M64" s="210">
        <f t="shared" si="5"/>
        <v>322</v>
      </c>
      <c r="N64" s="248" t="s">
        <v>547</v>
      </c>
      <c r="O64" s="189" t="s">
        <v>562</v>
      </c>
      <c r="P64" s="199" t="s">
        <v>644</v>
      </c>
      <c r="Q64" s="220"/>
      <c r="R64" s="192" t="s">
        <v>508</v>
      </c>
      <c r="S64" s="184" t="s">
        <v>510</v>
      </c>
      <c r="T64" s="168" t="s">
        <v>517</v>
      </c>
      <c r="U64" s="214" t="s">
        <v>511</v>
      </c>
      <c r="V64" s="180"/>
      <c r="W64" s="181" t="s">
        <v>79</v>
      </c>
      <c r="X64" s="182">
        <v>47</v>
      </c>
      <c r="Y64" s="181" t="s">
        <v>79</v>
      </c>
      <c r="Z64" s="183"/>
      <c r="AA64" s="179"/>
      <c r="AB64" s="180"/>
      <c r="AC64" s="181" t="s">
        <v>79</v>
      </c>
      <c r="AD64" s="182"/>
      <c r="AE64" s="181" t="s">
        <v>79</v>
      </c>
      <c r="AF64" s="183"/>
      <c r="AG64" s="179"/>
      <c r="AH64" s="180"/>
      <c r="AI64" s="181" t="s">
        <v>79</v>
      </c>
      <c r="AJ64" s="182"/>
      <c r="AK64" s="181" t="s">
        <v>79</v>
      </c>
      <c r="AL64" s="183"/>
      <c r="AM64" s="184"/>
      <c r="AN64" s="188" t="s">
        <v>538</v>
      </c>
      <c r="AO64" s="93" t="s">
        <v>54</v>
      </c>
      <c r="AP64" s="93"/>
      <c r="AQ64" s="94"/>
    </row>
    <row r="65" spans="1:43" ht="91.5" customHeight="1" x14ac:dyDescent="0.15">
      <c r="A65" s="191">
        <v>48</v>
      </c>
      <c r="B65" s="192" t="s">
        <v>498</v>
      </c>
      <c r="C65" s="189" t="s">
        <v>406</v>
      </c>
      <c r="D65" s="189" t="s">
        <v>499</v>
      </c>
      <c r="E65" s="190">
        <v>36</v>
      </c>
      <c r="F65" s="210">
        <v>36</v>
      </c>
      <c r="G65" s="234">
        <v>26</v>
      </c>
      <c r="H65" s="197"/>
      <c r="I65" s="198" t="s">
        <v>548</v>
      </c>
      <c r="J65" s="199" t="s">
        <v>646</v>
      </c>
      <c r="K65" s="197">
        <v>24</v>
      </c>
      <c r="L65" s="197">
        <v>24</v>
      </c>
      <c r="M65" s="210">
        <f t="shared" si="5"/>
        <v>0</v>
      </c>
      <c r="N65" s="248" t="s">
        <v>546</v>
      </c>
      <c r="O65" s="189" t="s">
        <v>38</v>
      </c>
      <c r="P65" s="192" t="s">
        <v>645</v>
      </c>
      <c r="Q65" s="220"/>
      <c r="R65" s="192" t="s">
        <v>508</v>
      </c>
      <c r="S65" s="184" t="s">
        <v>510</v>
      </c>
      <c r="T65" s="168" t="s">
        <v>515</v>
      </c>
      <c r="U65" s="214" t="s">
        <v>511</v>
      </c>
      <c r="V65" s="180"/>
      <c r="W65" s="181" t="s">
        <v>79</v>
      </c>
      <c r="X65" s="182">
        <v>48</v>
      </c>
      <c r="Y65" s="181" t="s">
        <v>79</v>
      </c>
      <c r="Z65" s="183"/>
      <c r="AA65" s="179"/>
      <c r="AB65" s="180"/>
      <c r="AC65" s="181" t="s">
        <v>79</v>
      </c>
      <c r="AD65" s="182"/>
      <c r="AE65" s="181" t="s">
        <v>79</v>
      </c>
      <c r="AF65" s="183"/>
      <c r="AG65" s="179"/>
      <c r="AH65" s="180"/>
      <c r="AI65" s="181" t="s">
        <v>79</v>
      </c>
      <c r="AJ65" s="182"/>
      <c r="AK65" s="181" t="s">
        <v>79</v>
      </c>
      <c r="AL65" s="183"/>
      <c r="AM65" s="184"/>
      <c r="AN65" s="188" t="s">
        <v>540</v>
      </c>
      <c r="AO65" s="93" t="s">
        <v>54</v>
      </c>
      <c r="AP65" s="93"/>
      <c r="AQ65" s="94"/>
    </row>
    <row r="66" spans="1:43" ht="170.1" customHeight="1" x14ac:dyDescent="0.15">
      <c r="A66" s="191">
        <v>49</v>
      </c>
      <c r="B66" s="192" t="s">
        <v>500</v>
      </c>
      <c r="C66" s="189" t="s">
        <v>409</v>
      </c>
      <c r="D66" s="189" t="s">
        <v>656</v>
      </c>
      <c r="E66" s="190">
        <v>1233</v>
      </c>
      <c r="F66" s="210">
        <v>3302</v>
      </c>
      <c r="G66" s="234">
        <v>3033</v>
      </c>
      <c r="H66" s="197"/>
      <c r="I66" s="198" t="s">
        <v>548</v>
      </c>
      <c r="J66" s="199" t="s">
        <v>647</v>
      </c>
      <c r="K66" s="197">
        <v>625</v>
      </c>
      <c r="L66" s="197">
        <v>633</v>
      </c>
      <c r="M66" s="210">
        <f>L66-K66</f>
        <v>8</v>
      </c>
      <c r="N66" s="248" t="s">
        <v>649</v>
      </c>
      <c r="O66" s="189" t="s">
        <v>562</v>
      </c>
      <c r="P66" s="192" t="s">
        <v>648</v>
      </c>
      <c r="Q66" s="220"/>
      <c r="R66" s="192" t="s">
        <v>508</v>
      </c>
      <c r="S66" s="184" t="s">
        <v>528</v>
      </c>
      <c r="T66" s="168" t="s">
        <v>529</v>
      </c>
      <c r="U66" s="214" t="s">
        <v>511</v>
      </c>
      <c r="V66" s="180"/>
      <c r="W66" s="181" t="s">
        <v>79</v>
      </c>
      <c r="X66" s="182">
        <v>49</v>
      </c>
      <c r="Y66" s="181" t="s">
        <v>79</v>
      </c>
      <c r="Z66" s="183"/>
      <c r="AA66" s="179"/>
      <c r="AB66" s="180"/>
      <c r="AC66" s="181" t="s">
        <v>79</v>
      </c>
      <c r="AD66" s="182"/>
      <c r="AE66" s="181" t="s">
        <v>79</v>
      </c>
      <c r="AF66" s="183"/>
      <c r="AG66" s="179"/>
      <c r="AH66" s="180"/>
      <c r="AI66" s="181" t="s">
        <v>79</v>
      </c>
      <c r="AJ66" s="182"/>
      <c r="AK66" s="181" t="s">
        <v>79</v>
      </c>
      <c r="AL66" s="183"/>
      <c r="AM66" s="184"/>
      <c r="AN66" s="188" t="s">
        <v>537</v>
      </c>
      <c r="AO66" s="93" t="s">
        <v>54</v>
      </c>
      <c r="AP66" s="93" t="s">
        <v>54</v>
      </c>
      <c r="AQ66" s="94"/>
    </row>
    <row r="67" spans="1:43" ht="56.25" customHeight="1" thickBot="1" x14ac:dyDescent="0.2">
      <c r="A67" s="191">
        <v>50</v>
      </c>
      <c r="B67" s="192" t="s">
        <v>501</v>
      </c>
      <c r="C67" s="189" t="s">
        <v>409</v>
      </c>
      <c r="D67" s="189" t="s">
        <v>416</v>
      </c>
      <c r="E67" s="190">
        <v>280</v>
      </c>
      <c r="F67" s="210">
        <v>280</v>
      </c>
      <c r="G67" s="234">
        <v>256</v>
      </c>
      <c r="H67" s="197"/>
      <c r="I67" s="198" t="s">
        <v>548</v>
      </c>
      <c r="J67" s="199" t="s">
        <v>650</v>
      </c>
      <c r="K67" s="197">
        <v>234</v>
      </c>
      <c r="L67" s="197">
        <v>299</v>
      </c>
      <c r="M67" s="210">
        <f>L67-K67</f>
        <v>65</v>
      </c>
      <c r="N67" s="248" t="s">
        <v>570</v>
      </c>
      <c r="O67" s="189" t="s">
        <v>562</v>
      </c>
      <c r="P67" s="192" t="s">
        <v>651</v>
      </c>
      <c r="Q67" s="220"/>
      <c r="R67" s="196" t="s">
        <v>508</v>
      </c>
      <c r="S67" s="184" t="s">
        <v>510</v>
      </c>
      <c r="T67" s="168" t="s">
        <v>515</v>
      </c>
      <c r="U67" s="214" t="s">
        <v>511</v>
      </c>
      <c r="V67" s="180"/>
      <c r="W67" s="181" t="s">
        <v>79</v>
      </c>
      <c r="X67" s="182">
        <v>50</v>
      </c>
      <c r="Y67" s="181" t="s">
        <v>79</v>
      </c>
      <c r="Z67" s="183"/>
      <c r="AA67" s="179"/>
      <c r="AB67" s="180"/>
      <c r="AC67" s="181" t="s">
        <v>79</v>
      </c>
      <c r="AD67" s="182"/>
      <c r="AE67" s="181" t="s">
        <v>79</v>
      </c>
      <c r="AF67" s="183"/>
      <c r="AG67" s="179"/>
      <c r="AH67" s="180"/>
      <c r="AI67" s="181" t="s">
        <v>79</v>
      </c>
      <c r="AJ67" s="182"/>
      <c r="AK67" s="181" t="s">
        <v>79</v>
      </c>
      <c r="AL67" s="183"/>
      <c r="AM67" s="184"/>
      <c r="AN67" s="188" t="s">
        <v>537</v>
      </c>
      <c r="AO67" s="93" t="s">
        <v>54</v>
      </c>
      <c r="AP67" s="93"/>
      <c r="AQ67" s="94"/>
    </row>
    <row r="68" spans="1:43" ht="14.25" thickTop="1" x14ac:dyDescent="0.15">
      <c r="A68" s="352" t="s">
        <v>16</v>
      </c>
      <c r="B68" s="353"/>
      <c r="C68" s="275"/>
      <c r="D68" s="275"/>
      <c r="E68" s="276">
        <f>SUM(E16,E19,E41,E42,E53,E55,E59)</f>
        <v>6767</v>
      </c>
      <c r="F68" s="276">
        <f>SUM(F16,F19,F41,F42,F53,F55,F59)</f>
        <v>5795</v>
      </c>
      <c r="G68" s="276">
        <f>SUM(G16,G19,G41,G42,G53,G55,G59)</f>
        <v>5378</v>
      </c>
      <c r="H68" s="277"/>
      <c r="I68" s="340" t="s">
        <v>1</v>
      </c>
      <c r="J68" s="341"/>
      <c r="K68" s="276">
        <f>SUM(K16,K19,K41,K42,K53,K55,K59)</f>
        <v>5355</v>
      </c>
      <c r="L68" s="276">
        <f>SUM(L16,L19,L41,L42,L53,L55,L59)</f>
        <v>6107</v>
      </c>
      <c r="M68" s="276">
        <f>SUM(M16,M19,M41,M42,M53,M55,M59)</f>
        <v>752</v>
      </c>
      <c r="N68" s="276">
        <f>SUM(N16,N19,N41,N42,N53,N55,N59)</f>
        <v>0</v>
      </c>
      <c r="O68" s="307"/>
      <c r="P68" s="307"/>
      <c r="Q68" s="313"/>
      <c r="R68" s="313"/>
      <c r="S68" s="315"/>
      <c r="T68" s="301"/>
      <c r="U68" s="301"/>
      <c r="V68" s="369"/>
      <c r="W68" s="369"/>
      <c r="X68" s="369"/>
      <c r="Y68" s="369"/>
      <c r="Z68" s="370"/>
      <c r="AA68" s="301"/>
      <c r="AB68" s="369"/>
      <c r="AC68" s="369"/>
      <c r="AD68" s="369"/>
      <c r="AE68" s="369"/>
      <c r="AF68" s="370"/>
      <c r="AG68" s="301"/>
      <c r="AH68" s="369"/>
      <c r="AI68" s="369"/>
      <c r="AJ68" s="369"/>
      <c r="AK68" s="369"/>
      <c r="AL68" s="370"/>
      <c r="AM68" s="328"/>
      <c r="AN68" s="301"/>
      <c r="AO68" s="310"/>
      <c r="AP68" s="310"/>
      <c r="AQ68" s="298"/>
    </row>
    <row r="69" spans="1:43" x14ac:dyDescent="0.15">
      <c r="A69" s="336"/>
      <c r="B69" s="337"/>
      <c r="C69" s="278"/>
      <c r="D69" s="278"/>
      <c r="E69" s="197">
        <f>SUM(E9:E67)-SUM(E16,E19,E41,E42,E53,E55,E59)</f>
        <v>30232</v>
      </c>
      <c r="F69" s="197">
        <f>SUM(F9:F67)-SUM(F16,F19,F41,F42,F53,F55,F59)</f>
        <v>32025</v>
      </c>
      <c r="G69" s="197">
        <f>SUM(G9:G67)-SUM(G16,G19,G41,G42,G53,G55,G59)</f>
        <v>28515</v>
      </c>
      <c r="H69" s="279"/>
      <c r="I69" s="296" t="s">
        <v>544</v>
      </c>
      <c r="J69" s="297"/>
      <c r="K69" s="197">
        <f>SUM(K9:K67)-SUM(K16,K19,K41,K42,K53,K55,K59)</f>
        <v>26730</v>
      </c>
      <c r="L69" s="197">
        <f>SUM(L9:L67)-SUM(L16,L19,L41,L42,L53,L55,L59)</f>
        <v>32204</v>
      </c>
      <c r="M69" s="197">
        <f>SUM(M9:M67)-SUM(M16,M19,M41,M42,M53,M55,M59)</f>
        <v>5474</v>
      </c>
      <c r="N69" s="197">
        <f>SUM(N9:N67)-SUM(N16,N19,N41,N42,N53,N55,N59)</f>
        <v>-498</v>
      </c>
      <c r="O69" s="308"/>
      <c r="P69" s="308"/>
      <c r="Q69" s="305"/>
      <c r="R69" s="305"/>
      <c r="S69" s="316"/>
      <c r="T69" s="302"/>
      <c r="U69" s="302"/>
      <c r="V69" s="332"/>
      <c r="W69" s="332"/>
      <c r="X69" s="332"/>
      <c r="Y69" s="332"/>
      <c r="Z69" s="333"/>
      <c r="AA69" s="302"/>
      <c r="AB69" s="332"/>
      <c r="AC69" s="332"/>
      <c r="AD69" s="332"/>
      <c r="AE69" s="332"/>
      <c r="AF69" s="333"/>
      <c r="AG69" s="302"/>
      <c r="AH69" s="332"/>
      <c r="AI69" s="332"/>
      <c r="AJ69" s="332"/>
      <c r="AK69" s="332"/>
      <c r="AL69" s="333"/>
      <c r="AM69" s="326"/>
      <c r="AN69" s="302"/>
      <c r="AO69" s="311"/>
      <c r="AP69" s="311"/>
      <c r="AQ69" s="299"/>
    </row>
    <row r="70" spans="1:43" ht="14.25" thickBot="1" x14ac:dyDescent="0.2">
      <c r="A70" s="354"/>
      <c r="B70" s="355"/>
      <c r="C70" s="280"/>
      <c r="D70" s="280"/>
      <c r="E70" s="281"/>
      <c r="F70" s="282"/>
      <c r="G70" s="281"/>
      <c r="H70" s="283"/>
      <c r="I70" s="356"/>
      <c r="J70" s="357"/>
      <c r="K70" s="281"/>
      <c r="L70" s="281"/>
      <c r="M70" s="281"/>
      <c r="N70" s="281"/>
      <c r="O70" s="309"/>
      <c r="P70" s="309"/>
      <c r="Q70" s="314"/>
      <c r="R70" s="314"/>
      <c r="S70" s="317"/>
      <c r="T70" s="303"/>
      <c r="U70" s="303"/>
      <c r="V70" s="371"/>
      <c r="W70" s="371"/>
      <c r="X70" s="371"/>
      <c r="Y70" s="371"/>
      <c r="Z70" s="372"/>
      <c r="AA70" s="303"/>
      <c r="AB70" s="371"/>
      <c r="AC70" s="371"/>
      <c r="AD70" s="371"/>
      <c r="AE70" s="371"/>
      <c r="AF70" s="372"/>
      <c r="AG70" s="303"/>
      <c r="AH70" s="371"/>
      <c r="AI70" s="371"/>
      <c r="AJ70" s="371"/>
      <c r="AK70" s="371"/>
      <c r="AL70" s="372"/>
      <c r="AM70" s="329"/>
      <c r="AN70" s="303"/>
      <c r="AO70" s="312"/>
      <c r="AP70" s="312"/>
      <c r="AQ70" s="300"/>
    </row>
    <row r="71" spans="1:43" x14ac:dyDescent="0.15">
      <c r="A71" s="336" t="s">
        <v>17</v>
      </c>
      <c r="B71" s="337"/>
      <c r="C71" s="278"/>
      <c r="D71" s="278"/>
      <c r="E71" s="266">
        <v>42869</v>
      </c>
      <c r="F71" s="284">
        <v>42869</v>
      </c>
      <c r="G71" s="266">
        <v>42447</v>
      </c>
      <c r="H71" s="285"/>
      <c r="I71" s="346" t="s">
        <v>1</v>
      </c>
      <c r="J71" s="347"/>
      <c r="K71" s="266">
        <v>40030</v>
      </c>
      <c r="L71" s="266">
        <v>48572</v>
      </c>
      <c r="M71" s="286">
        <f>L71-K71</f>
        <v>8542</v>
      </c>
      <c r="N71" s="320"/>
      <c r="O71" s="323"/>
      <c r="P71" s="323"/>
      <c r="Q71" s="304"/>
      <c r="R71" s="304"/>
      <c r="S71" s="348"/>
      <c r="T71" s="318"/>
      <c r="U71" s="318"/>
      <c r="V71" s="330"/>
      <c r="W71" s="330"/>
      <c r="X71" s="330"/>
      <c r="Y71" s="330"/>
      <c r="Z71" s="331"/>
      <c r="AA71" s="318"/>
      <c r="AB71" s="330"/>
      <c r="AC71" s="330"/>
      <c r="AD71" s="330"/>
      <c r="AE71" s="330"/>
      <c r="AF71" s="331"/>
      <c r="AG71" s="318"/>
      <c r="AH71" s="330"/>
      <c r="AI71" s="330"/>
      <c r="AJ71" s="330"/>
      <c r="AK71" s="330"/>
      <c r="AL71" s="331"/>
      <c r="AM71" s="325"/>
      <c r="AN71" s="318"/>
      <c r="AO71" s="350"/>
      <c r="AP71" s="350"/>
      <c r="AQ71" s="342"/>
    </row>
    <row r="72" spans="1:43" x14ac:dyDescent="0.15">
      <c r="A72" s="336"/>
      <c r="B72" s="337"/>
      <c r="C72" s="278"/>
      <c r="D72" s="278"/>
      <c r="E72" s="197">
        <v>13456</v>
      </c>
      <c r="F72" s="210">
        <v>13451</v>
      </c>
      <c r="G72" s="197">
        <v>11391</v>
      </c>
      <c r="H72" s="279"/>
      <c r="I72" s="296" t="s">
        <v>543</v>
      </c>
      <c r="J72" s="297"/>
      <c r="K72" s="197">
        <v>13627</v>
      </c>
      <c r="L72" s="197">
        <v>14027</v>
      </c>
      <c r="M72" s="197">
        <f>L72-K72</f>
        <v>400</v>
      </c>
      <c r="N72" s="321"/>
      <c r="O72" s="308"/>
      <c r="P72" s="308"/>
      <c r="Q72" s="305"/>
      <c r="R72" s="305"/>
      <c r="S72" s="316"/>
      <c r="T72" s="302"/>
      <c r="U72" s="302"/>
      <c r="V72" s="332"/>
      <c r="W72" s="332"/>
      <c r="X72" s="332"/>
      <c r="Y72" s="332"/>
      <c r="Z72" s="333"/>
      <c r="AA72" s="302"/>
      <c r="AB72" s="332"/>
      <c r="AC72" s="332"/>
      <c r="AD72" s="332"/>
      <c r="AE72" s="332"/>
      <c r="AF72" s="333"/>
      <c r="AG72" s="302"/>
      <c r="AH72" s="332"/>
      <c r="AI72" s="332"/>
      <c r="AJ72" s="332"/>
      <c r="AK72" s="332"/>
      <c r="AL72" s="333"/>
      <c r="AM72" s="326"/>
      <c r="AN72" s="302"/>
      <c r="AO72" s="311"/>
      <c r="AP72" s="311"/>
      <c r="AQ72" s="299"/>
    </row>
    <row r="73" spans="1:43" ht="14.25" thickBot="1" x14ac:dyDescent="0.2">
      <c r="A73" s="338"/>
      <c r="B73" s="339"/>
      <c r="C73" s="287"/>
      <c r="D73" s="287"/>
      <c r="E73" s="288"/>
      <c r="F73" s="289"/>
      <c r="G73" s="288"/>
      <c r="H73" s="290"/>
      <c r="I73" s="344"/>
      <c r="J73" s="345"/>
      <c r="K73" s="288"/>
      <c r="L73" s="288"/>
      <c r="M73" s="291"/>
      <c r="N73" s="322"/>
      <c r="O73" s="324"/>
      <c r="P73" s="324"/>
      <c r="Q73" s="306"/>
      <c r="R73" s="306"/>
      <c r="S73" s="349"/>
      <c r="T73" s="319"/>
      <c r="U73" s="319"/>
      <c r="V73" s="334"/>
      <c r="W73" s="334"/>
      <c r="X73" s="334"/>
      <c r="Y73" s="334"/>
      <c r="Z73" s="335"/>
      <c r="AA73" s="319"/>
      <c r="AB73" s="334"/>
      <c r="AC73" s="334"/>
      <c r="AD73" s="334"/>
      <c r="AE73" s="334"/>
      <c r="AF73" s="335"/>
      <c r="AG73" s="319"/>
      <c r="AH73" s="334"/>
      <c r="AI73" s="334"/>
      <c r="AJ73" s="334"/>
      <c r="AK73" s="334"/>
      <c r="AL73" s="335"/>
      <c r="AM73" s="327"/>
      <c r="AN73" s="319"/>
      <c r="AO73" s="351"/>
      <c r="AP73" s="351"/>
      <c r="AQ73" s="343"/>
    </row>
    <row r="74" spans="1:43" ht="14.25" thickTop="1" x14ac:dyDescent="0.15">
      <c r="A74" s="352" t="s">
        <v>2</v>
      </c>
      <c r="B74" s="353"/>
      <c r="C74" s="278"/>
      <c r="D74" s="278"/>
      <c r="E74" s="266">
        <f>E68+E71</f>
        <v>49636</v>
      </c>
      <c r="F74" s="266">
        <f>F68+F71</f>
        <v>48664</v>
      </c>
      <c r="G74" s="266">
        <f>G68+G71</f>
        <v>47825</v>
      </c>
      <c r="H74" s="285"/>
      <c r="I74" s="340" t="s">
        <v>1</v>
      </c>
      <c r="J74" s="341"/>
      <c r="K74" s="266">
        <f>K68+K71</f>
        <v>45385</v>
      </c>
      <c r="L74" s="266">
        <f t="shared" ref="L74:M74" si="6">L68+L71</f>
        <v>54679</v>
      </c>
      <c r="M74" s="266">
        <f t="shared" si="6"/>
        <v>9294</v>
      </c>
      <c r="N74" s="411"/>
      <c r="O74" s="307"/>
      <c r="P74" s="307"/>
      <c r="Q74" s="313"/>
      <c r="R74" s="313"/>
      <c r="S74" s="315"/>
      <c r="T74" s="301"/>
      <c r="U74" s="301"/>
      <c r="V74" s="369"/>
      <c r="W74" s="369"/>
      <c r="X74" s="369"/>
      <c r="Y74" s="369"/>
      <c r="Z74" s="370"/>
      <c r="AA74" s="301"/>
      <c r="AB74" s="369"/>
      <c r="AC74" s="369"/>
      <c r="AD74" s="369"/>
      <c r="AE74" s="369"/>
      <c r="AF74" s="370"/>
      <c r="AG74" s="301"/>
      <c r="AH74" s="369"/>
      <c r="AI74" s="369"/>
      <c r="AJ74" s="369"/>
      <c r="AK74" s="369"/>
      <c r="AL74" s="370"/>
      <c r="AM74" s="328"/>
      <c r="AN74" s="301"/>
      <c r="AO74" s="310"/>
      <c r="AP74" s="310"/>
      <c r="AQ74" s="298"/>
    </row>
    <row r="75" spans="1:43" x14ac:dyDescent="0.15">
      <c r="A75" s="336"/>
      <c r="B75" s="337"/>
      <c r="C75" s="278"/>
      <c r="D75" s="278"/>
      <c r="E75" s="197">
        <f>E69+E72</f>
        <v>43688</v>
      </c>
      <c r="F75" s="197">
        <f t="shared" ref="F75:G75" si="7">F69+F72</f>
        <v>45476</v>
      </c>
      <c r="G75" s="197">
        <f t="shared" si="7"/>
        <v>39906</v>
      </c>
      <c r="H75" s="279"/>
      <c r="I75" s="296" t="s">
        <v>544</v>
      </c>
      <c r="J75" s="297"/>
      <c r="K75" s="197">
        <f>K69+K72</f>
        <v>40357</v>
      </c>
      <c r="L75" s="197">
        <f t="shared" ref="L75:M75" si="8">L69+L72</f>
        <v>46231</v>
      </c>
      <c r="M75" s="197">
        <f t="shared" si="8"/>
        <v>5874</v>
      </c>
      <c r="N75" s="321"/>
      <c r="O75" s="308"/>
      <c r="P75" s="308"/>
      <c r="Q75" s="305"/>
      <c r="R75" s="305"/>
      <c r="S75" s="316"/>
      <c r="T75" s="302"/>
      <c r="U75" s="302"/>
      <c r="V75" s="332"/>
      <c r="W75" s="332"/>
      <c r="X75" s="332"/>
      <c r="Y75" s="332"/>
      <c r="Z75" s="333"/>
      <c r="AA75" s="302"/>
      <c r="AB75" s="332"/>
      <c r="AC75" s="332"/>
      <c r="AD75" s="332"/>
      <c r="AE75" s="332"/>
      <c r="AF75" s="333"/>
      <c r="AG75" s="302"/>
      <c r="AH75" s="332"/>
      <c r="AI75" s="332"/>
      <c r="AJ75" s="332"/>
      <c r="AK75" s="332"/>
      <c r="AL75" s="333"/>
      <c r="AM75" s="326"/>
      <c r="AN75" s="302"/>
      <c r="AO75" s="311"/>
      <c r="AP75" s="311"/>
      <c r="AQ75" s="299"/>
    </row>
    <row r="76" spans="1:43" ht="14.25" thickBot="1" x14ac:dyDescent="0.2">
      <c r="A76" s="354"/>
      <c r="B76" s="355"/>
      <c r="C76" s="280"/>
      <c r="D76" s="280"/>
      <c r="E76" s="292"/>
      <c r="F76" s="293"/>
      <c r="G76" s="292"/>
      <c r="H76" s="294"/>
      <c r="I76" s="356"/>
      <c r="J76" s="357"/>
      <c r="K76" s="292"/>
      <c r="L76" s="292"/>
      <c r="M76" s="293"/>
      <c r="N76" s="412"/>
      <c r="O76" s="309"/>
      <c r="P76" s="309"/>
      <c r="Q76" s="314"/>
      <c r="R76" s="314"/>
      <c r="S76" s="317"/>
      <c r="T76" s="303"/>
      <c r="U76" s="303"/>
      <c r="V76" s="371"/>
      <c r="W76" s="371"/>
      <c r="X76" s="371"/>
      <c r="Y76" s="371"/>
      <c r="Z76" s="372"/>
      <c r="AA76" s="303"/>
      <c r="AB76" s="371"/>
      <c r="AC76" s="371"/>
      <c r="AD76" s="371"/>
      <c r="AE76" s="371"/>
      <c r="AF76" s="372"/>
      <c r="AG76" s="303"/>
      <c r="AH76" s="371"/>
      <c r="AI76" s="371"/>
      <c r="AJ76" s="371"/>
      <c r="AK76" s="371"/>
      <c r="AL76" s="372"/>
      <c r="AM76" s="329"/>
      <c r="AN76" s="303"/>
      <c r="AO76" s="312"/>
      <c r="AP76" s="312"/>
      <c r="AQ76" s="300"/>
    </row>
    <row r="77" spans="1:43" ht="17.649999999999999" customHeight="1" x14ac:dyDescent="0.15">
      <c r="A77" s="81" t="s">
        <v>57</v>
      </c>
      <c r="B77" s="75"/>
      <c r="C77" s="75"/>
      <c r="D77" s="75"/>
      <c r="E77" s="76"/>
      <c r="F77" s="16"/>
      <c r="G77" s="16"/>
      <c r="H77" s="16"/>
      <c r="I77" s="77"/>
      <c r="J77" s="77"/>
      <c r="K77" s="76"/>
      <c r="L77" s="16"/>
      <c r="M77" s="16"/>
      <c r="N77" s="78"/>
      <c r="O77" s="79"/>
      <c r="P77" s="79"/>
      <c r="Q77" s="80"/>
      <c r="R77" s="80"/>
      <c r="S77" s="69"/>
      <c r="T77" s="69"/>
      <c r="U77" s="206"/>
      <c r="V77" s="69"/>
      <c r="W77" s="69"/>
      <c r="X77" s="69"/>
      <c r="Y77" s="69"/>
      <c r="Z77" s="69"/>
      <c r="AA77" s="69"/>
      <c r="AB77" s="69"/>
      <c r="AC77" s="69"/>
      <c r="AD77" s="69"/>
      <c r="AE77" s="69"/>
      <c r="AF77" s="69"/>
      <c r="AG77" s="69"/>
      <c r="AH77" s="69"/>
      <c r="AI77" s="69"/>
      <c r="AJ77" s="69"/>
      <c r="AK77" s="69"/>
      <c r="AL77" s="69"/>
      <c r="AM77" s="69"/>
      <c r="AN77" s="69"/>
      <c r="AQ77" s="74"/>
    </row>
    <row r="78" spans="1:43" ht="18" customHeight="1" x14ac:dyDescent="0.15">
      <c r="A78" s="11" t="s">
        <v>55</v>
      </c>
      <c r="F78" s="22"/>
      <c r="G78" s="22"/>
      <c r="H78" s="22"/>
      <c r="I78" s="22"/>
      <c r="J78" s="22"/>
    </row>
    <row r="79" spans="1:43" ht="18" customHeight="1" x14ac:dyDescent="0.15">
      <c r="A79" s="12" t="s">
        <v>77</v>
      </c>
    </row>
    <row r="80" spans="1:43" ht="18" customHeight="1" x14ac:dyDescent="0.15">
      <c r="A80" s="25" t="s">
        <v>387</v>
      </c>
      <c r="B80" s="128"/>
      <c r="C80" s="23"/>
      <c r="D80" s="23"/>
    </row>
    <row r="81" spans="1:43" ht="18" customHeight="1" x14ac:dyDescent="0.15">
      <c r="A81" s="12" t="s">
        <v>373</v>
      </c>
      <c r="B81" s="128"/>
      <c r="C81" s="23"/>
      <c r="D81" s="23"/>
    </row>
    <row r="82" spans="1:43" ht="18" customHeight="1" x14ac:dyDescent="0.15">
      <c r="A82" s="11" t="s">
        <v>374</v>
      </c>
      <c r="B82" s="127"/>
      <c r="C82" s="11"/>
      <c r="D82" s="11"/>
      <c r="E82" s="5"/>
      <c r="F82" s="5"/>
      <c r="G82" s="5"/>
      <c r="H82" s="5"/>
      <c r="I82" s="5"/>
      <c r="J82" s="5"/>
      <c r="K82" s="5"/>
      <c r="L82" s="5"/>
      <c r="M82" s="5"/>
      <c r="N82" s="5"/>
      <c r="O82" s="5"/>
      <c r="P82" s="5"/>
      <c r="Q82" s="5"/>
      <c r="R82" s="5"/>
      <c r="S82" s="4"/>
      <c r="T82" s="69"/>
      <c r="U82" s="215"/>
      <c r="V82" s="4"/>
      <c r="W82" s="4"/>
      <c r="X82" s="4"/>
      <c r="Y82" s="4"/>
      <c r="Z82" s="4"/>
      <c r="AA82" s="4"/>
      <c r="AB82" s="4"/>
      <c r="AC82" s="4"/>
      <c r="AD82" s="4"/>
      <c r="AE82" s="4"/>
      <c r="AF82" s="4"/>
      <c r="AG82" s="4"/>
      <c r="AH82" s="4"/>
      <c r="AI82" s="4"/>
      <c r="AJ82" s="4"/>
      <c r="AK82" s="4"/>
      <c r="AL82" s="4"/>
      <c r="AM82" s="4"/>
      <c r="AN82" s="4"/>
    </row>
    <row r="83" spans="1:43" ht="18" customHeight="1" x14ac:dyDescent="0.15">
      <c r="A83" s="11" t="s">
        <v>375</v>
      </c>
      <c r="B83" s="127"/>
      <c r="C83" s="11"/>
      <c r="D83" s="11"/>
      <c r="E83" s="5"/>
      <c r="F83" s="5"/>
      <c r="G83" s="5"/>
      <c r="H83" s="5"/>
      <c r="I83" s="5"/>
      <c r="J83" s="5"/>
      <c r="K83" s="5"/>
      <c r="L83" s="5"/>
      <c r="M83" s="5"/>
      <c r="N83" s="5"/>
      <c r="O83" s="5"/>
      <c r="P83" s="5"/>
      <c r="Q83" s="5"/>
      <c r="R83" s="5"/>
      <c r="S83" s="4"/>
      <c r="T83" s="69"/>
      <c r="U83" s="215"/>
      <c r="V83" s="4"/>
      <c r="W83" s="4"/>
      <c r="X83" s="4"/>
      <c r="Y83" s="4"/>
      <c r="Z83" s="4"/>
      <c r="AA83" s="4"/>
      <c r="AB83" s="4"/>
      <c r="AC83" s="4"/>
      <c r="AD83" s="4"/>
      <c r="AE83" s="4"/>
      <c r="AF83" s="4"/>
      <c r="AG83" s="4"/>
      <c r="AH83" s="4"/>
      <c r="AI83" s="4"/>
      <c r="AJ83" s="4"/>
      <c r="AK83" s="4"/>
      <c r="AL83" s="4"/>
      <c r="AM83" s="4"/>
      <c r="AN83" s="4"/>
    </row>
    <row r="84" spans="1:43" ht="18" customHeight="1" x14ac:dyDescent="0.15">
      <c r="A84" s="11" t="s">
        <v>376</v>
      </c>
      <c r="B84" s="127"/>
      <c r="C84" s="11"/>
      <c r="D84" s="11"/>
    </row>
    <row r="85" spans="1:43" ht="18" customHeight="1" x14ac:dyDescent="0.15">
      <c r="A85" s="11" t="s">
        <v>377</v>
      </c>
      <c r="B85" s="129"/>
    </row>
    <row r="86" spans="1:43" ht="18" customHeight="1" x14ac:dyDescent="0.15">
      <c r="A86" s="11" t="s">
        <v>56</v>
      </c>
    </row>
    <row r="87" spans="1:43" ht="48" customHeight="1" x14ac:dyDescent="0.15">
      <c r="A87" s="404" t="s">
        <v>378</v>
      </c>
      <c r="B87" s="405"/>
      <c r="C87" s="405"/>
      <c r="D87" s="405"/>
      <c r="E87" s="405"/>
      <c r="F87" s="405"/>
      <c r="G87" s="405"/>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405"/>
      <c r="AL87" s="405"/>
      <c r="AM87" s="405"/>
      <c r="AN87" s="405"/>
      <c r="AO87" s="405"/>
      <c r="AP87" s="405"/>
      <c r="AQ87" s="405"/>
    </row>
    <row r="88" spans="1:43" x14ac:dyDescent="0.15">
      <c r="A88" s="2" t="s">
        <v>47</v>
      </c>
    </row>
    <row r="89" spans="1:43" ht="18" customHeight="1" x14ac:dyDescent="0.15">
      <c r="A89" s="2" t="s">
        <v>66</v>
      </c>
    </row>
    <row r="90" spans="1:43" ht="18" customHeight="1" x14ac:dyDescent="0.15">
      <c r="A90" s="2" t="s">
        <v>67</v>
      </c>
    </row>
    <row r="91" spans="1:43" ht="18" customHeight="1" x14ac:dyDescent="0.15">
      <c r="A91" s="2" t="s">
        <v>68</v>
      </c>
    </row>
    <row r="92" spans="1:43" ht="17.649999999999999" customHeight="1" x14ac:dyDescent="0.15">
      <c r="A92" s="10" t="s">
        <v>52</v>
      </c>
    </row>
    <row r="93" spans="1:43" x14ac:dyDescent="0.15">
      <c r="A93" s="11"/>
    </row>
    <row r="110" spans="6:6" x14ac:dyDescent="0.15">
      <c r="F110" s="14"/>
    </row>
  </sheetData>
  <autoFilter ref="A7:AQ92">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mergeCells count="87">
    <mergeCell ref="U74:Z76"/>
    <mergeCell ref="AG68:AL70"/>
    <mergeCell ref="AG71:AL73"/>
    <mergeCell ref="AG74:AL76"/>
    <mergeCell ref="AA68:AF70"/>
    <mergeCell ref="AA71:AF73"/>
    <mergeCell ref="AA74:AF76"/>
    <mergeCell ref="A87:AQ87"/>
    <mergeCell ref="I5:J5"/>
    <mergeCell ref="AQ5:AQ7"/>
    <mergeCell ref="J6:J7"/>
    <mergeCell ref="O6:P7"/>
    <mergeCell ref="T71:T73"/>
    <mergeCell ref="I72:J72"/>
    <mergeCell ref="S68:S70"/>
    <mergeCell ref="T68:T70"/>
    <mergeCell ref="Q74:Q76"/>
    <mergeCell ref="P71:P73"/>
    <mergeCell ref="I76:J76"/>
    <mergeCell ref="A74:B76"/>
    <mergeCell ref="I74:J74"/>
    <mergeCell ref="N74:N76"/>
    <mergeCell ref="O74:O76"/>
    <mergeCell ref="AQ68:AQ70"/>
    <mergeCell ref="T5:T7"/>
    <mergeCell ref="A3:T3"/>
    <mergeCell ref="A5:A7"/>
    <mergeCell ref="B5:B7"/>
    <mergeCell ref="E5:E7"/>
    <mergeCell ref="F5:G5"/>
    <mergeCell ref="N6:N7"/>
    <mergeCell ref="C5:C7"/>
    <mergeCell ref="D5:D7"/>
    <mergeCell ref="R5:R7"/>
    <mergeCell ref="I6:I7"/>
    <mergeCell ref="F6:F7"/>
    <mergeCell ref="M5:M6"/>
    <mergeCell ref="Q5:Q7"/>
    <mergeCell ref="Q68:Q70"/>
    <mergeCell ref="R68:R70"/>
    <mergeCell ref="AN68:AN70"/>
    <mergeCell ref="U68:Z70"/>
    <mergeCell ref="U5:AM6"/>
    <mergeCell ref="U7:Z7"/>
    <mergeCell ref="AA7:AF7"/>
    <mergeCell ref="AG7:AL7"/>
    <mergeCell ref="AM68:AM70"/>
    <mergeCell ref="AN5:AN7"/>
    <mergeCell ref="G6:G7"/>
    <mergeCell ref="S5:S7"/>
    <mergeCell ref="AN4:AQ4"/>
    <mergeCell ref="AO5:AO7"/>
    <mergeCell ref="AP5:AP7"/>
    <mergeCell ref="H5:H7"/>
    <mergeCell ref="N5:P5"/>
    <mergeCell ref="A71:B73"/>
    <mergeCell ref="I68:J68"/>
    <mergeCell ref="AQ71:AQ73"/>
    <mergeCell ref="AO68:AO70"/>
    <mergeCell ref="AP68:AP70"/>
    <mergeCell ref="Q71:Q73"/>
    <mergeCell ref="I73:J73"/>
    <mergeCell ref="I71:J71"/>
    <mergeCell ref="I69:J69"/>
    <mergeCell ref="S71:S73"/>
    <mergeCell ref="AO71:AO73"/>
    <mergeCell ref="AP71:AP73"/>
    <mergeCell ref="O68:O70"/>
    <mergeCell ref="P68:P70"/>
    <mergeCell ref="A68:B70"/>
    <mergeCell ref="I70:J70"/>
    <mergeCell ref="I75:J75"/>
    <mergeCell ref="AQ74:AQ76"/>
    <mergeCell ref="T74:T76"/>
    <mergeCell ref="R71:R73"/>
    <mergeCell ref="P74:P76"/>
    <mergeCell ref="AP74:AP76"/>
    <mergeCell ref="AO74:AO76"/>
    <mergeCell ref="R74:R76"/>
    <mergeCell ref="S74:S76"/>
    <mergeCell ref="AN71:AN73"/>
    <mergeCell ref="AN74:AN76"/>
    <mergeCell ref="N71:N73"/>
    <mergeCell ref="O71:O73"/>
    <mergeCell ref="AM71:AM73"/>
    <mergeCell ref="AM74:AM76"/>
    <mergeCell ref="U71:Z73"/>
  </mergeCells>
  <phoneticPr fontId="3"/>
  <dataValidations count="12">
    <dataValidation type="list" allowBlank="1" showInputMessage="1" showErrorMessage="1" sqref="I8">
      <formula1>"廃止,事業全体の抜本的改善,事業内容の改善,現状通り"</formula1>
    </dataValidation>
    <dataValidation type="list" allowBlank="1" showInputMessage="1" showErrorMessage="1" sqref="AN8">
      <formula1>"前年度新規,最終実施年度 ,その他"</formula1>
    </dataValidation>
    <dataValidation type="list" allowBlank="1" showInputMessage="1" showErrorMessage="1" sqref="AN18 AN68:AN76 AN40 AN47 AN52">
      <formula1>"前年度新規,最終実施年度 ,行革推進会議,継続の是非,その他,平成２８年度対象,平成２９年度対象,平成３０年度対象,令和元年度対象"</formula1>
    </dataValidation>
    <dataValidation type="list" allowBlank="1" showInputMessage="1" showErrorMessage="1" sqref="AB18 AH18 V18 AB40 AH40 V40 AB47 AH47 V47 AB52 AH52 V52">
      <formula1>"新30,新31"</formula1>
    </dataValidation>
    <dataValidation type="whole" allowBlank="1" showInputMessage="1" showErrorMessage="1" sqref="AL53:AL67 Z53:Z67 AF53:AF67 AF19:AF39 Z19:Z39 AL19:AL39 AL41:AL46 AF41:AF46 Z41:Z46 Z48:Z51 AL48:AL51 AF48:AF51 AF9:AF17 AL9:AL17 Z9:Z17">
      <formula1>0</formula1>
      <formula2>99</formula2>
    </dataValidation>
    <dataValidation type="whole" allowBlank="1" showInputMessage="1" showErrorMessage="1" sqref="AA3:AB3">
      <formula1>0</formula1>
      <formula2>9999</formula2>
    </dataValidation>
    <dataValidation type="list" allowBlank="1" showInputMessage="1" showErrorMessage="1" sqref="AN53:AN67 AN19:AN39 AN41:AN46 AN48:AN51 AN9:AN17">
      <formula1>"前年度新規,最終実施年度 ,行革推進会議,継続の是非,その他,平成２９年度対象,平成３０年度対象,令和元年度対象,令和２年度対象"</formula1>
    </dataValidation>
    <dataValidation type="list" allowBlank="1" showInputMessage="1" showErrorMessage="1" sqref="U48:U51 AA53:AA67 AG53:AG67 AG19:AG39 AA19:AA39 U9:U17 U19:U39 AG41:AG46 AA41:AA46 AA48:AA51 U41:U46 AG48:AG51 AA9:AA17 AG9:AG17 U53:U67">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H53:AH67 AB53:AB67 V53:V67 V19:V39 AB19:AB39 AH19:AH39 AH41:AH46 V41:V46 AB41:AB46 AB48:AB51 AH48:AH51 V48:V51 V9:V17 AB9:AB17 AH9:AH17">
      <formula1>"新02,新03"</formula1>
    </dataValidation>
    <dataValidation type="list" allowBlank="1" showInputMessage="1" showErrorMessage="1" sqref="O9:O67">
      <formula1>"廃止,縮減, 執行等改善,年度内に改善を検討,予定通り終了,現状通り"</formula1>
    </dataValidation>
    <dataValidation type="list" allowBlank="1" showInputMessage="1" showErrorMessage="1" sqref="AO8:AQ67">
      <formula1>"○, 　,"</formula1>
    </dataValidation>
    <dataValidation type="list" allowBlank="1" showInputMessage="1" showErrorMessage="1" sqref="I9:I67">
      <formula1>"廃止,事業全体の抜本的な改善,事業内容の一部改善,終了予定,現状通り"</formula1>
    </dataValidation>
  </dataValidations>
  <printOptions horizontalCentered="1"/>
  <pageMargins left="0.39370078740157483" right="0.39370078740157483" top="0.78740157480314965" bottom="0.59055118110236227" header="0.51181102362204722" footer="0.39370078740157483"/>
  <pageSetup paperSize="8" scale="35" orientation="landscape" cellComments="asDisplayed" r:id="rId1"/>
  <headerFooter alignWithMargins="0">
    <oddHeader>&amp;L&amp;28様式１&amp;R&amp;26別添１</oddHeader>
    <oddFooter>&amp;C&amp;P/&amp;N</oddFooter>
  </headerFooter>
  <colBreaks count="1" manualBreakCount="1">
    <brk id="40" max="92"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F76"/>
  <sheetViews>
    <sheetView view="pageBreakPreview" zoomScale="80" zoomScaleNormal="100" zoomScaleSheetLayoutView="80" zoomScalePageLayoutView="80" workbookViewId="0">
      <selection activeCell="C10" sqref="C10"/>
    </sheetView>
  </sheetViews>
  <sheetFormatPr defaultColWidth="9" defaultRowHeight="13.5" x14ac:dyDescent="0.15"/>
  <cols>
    <col min="1" max="1" width="6.625" style="2" customWidth="1"/>
    <col min="2" max="2" width="54.375" style="2" customWidth="1"/>
    <col min="3" max="3" width="12.25" style="2" customWidth="1"/>
    <col min="4" max="4" width="40.75" style="2" customWidth="1"/>
    <col min="5" max="5" width="15" style="2" customWidth="1"/>
    <col min="6" max="6" width="25.75" style="2" customWidth="1"/>
    <col min="7" max="7" width="17.75" style="2" customWidth="1"/>
    <col min="8" max="8" width="16.75" style="2" customWidth="1"/>
    <col min="9" max="9" width="34.5" style="2" customWidth="1"/>
    <col min="10" max="10" width="6.625" style="2" customWidth="1"/>
    <col min="11" max="11" width="4.625" style="2" customWidth="1"/>
    <col min="12" max="12" width="2.625" style="2" customWidth="1"/>
    <col min="13" max="13" width="5.125" style="2" customWidth="1"/>
    <col min="14" max="15" width="2.625" style="2" customWidth="1"/>
    <col min="16" max="16" width="6.625" style="2" customWidth="1"/>
    <col min="17" max="17" width="4.625" style="2" customWidth="1"/>
    <col min="18" max="18" width="2.625" style="2" customWidth="1"/>
    <col min="19" max="19" width="4.625" style="2" customWidth="1"/>
    <col min="20" max="21" width="2.625" style="2" customWidth="1"/>
    <col min="22" max="22" width="6.625" style="2" customWidth="1"/>
    <col min="23" max="23" width="4.625" style="2" customWidth="1"/>
    <col min="24" max="24" width="2.625" style="2" customWidth="1"/>
    <col min="25" max="25" width="4.625" style="2" customWidth="1"/>
    <col min="26" max="27" width="2.625" style="2" customWidth="1"/>
    <col min="28" max="28" width="12.875" style="2" customWidth="1"/>
    <col min="29" max="30" width="4.75" style="2" customWidth="1"/>
    <col min="31" max="31" width="5.375" style="2" customWidth="1"/>
    <col min="32" max="32" width="10.875" style="2" hidden="1" customWidth="1"/>
    <col min="33" max="16384" width="9" style="2"/>
  </cols>
  <sheetData>
    <row r="1" spans="1:31" ht="21" x14ac:dyDescent="0.2">
      <c r="A1" s="13" t="s">
        <v>379</v>
      </c>
    </row>
    <row r="2" spans="1:31" ht="13.15" customHeight="1" x14ac:dyDescent="0.15"/>
    <row r="3" spans="1:31" ht="18.75" x14ac:dyDescent="0.2">
      <c r="A3" s="9" t="s">
        <v>535</v>
      </c>
    </row>
    <row r="4" spans="1:31" ht="22.9" customHeight="1" thickBot="1" x14ac:dyDescent="0.2">
      <c r="A4" s="187"/>
      <c r="B4" s="3"/>
      <c r="C4" s="1"/>
      <c r="D4" s="1"/>
      <c r="E4" s="1"/>
      <c r="F4" s="1"/>
      <c r="G4" s="1"/>
      <c r="H4" s="7"/>
      <c r="I4" s="7"/>
      <c r="J4" s="363" t="s">
        <v>21</v>
      </c>
      <c r="K4" s="363"/>
      <c r="L4" s="363"/>
      <c r="M4" s="363"/>
      <c r="N4" s="363"/>
      <c r="O4" s="363"/>
      <c r="P4" s="363"/>
      <c r="Q4" s="363"/>
      <c r="R4" s="363"/>
      <c r="S4" s="363"/>
      <c r="T4" s="363"/>
      <c r="U4" s="363"/>
      <c r="V4" s="363"/>
      <c r="W4" s="363"/>
      <c r="X4" s="363"/>
      <c r="Y4" s="363"/>
      <c r="Z4" s="363"/>
      <c r="AA4" s="363"/>
      <c r="AB4" s="363"/>
      <c r="AC4" s="363"/>
      <c r="AD4" s="363"/>
      <c r="AE4" s="364"/>
    </row>
    <row r="5" spans="1:31" ht="20.100000000000001" customHeight="1" x14ac:dyDescent="0.15">
      <c r="A5" s="390" t="s">
        <v>18</v>
      </c>
      <c r="B5" s="360" t="s">
        <v>20</v>
      </c>
      <c r="C5" s="365" t="s">
        <v>380</v>
      </c>
      <c r="D5" s="365" t="s">
        <v>43</v>
      </c>
      <c r="E5" s="365" t="s">
        <v>381</v>
      </c>
      <c r="F5" s="360" t="s">
        <v>0</v>
      </c>
      <c r="G5" s="360" t="s">
        <v>15</v>
      </c>
      <c r="H5" s="360" t="s">
        <v>3</v>
      </c>
      <c r="I5" s="388" t="s">
        <v>4</v>
      </c>
      <c r="J5" s="373" t="s">
        <v>382</v>
      </c>
      <c r="K5" s="374"/>
      <c r="L5" s="374"/>
      <c r="M5" s="374"/>
      <c r="N5" s="374"/>
      <c r="O5" s="374"/>
      <c r="P5" s="374"/>
      <c r="Q5" s="374"/>
      <c r="R5" s="374"/>
      <c r="S5" s="374"/>
      <c r="T5" s="374"/>
      <c r="U5" s="374"/>
      <c r="V5" s="374"/>
      <c r="W5" s="374"/>
      <c r="X5" s="374"/>
      <c r="Y5" s="374"/>
      <c r="Z5" s="374"/>
      <c r="AA5" s="374"/>
      <c r="AB5" s="375"/>
      <c r="AC5" s="365" t="s">
        <v>60</v>
      </c>
      <c r="AD5" s="365" t="s">
        <v>61</v>
      </c>
      <c r="AE5" s="406" t="s">
        <v>53</v>
      </c>
    </row>
    <row r="6" spans="1:31" ht="20.100000000000001" customHeight="1" x14ac:dyDescent="0.15">
      <c r="A6" s="391"/>
      <c r="B6" s="393"/>
      <c r="C6" s="368"/>
      <c r="D6" s="368"/>
      <c r="E6" s="368"/>
      <c r="F6" s="393"/>
      <c r="G6" s="361"/>
      <c r="H6" s="421"/>
      <c r="I6" s="421"/>
      <c r="J6" s="428"/>
      <c r="K6" s="429"/>
      <c r="L6" s="429"/>
      <c r="M6" s="429"/>
      <c r="N6" s="429"/>
      <c r="O6" s="429"/>
      <c r="P6" s="429"/>
      <c r="Q6" s="429"/>
      <c r="R6" s="429"/>
      <c r="S6" s="429"/>
      <c r="T6" s="429"/>
      <c r="U6" s="429"/>
      <c r="V6" s="429"/>
      <c r="W6" s="429"/>
      <c r="X6" s="429"/>
      <c r="Y6" s="429"/>
      <c r="Z6" s="429"/>
      <c r="AA6" s="429"/>
      <c r="AB6" s="430"/>
      <c r="AC6" s="366"/>
      <c r="AD6" s="366"/>
      <c r="AE6" s="407"/>
    </row>
    <row r="7" spans="1:31" ht="20.100000000000001" customHeight="1" thickBot="1" x14ac:dyDescent="0.2">
      <c r="A7" s="392"/>
      <c r="B7" s="394"/>
      <c r="C7" s="359"/>
      <c r="D7" s="359"/>
      <c r="E7" s="359"/>
      <c r="F7" s="394"/>
      <c r="G7" s="362"/>
      <c r="H7" s="422"/>
      <c r="I7" s="422"/>
      <c r="J7" s="379" t="s">
        <v>81</v>
      </c>
      <c r="K7" s="380"/>
      <c r="L7" s="380"/>
      <c r="M7" s="380"/>
      <c r="N7" s="380"/>
      <c r="O7" s="381"/>
      <c r="P7" s="379" t="s">
        <v>82</v>
      </c>
      <c r="Q7" s="380"/>
      <c r="R7" s="380"/>
      <c r="S7" s="380"/>
      <c r="T7" s="380"/>
      <c r="U7" s="381"/>
      <c r="V7" s="379" t="s">
        <v>83</v>
      </c>
      <c r="W7" s="380"/>
      <c r="X7" s="380"/>
      <c r="Y7" s="380"/>
      <c r="Z7" s="380"/>
      <c r="AA7" s="381"/>
      <c r="AB7" s="167" t="s">
        <v>80</v>
      </c>
      <c r="AC7" s="367"/>
      <c r="AD7" s="367"/>
      <c r="AE7" s="408"/>
    </row>
    <row r="8" spans="1:31" ht="24.4" customHeight="1" x14ac:dyDescent="0.15">
      <c r="A8" s="87"/>
      <c r="B8" s="88" t="s">
        <v>667</v>
      </c>
      <c r="C8" s="90"/>
      <c r="D8" s="90"/>
      <c r="E8" s="90"/>
      <c r="F8" s="89"/>
      <c r="G8" s="89"/>
      <c r="H8" s="89"/>
      <c r="I8" s="91"/>
      <c r="J8" s="70"/>
      <c r="K8" s="70"/>
      <c r="L8" s="70"/>
      <c r="M8" s="70"/>
      <c r="N8" s="70"/>
      <c r="O8" s="70"/>
      <c r="P8" s="70"/>
      <c r="Q8" s="70"/>
      <c r="R8" s="70"/>
      <c r="S8" s="70"/>
      <c r="T8" s="70"/>
      <c r="U8" s="70"/>
      <c r="V8" s="70"/>
      <c r="W8" s="70"/>
      <c r="X8" s="70"/>
      <c r="Y8" s="70"/>
      <c r="Z8" s="70"/>
      <c r="AA8" s="70"/>
      <c r="AB8" s="70"/>
      <c r="AC8" s="110"/>
      <c r="AD8" s="89"/>
      <c r="AE8" s="92"/>
    </row>
    <row r="9" spans="1:31" ht="105.75" customHeight="1" x14ac:dyDescent="0.15">
      <c r="A9" s="216">
        <v>1</v>
      </c>
      <c r="B9" s="217" t="s">
        <v>530</v>
      </c>
      <c r="C9" s="218">
        <v>187</v>
      </c>
      <c r="D9" s="198" t="s">
        <v>664</v>
      </c>
      <c r="E9" s="197">
        <v>279</v>
      </c>
      <c r="F9" s="249" t="s">
        <v>704</v>
      </c>
      <c r="G9" s="221" t="s">
        <v>531</v>
      </c>
      <c r="H9" s="222" t="s">
        <v>509</v>
      </c>
      <c r="I9" s="223" t="s">
        <v>514</v>
      </c>
      <c r="J9" s="233"/>
      <c r="K9" s="180" t="s">
        <v>383</v>
      </c>
      <c r="L9" s="181" t="s">
        <v>366</v>
      </c>
      <c r="M9" s="182">
        <v>1</v>
      </c>
      <c r="N9" s="181" t="s">
        <v>366</v>
      </c>
      <c r="O9" s="183"/>
      <c r="P9" s="233"/>
      <c r="Q9" s="180"/>
      <c r="R9" s="181"/>
      <c r="S9" s="182"/>
      <c r="T9" s="181"/>
      <c r="U9" s="183"/>
      <c r="V9" s="233"/>
      <c r="W9" s="180"/>
      <c r="X9" s="181"/>
      <c r="Y9" s="182"/>
      <c r="Z9" s="181"/>
      <c r="AA9" s="183"/>
      <c r="AB9" s="184"/>
      <c r="AC9" s="230" t="s">
        <v>54</v>
      </c>
      <c r="AD9" s="230"/>
      <c r="AE9" s="231"/>
    </row>
    <row r="10" spans="1:31" ht="107.25" customHeight="1" thickBot="1" x14ac:dyDescent="0.2">
      <c r="A10" s="216">
        <v>2</v>
      </c>
      <c r="B10" s="217" t="s">
        <v>532</v>
      </c>
      <c r="C10" s="219">
        <v>103</v>
      </c>
      <c r="D10" s="198" t="s">
        <v>664</v>
      </c>
      <c r="E10" s="197">
        <v>154</v>
      </c>
      <c r="F10" s="249" t="s">
        <v>664</v>
      </c>
      <c r="G10" s="224" t="s">
        <v>533</v>
      </c>
      <c r="H10" s="225" t="s">
        <v>509</v>
      </c>
      <c r="I10" s="226" t="s">
        <v>514</v>
      </c>
      <c r="J10" s="168"/>
      <c r="K10" s="180" t="s">
        <v>383</v>
      </c>
      <c r="L10" s="181" t="s">
        <v>79</v>
      </c>
      <c r="M10" s="182">
        <v>2</v>
      </c>
      <c r="N10" s="181" t="s">
        <v>79</v>
      </c>
      <c r="O10" s="183"/>
      <c r="P10" s="168"/>
      <c r="Q10" s="180"/>
      <c r="R10" s="181"/>
      <c r="S10" s="182"/>
      <c r="T10" s="181"/>
      <c r="U10" s="183"/>
      <c r="V10" s="168"/>
      <c r="W10" s="180"/>
      <c r="X10" s="181"/>
      <c r="Y10" s="182"/>
      <c r="Z10" s="181"/>
      <c r="AA10" s="183"/>
      <c r="AB10" s="214"/>
      <c r="AC10" s="230" t="s">
        <v>54</v>
      </c>
      <c r="AD10" s="230"/>
      <c r="AE10" s="231"/>
    </row>
    <row r="11" spans="1:31" ht="14.25" hidden="1" thickBot="1" x14ac:dyDescent="0.2">
      <c r="A11" s="140"/>
      <c r="B11" s="130"/>
      <c r="C11" s="131"/>
      <c r="D11" s="150"/>
      <c r="E11" s="97"/>
      <c r="F11" s="132"/>
      <c r="G11" s="132"/>
      <c r="H11" s="134"/>
      <c r="I11" s="133"/>
      <c r="J11" s="134"/>
      <c r="K11" s="175"/>
      <c r="L11" s="176"/>
      <c r="M11" s="177"/>
      <c r="N11" s="176"/>
      <c r="O11" s="178"/>
      <c r="P11" s="134"/>
      <c r="Q11" s="175"/>
      <c r="R11" s="176"/>
      <c r="S11" s="177"/>
      <c r="T11" s="176"/>
      <c r="U11" s="178"/>
      <c r="V11" s="134"/>
      <c r="W11" s="175"/>
      <c r="X11" s="176"/>
      <c r="Y11" s="177"/>
      <c r="Z11" s="176"/>
      <c r="AA11" s="178"/>
      <c r="AB11" s="133"/>
      <c r="AC11" s="135"/>
      <c r="AD11" s="135" t="s">
        <v>54</v>
      </c>
      <c r="AE11" s="136"/>
    </row>
    <row r="12" spans="1:31" ht="14.25" hidden="1" thickBot="1" x14ac:dyDescent="0.2">
      <c r="A12" s="140"/>
      <c r="B12" s="130"/>
      <c r="C12" s="131"/>
      <c r="D12" s="150"/>
      <c r="E12" s="97"/>
      <c r="F12" s="132"/>
      <c r="G12" s="132"/>
      <c r="H12" s="134"/>
      <c r="I12" s="133"/>
      <c r="J12" s="134"/>
      <c r="K12" s="175"/>
      <c r="L12" s="176"/>
      <c r="M12" s="177"/>
      <c r="N12" s="176"/>
      <c r="O12" s="178"/>
      <c r="P12" s="134"/>
      <c r="Q12" s="175"/>
      <c r="R12" s="176"/>
      <c r="S12" s="177"/>
      <c r="T12" s="176"/>
      <c r="U12" s="178"/>
      <c r="V12" s="134"/>
      <c r="W12" s="175"/>
      <c r="X12" s="176"/>
      <c r="Y12" s="177"/>
      <c r="Z12" s="176"/>
      <c r="AA12" s="178"/>
      <c r="AB12" s="133"/>
      <c r="AC12" s="135"/>
      <c r="AD12" s="135"/>
      <c r="AE12" s="136"/>
    </row>
    <row r="13" spans="1:31" ht="14.25" hidden="1" thickBot="1" x14ac:dyDescent="0.2">
      <c r="A13" s="141"/>
      <c r="B13" s="209"/>
      <c r="C13" s="142"/>
      <c r="D13" s="149"/>
      <c r="E13" s="109"/>
      <c r="F13" s="146"/>
      <c r="G13" s="137"/>
      <c r="H13" s="139"/>
      <c r="I13" s="138"/>
      <c r="J13" s="134"/>
      <c r="K13" s="175"/>
      <c r="L13" s="176"/>
      <c r="M13" s="177"/>
      <c r="N13" s="176"/>
      <c r="O13" s="178"/>
      <c r="P13" s="134"/>
      <c r="Q13" s="175"/>
      <c r="R13" s="176"/>
      <c r="S13" s="177"/>
      <c r="T13" s="176"/>
      <c r="U13" s="178"/>
      <c r="V13" s="134"/>
      <c r="W13" s="175"/>
      <c r="X13" s="176"/>
      <c r="Y13" s="177"/>
      <c r="Z13" s="176"/>
      <c r="AA13" s="178"/>
      <c r="AB13" s="138"/>
      <c r="AC13" s="135"/>
      <c r="AD13" s="135"/>
      <c r="AE13" s="136"/>
    </row>
    <row r="14" spans="1:31" ht="26.25" hidden="1" customHeight="1" x14ac:dyDescent="0.15">
      <c r="A14" s="140">
        <v>6</v>
      </c>
      <c r="B14" s="130"/>
      <c r="C14" s="131"/>
      <c r="D14" s="150"/>
      <c r="E14" s="97"/>
      <c r="F14" s="132"/>
      <c r="G14" s="132"/>
      <c r="H14" s="134"/>
      <c r="I14" s="134"/>
      <c r="J14" s="134"/>
      <c r="K14" s="175"/>
      <c r="L14" s="176"/>
      <c r="M14" s="177"/>
      <c r="N14" s="176"/>
      <c r="O14" s="178"/>
      <c r="P14" s="134"/>
      <c r="Q14" s="175"/>
      <c r="R14" s="176"/>
      <c r="S14" s="177"/>
      <c r="T14" s="176"/>
      <c r="U14" s="178"/>
      <c r="V14" s="134"/>
      <c r="W14" s="175"/>
      <c r="X14" s="176"/>
      <c r="Y14" s="177"/>
      <c r="Z14" s="176"/>
      <c r="AA14" s="178"/>
      <c r="AB14" s="134"/>
      <c r="AC14" s="135"/>
      <c r="AD14" s="135"/>
      <c r="AE14" s="136"/>
    </row>
    <row r="15" spans="1:31" ht="26.25" hidden="1" customHeight="1" x14ac:dyDescent="0.15">
      <c r="A15" s="140">
        <v>7</v>
      </c>
      <c r="B15" s="130"/>
      <c r="C15" s="131"/>
      <c r="D15" s="150"/>
      <c r="E15" s="97"/>
      <c r="F15" s="132"/>
      <c r="G15" s="132"/>
      <c r="H15" s="133"/>
      <c r="I15" s="133"/>
      <c r="J15" s="134"/>
      <c r="K15" s="175"/>
      <c r="L15" s="176"/>
      <c r="M15" s="177"/>
      <c r="N15" s="176"/>
      <c r="O15" s="178"/>
      <c r="P15" s="134"/>
      <c r="Q15" s="175"/>
      <c r="R15" s="176"/>
      <c r="S15" s="177"/>
      <c r="T15" s="176"/>
      <c r="U15" s="178"/>
      <c r="V15" s="134"/>
      <c r="W15" s="175"/>
      <c r="X15" s="176"/>
      <c r="Y15" s="177"/>
      <c r="Z15" s="176"/>
      <c r="AA15" s="178"/>
      <c r="AB15" s="133"/>
      <c r="AC15" s="135"/>
      <c r="AD15" s="135"/>
      <c r="AE15" s="136"/>
    </row>
    <row r="16" spans="1:31" ht="26.25" hidden="1" customHeight="1" x14ac:dyDescent="0.15">
      <c r="A16" s="140">
        <v>8</v>
      </c>
      <c r="B16" s="130"/>
      <c r="C16" s="131"/>
      <c r="D16" s="150"/>
      <c r="E16" s="97"/>
      <c r="F16" s="132"/>
      <c r="G16" s="132"/>
      <c r="H16" s="134"/>
      <c r="I16" s="134"/>
      <c r="J16" s="134"/>
      <c r="K16" s="175"/>
      <c r="L16" s="176"/>
      <c r="M16" s="177"/>
      <c r="N16" s="176"/>
      <c r="O16" s="178"/>
      <c r="P16" s="134"/>
      <c r="Q16" s="175"/>
      <c r="R16" s="176"/>
      <c r="S16" s="177"/>
      <c r="T16" s="176"/>
      <c r="U16" s="178"/>
      <c r="V16" s="134"/>
      <c r="W16" s="175"/>
      <c r="X16" s="176"/>
      <c r="Y16" s="177"/>
      <c r="Z16" s="176"/>
      <c r="AA16" s="178"/>
      <c r="AB16" s="134"/>
      <c r="AC16" s="135"/>
      <c r="AD16" s="135"/>
      <c r="AE16" s="136"/>
    </row>
    <row r="17" spans="1:31" ht="26.25" hidden="1" customHeight="1" x14ac:dyDescent="0.15">
      <c r="A17" s="143">
        <v>9</v>
      </c>
      <c r="B17" s="144"/>
      <c r="C17" s="145"/>
      <c r="D17" s="151"/>
      <c r="E17" s="112"/>
      <c r="F17" s="147"/>
      <c r="G17" s="147"/>
      <c r="H17" s="148"/>
      <c r="I17" s="148"/>
      <c r="J17" s="134"/>
      <c r="K17" s="175"/>
      <c r="L17" s="176"/>
      <c r="M17" s="177"/>
      <c r="N17" s="176"/>
      <c r="O17" s="178"/>
      <c r="P17" s="134"/>
      <c r="Q17" s="175"/>
      <c r="R17" s="176"/>
      <c r="S17" s="177"/>
      <c r="T17" s="176"/>
      <c r="U17" s="178"/>
      <c r="V17" s="134"/>
      <c r="W17" s="175"/>
      <c r="X17" s="176"/>
      <c r="Y17" s="177"/>
      <c r="Z17" s="176"/>
      <c r="AA17" s="178"/>
      <c r="AB17" s="148"/>
      <c r="AC17" s="135"/>
      <c r="AD17" s="135"/>
      <c r="AE17" s="136"/>
    </row>
    <row r="18" spans="1:31" ht="24.4" hidden="1" customHeight="1" x14ac:dyDescent="0.15">
      <c r="A18" s="113"/>
      <c r="B18" s="114" t="s">
        <v>39</v>
      </c>
      <c r="C18" s="101"/>
      <c r="D18" s="152"/>
      <c r="E18" s="101"/>
      <c r="F18" s="102"/>
      <c r="G18" s="102"/>
      <c r="H18" s="102"/>
      <c r="I18" s="115"/>
      <c r="J18" s="71"/>
      <c r="K18" s="71"/>
      <c r="L18" s="71"/>
      <c r="M18" s="71"/>
      <c r="N18" s="71"/>
      <c r="O18" s="71"/>
      <c r="P18" s="71"/>
      <c r="Q18" s="71"/>
      <c r="R18" s="71"/>
      <c r="S18" s="71"/>
      <c r="T18" s="71"/>
      <c r="U18" s="71"/>
      <c r="V18" s="71"/>
      <c r="W18" s="71"/>
      <c r="X18" s="71"/>
      <c r="Y18" s="71"/>
      <c r="Z18" s="71"/>
      <c r="AA18" s="71"/>
      <c r="AB18" s="71"/>
      <c r="AC18" s="102"/>
      <c r="AD18" s="102"/>
      <c r="AE18" s="103" t="s">
        <v>50</v>
      </c>
    </row>
    <row r="19" spans="1:31" ht="26.25" hidden="1" customHeight="1" x14ac:dyDescent="0.15">
      <c r="A19" s="111">
        <v>10</v>
      </c>
      <c r="B19" s="95"/>
      <c r="C19" s="96"/>
      <c r="D19" s="150"/>
      <c r="E19" s="97"/>
      <c r="F19" s="98"/>
      <c r="G19" s="98"/>
      <c r="H19" s="100"/>
      <c r="I19" s="100"/>
      <c r="J19" s="168"/>
      <c r="K19" s="180"/>
      <c r="L19" s="181"/>
      <c r="M19" s="182"/>
      <c r="N19" s="181"/>
      <c r="O19" s="183"/>
      <c r="P19" s="168"/>
      <c r="Q19" s="180"/>
      <c r="R19" s="181"/>
      <c r="S19" s="182"/>
      <c r="T19" s="181"/>
      <c r="U19" s="183"/>
      <c r="V19" s="168"/>
      <c r="W19" s="180"/>
      <c r="X19" s="181"/>
      <c r="Y19" s="182"/>
      <c r="Z19" s="181"/>
      <c r="AA19" s="183"/>
      <c r="AB19" s="100"/>
      <c r="AC19" s="93"/>
      <c r="AD19" s="93"/>
      <c r="AE19" s="94"/>
    </row>
    <row r="20" spans="1:31" ht="26.25" hidden="1" customHeight="1" x14ac:dyDescent="0.15">
      <c r="A20" s="111">
        <v>11</v>
      </c>
      <c r="B20" s="95"/>
      <c r="C20" s="96"/>
      <c r="D20" s="150"/>
      <c r="E20" s="97"/>
      <c r="F20" s="98"/>
      <c r="G20" s="98"/>
      <c r="H20" s="100"/>
      <c r="I20" s="100"/>
      <c r="J20" s="168"/>
      <c r="K20" s="180"/>
      <c r="L20" s="181"/>
      <c r="M20" s="182"/>
      <c r="N20" s="181"/>
      <c r="O20" s="183"/>
      <c r="P20" s="168"/>
      <c r="Q20" s="180"/>
      <c r="R20" s="181"/>
      <c r="S20" s="182"/>
      <c r="T20" s="181"/>
      <c r="U20" s="183"/>
      <c r="V20" s="168"/>
      <c r="W20" s="180"/>
      <c r="X20" s="181"/>
      <c r="Y20" s="182"/>
      <c r="Z20" s="181"/>
      <c r="AA20" s="183"/>
      <c r="AB20" s="100"/>
      <c r="AC20" s="93"/>
      <c r="AD20" s="93"/>
      <c r="AE20" s="94"/>
    </row>
    <row r="21" spans="1:31" ht="26.25" hidden="1" customHeight="1" x14ac:dyDescent="0.15">
      <c r="A21" s="111">
        <v>12</v>
      </c>
      <c r="B21" s="95"/>
      <c r="C21" s="96"/>
      <c r="D21" s="150"/>
      <c r="E21" s="97"/>
      <c r="F21" s="98"/>
      <c r="G21" s="98"/>
      <c r="H21" s="100"/>
      <c r="I21" s="100"/>
      <c r="J21" s="168"/>
      <c r="K21" s="180"/>
      <c r="L21" s="181"/>
      <c r="M21" s="182"/>
      <c r="N21" s="181"/>
      <c r="O21" s="183"/>
      <c r="P21" s="168"/>
      <c r="Q21" s="180"/>
      <c r="R21" s="181"/>
      <c r="S21" s="182"/>
      <c r="T21" s="181"/>
      <c r="U21" s="183"/>
      <c r="V21" s="168"/>
      <c r="W21" s="180"/>
      <c r="X21" s="181"/>
      <c r="Y21" s="182"/>
      <c r="Z21" s="181"/>
      <c r="AA21" s="183"/>
      <c r="AB21" s="100"/>
      <c r="AC21" s="93"/>
      <c r="AD21" s="93"/>
      <c r="AE21" s="94"/>
    </row>
    <row r="22" spans="1:31" ht="26.25" hidden="1" customHeight="1" x14ac:dyDescent="0.15">
      <c r="A22" s="111">
        <v>13</v>
      </c>
      <c r="B22" s="95"/>
      <c r="C22" s="96"/>
      <c r="D22" s="150"/>
      <c r="E22" s="97"/>
      <c r="F22" s="98"/>
      <c r="G22" s="98"/>
      <c r="H22" s="100"/>
      <c r="I22" s="100"/>
      <c r="J22" s="168"/>
      <c r="K22" s="180"/>
      <c r="L22" s="181"/>
      <c r="M22" s="182"/>
      <c r="N22" s="181"/>
      <c r="O22" s="183"/>
      <c r="P22" s="168"/>
      <c r="Q22" s="180"/>
      <c r="R22" s="181"/>
      <c r="S22" s="182"/>
      <c r="T22" s="181"/>
      <c r="U22" s="183"/>
      <c r="V22" s="168"/>
      <c r="W22" s="180"/>
      <c r="X22" s="181"/>
      <c r="Y22" s="182"/>
      <c r="Z22" s="181"/>
      <c r="AA22" s="183"/>
      <c r="AB22" s="100"/>
      <c r="AC22" s="93"/>
      <c r="AD22" s="93"/>
      <c r="AE22" s="94"/>
    </row>
    <row r="23" spans="1:31" ht="26.25" hidden="1" customHeight="1" x14ac:dyDescent="0.15">
      <c r="A23" s="111">
        <v>14</v>
      </c>
      <c r="B23" s="95"/>
      <c r="C23" s="96"/>
      <c r="D23" s="150"/>
      <c r="E23" s="97"/>
      <c r="F23" s="98"/>
      <c r="G23" s="98"/>
      <c r="H23" s="100"/>
      <c r="I23" s="100"/>
      <c r="J23" s="168"/>
      <c r="K23" s="180"/>
      <c r="L23" s="181"/>
      <c r="M23" s="182"/>
      <c r="N23" s="181"/>
      <c r="O23" s="183"/>
      <c r="P23" s="168"/>
      <c r="Q23" s="180"/>
      <c r="R23" s="181"/>
      <c r="S23" s="182"/>
      <c r="T23" s="181"/>
      <c r="U23" s="183"/>
      <c r="V23" s="168"/>
      <c r="W23" s="180"/>
      <c r="X23" s="181"/>
      <c r="Y23" s="182"/>
      <c r="Z23" s="181"/>
      <c r="AA23" s="183"/>
      <c r="AB23" s="100"/>
      <c r="AC23" s="93"/>
      <c r="AD23" s="93"/>
      <c r="AE23" s="94"/>
    </row>
    <row r="24" spans="1:31" ht="26.25" hidden="1" customHeight="1" x14ac:dyDescent="0.15">
      <c r="A24" s="111">
        <v>15</v>
      </c>
      <c r="B24" s="95"/>
      <c r="C24" s="96"/>
      <c r="D24" s="150"/>
      <c r="E24" s="97"/>
      <c r="F24" s="98"/>
      <c r="G24" s="98"/>
      <c r="H24" s="100"/>
      <c r="I24" s="100"/>
      <c r="J24" s="168"/>
      <c r="K24" s="180"/>
      <c r="L24" s="181"/>
      <c r="M24" s="182"/>
      <c r="N24" s="181"/>
      <c r="O24" s="183"/>
      <c r="P24" s="168"/>
      <c r="Q24" s="180"/>
      <c r="R24" s="181"/>
      <c r="S24" s="182"/>
      <c r="T24" s="181"/>
      <c r="U24" s="183"/>
      <c r="V24" s="168"/>
      <c r="W24" s="180"/>
      <c r="X24" s="181"/>
      <c r="Y24" s="182"/>
      <c r="Z24" s="181"/>
      <c r="AA24" s="183"/>
      <c r="AB24" s="100"/>
      <c r="AC24" s="93"/>
      <c r="AD24" s="93"/>
      <c r="AE24" s="94"/>
    </row>
    <row r="25" spans="1:31" ht="14.25" hidden="1" thickBot="1" x14ac:dyDescent="0.2">
      <c r="A25" s="111"/>
      <c r="B25" s="95"/>
      <c r="C25" s="96"/>
      <c r="D25" s="150"/>
      <c r="E25" s="97"/>
      <c r="F25" s="98"/>
      <c r="G25" s="98"/>
      <c r="H25" s="99"/>
      <c r="I25" s="99"/>
      <c r="J25" s="168"/>
      <c r="K25" s="180"/>
      <c r="L25" s="181"/>
      <c r="M25" s="182"/>
      <c r="N25" s="181"/>
      <c r="O25" s="183"/>
      <c r="P25" s="168"/>
      <c r="Q25" s="180"/>
      <c r="R25" s="181"/>
      <c r="S25" s="182"/>
      <c r="T25" s="181"/>
      <c r="U25" s="183"/>
      <c r="V25" s="168"/>
      <c r="W25" s="180"/>
      <c r="X25" s="181"/>
      <c r="Y25" s="182"/>
      <c r="Z25" s="181"/>
      <c r="AA25" s="183"/>
      <c r="AB25" s="99"/>
      <c r="AC25" s="93"/>
      <c r="AD25" s="93"/>
      <c r="AE25" s="94"/>
    </row>
    <row r="26" spans="1:31" ht="14.25" hidden="1" thickBot="1" x14ac:dyDescent="0.2">
      <c r="A26" s="111"/>
      <c r="B26" s="95"/>
      <c r="C26" s="96"/>
      <c r="D26" s="150"/>
      <c r="E26" s="97"/>
      <c r="F26" s="98"/>
      <c r="G26" s="98"/>
      <c r="H26" s="99"/>
      <c r="I26" s="99"/>
      <c r="J26" s="168"/>
      <c r="K26" s="180"/>
      <c r="L26" s="181"/>
      <c r="M26" s="182"/>
      <c r="N26" s="181"/>
      <c r="O26" s="183"/>
      <c r="P26" s="168"/>
      <c r="Q26" s="180"/>
      <c r="R26" s="181"/>
      <c r="S26" s="182"/>
      <c r="T26" s="181"/>
      <c r="U26" s="183"/>
      <c r="V26" s="168"/>
      <c r="W26" s="180"/>
      <c r="X26" s="181"/>
      <c r="Y26" s="182"/>
      <c r="Z26" s="181"/>
      <c r="AA26" s="183"/>
      <c r="AB26" s="99"/>
      <c r="AC26" s="93"/>
      <c r="AD26" s="93"/>
      <c r="AE26" s="94"/>
    </row>
    <row r="27" spans="1:31" ht="14.25" hidden="1" thickBot="1" x14ac:dyDescent="0.2">
      <c r="A27" s="111"/>
      <c r="B27" s="95"/>
      <c r="C27" s="96"/>
      <c r="D27" s="150"/>
      <c r="E27" s="97"/>
      <c r="F27" s="98"/>
      <c r="G27" s="98"/>
      <c r="H27" s="99"/>
      <c r="I27" s="99"/>
      <c r="J27" s="168"/>
      <c r="K27" s="180"/>
      <c r="L27" s="181"/>
      <c r="M27" s="182"/>
      <c r="N27" s="181"/>
      <c r="O27" s="183"/>
      <c r="P27" s="168"/>
      <c r="Q27" s="180"/>
      <c r="R27" s="181"/>
      <c r="S27" s="182"/>
      <c r="T27" s="181"/>
      <c r="U27" s="183"/>
      <c r="V27" s="168"/>
      <c r="W27" s="180"/>
      <c r="X27" s="181"/>
      <c r="Y27" s="182"/>
      <c r="Z27" s="181"/>
      <c r="AA27" s="183"/>
      <c r="AB27" s="99"/>
      <c r="AC27" s="93"/>
      <c r="AD27" s="93"/>
      <c r="AE27" s="94"/>
    </row>
    <row r="28" spans="1:31" ht="14.25" hidden="1" thickBot="1" x14ac:dyDescent="0.2">
      <c r="A28" s="111"/>
      <c r="B28" s="95"/>
      <c r="C28" s="96"/>
      <c r="D28" s="150"/>
      <c r="E28" s="97"/>
      <c r="F28" s="98"/>
      <c r="G28" s="98"/>
      <c r="H28" s="99"/>
      <c r="I28" s="99"/>
      <c r="J28" s="168"/>
      <c r="K28" s="180"/>
      <c r="L28" s="181"/>
      <c r="M28" s="182"/>
      <c r="N28" s="181"/>
      <c r="O28" s="183"/>
      <c r="P28" s="168"/>
      <c r="Q28" s="180"/>
      <c r="R28" s="181"/>
      <c r="S28" s="182"/>
      <c r="T28" s="181"/>
      <c r="U28" s="183"/>
      <c r="V28" s="168"/>
      <c r="W28" s="180"/>
      <c r="X28" s="181"/>
      <c r="Y28" s="182"/>
      <c r="Z28" s="181"/>
      <c r="AA28" s="183"/>
      <c r="AB28" s="99"/>
      <c r="AC28" s="93"/>
      <c r="AD28" s="93"/>
      <c r="AE28" s="94"/>
    </row>
    <row r="29" spans="1:31" ht="14.25" hidden="1" thickBot="1" x14ac:dyDescent="0.2">
      <c r="A29" s="111"/>
      <c r="B29" s="95"/>
      <c r="C29" s="96"/>
      <c r="D29" s="150"/>
      <c r="E29" s="97"/>
      <c r="F29" s="98"/>
      <c r="G29" s="98"/>
      <c r="H29" s="99"/>
      <c r="I29" s="99"/>
      <c r="J29" s="168"/>
      <c r="K29" s="180"/>
      <c r="L29" s="181"/>
      <c r="M29" s="182"/>
      <c r="N29" s="181"/>
      <c r="O29" s="183"/>
      <c r="P29" s="168"/>
      <c r="Q29" s="180"/>
      <c r="R29" s="181"/>
      <c r="S29" s="182"/>
      <c r="T29" s="181"/>
      <c r="U29" s="183"/>
      <c r="V29" s="168"/>
      <c r="W29" s="180"/>
      <c r="X29" s="181"/>
      <c r="Y29" s="182"/>
      <c r="Z29" s="181"/>
      <c r="AA29" s="183"/>
      <c r="AB29" s="99"/>
      <c r="AC29" s="93"/>
      <c r="AD29" s="93"/>
      <c r="AE29" s="94"/>
    </row>
    <row r="30" spans="1:31" ht="14.25" hidden="1" thickBot="1" x14ac:dyDescent="0.2">
      <c r="A30" s="111"/>
      <c r="B30" s="95"/>
      <c r="C30" s="96"/>
      <c r="D30" s="150"/>
      <c r="E30" s="97"/>
      <c r="F30" s="98"/>
      <c r="G30" s="98"/>
      <c r="H30" s="99"/>
      <c r="I30" s="99"/>
      <c r="J30" s="168"/>
      <c r="K30" s="180"/>
      <c r="L30" s="181"/>
      <c r="M30" s="182"/>
      <c r="N30" s="181"/>
      <c r="O30" s="183"/>
      <c r="P30" s="168"/>
      <c r="Q30" s="180"/>
      <c r="R30" s="181"/>
      <c r="S30" s="182"/>
      <c r="T30" s="181"/>
      <c r="U30" s="183"/>
      <c r="V30" s="168"/>
      <c r="W30" s="180"/>
      <c r="X30" s="181"/>
      <c r="Y30" s="182"/>
      <c r="Z30" s="181"/>
      <c r="AA30" s="183"/>
      <c r="AB30" s="99"/>
      <c r="AC30" s="93"/>
      <c r="AD30" s="93"/>
      <c r="AE30" s="94"/>
    </row>
    <row r="31" spans="1:31" ht="14.25" hidden="1" thickBot="1" x14ac:dyDescent="0.2">
      <c r="A31" s="111"/>
      <c r="B31" s="95"/>
      <c r="C31" s="96"/>
      <c r="D31" s="150"/>
      <c r="E31" s="97"/>
      <c r="F31" s="98"/>
      <c r="G31" s="98"/>
      <c r="H31" s="99"/>
      <c r="I31" s="99"/>
      <c r="J31" s="168"/>
      <c r="K31" s="180"/>
      <c r="L31" s="181"/>
      <c r="M31" s="182"/>
      <c r="N31" s="181"/>
      <c r="O31" s="183"/>
      <c r="P31" s="168"/>
      <c r="Q31" s="180"/>
      <c r="R31" s="181"/>
      <c r="S31" s="182"/>
      <c r="T31" s="181"/>
      <c r="U31" s="183"/>
      <c r="V31" s="168"/>
      <c r="W31" s="180"/>
      <c r="X31" s="181"/>
      <c r="Y31" s="182"/>
      <c r="Z31" s="181"/>
      <c r="AA31" s="183"/>
      <c r="AB31" s="99"/>
      <c r="AC31" s="93"/>
      <c r="AD31" s="93"/>
      <c r="AE31" s="94"/>
    </row>
    <row r="32" spans="1:31" ht="14.25" hidden="1" thickBot="1" x14ac:dyDescent="0.2">
      <c r="A32" s="111"/>
      <c r="B32" s="95"/>
      <c r="C32" s="96"/>
      <c r="D32" s="150"/>
      <c r="E32" s="97"/>
      <c r="F32" s="98"/>
      <c r="G32" s="98"/>
      <c r="H32" s="99"/>
      <c r="I32" s="99"/>
      <c r="J32" s="168"/>
      <c r="K32" s="180"/>
      <c r="L32" s="181"/>
      <c r="M32" s="182"/>
      <c r="N32" s="181"/>
      <c r="O32" s="183"/>
      <c r="P32" s="168"/>
      <c r="Q32" s="180"/>
      <c r="R32" s="181"/>
      <c r="S32" s="182"/>
      <c r="T32" s="181"/>
      <c r="U32" s="183"/>
      <c r="V32" s="168"/>
      <c r="W32" s="180"/>
      <c r="X32" s="181"/>
      <c r="Y32" s="182"/>
      <c r="Z32" s="181"/>
      <c r="AA32" s="183"/>
      <c r="AB32" s="99"/>
      <c r="AC32" s="93"/>
      <c r="AD32" s="93"/>
      <c r="AE32" s="94"/>
    </row>
    <row r="33" spans="1:31" ht="14.25" hidden="1" thickBot="1" x14ac:dyDescent="0.2">
      <c r="A33" s="111"/>
      <c r="B33" s="95"/>
      <c r="C33" s="96"/>
      <c r="D33" s="150"/>
      <c r="E33" s="97"/>
      <c r="F33" s="98"/>
      <c r="G33" s="98"/>
      <c r="H33" s="99"/>
      <c r="I33" s="99"/>
      <c r="J33" s="168"/>
      <c r="K33" s="180"/>
      <c r="L33" s="181"/>
      <c r="M33" s="182"/>
      <c r="N33" s="181"/>
      <c r="O33" s="183"/>
      <c r="P33" s="168"/>
      <c r="Q33" s="180"/>
      <c r="R33" s="181"/>
      <c r="S33" s="182"/>
      <c r="T33" s="181"/>
      <c r="U33" s="183"/>
      <c r="V33" s="168"/>
      <c r="W33" s="180"/>
      <c r="X33" s="181"/>
      <c r="Y33" s="182"/>
      <c r="Z33" s="181"/>
      <c r="AA33" s="183"/>
      <c r="AB33" s="99"/>
      <c r="AC33" s="93"/>
      <c r="AD33" s="93"/>
      <c r="AE33" s="94"/>
    </row>
    <row r="34" spans="1:31" ht="14.25" hidden="1" thickBot="1" x14ac:dyDescent="0.2">
      <c r="A34" s="111"/>
      <c r="B34" s="95"/>
      <c r="C34" s="96"/>
      <c r="D34" s="150"/>
      <c r="E34" s="97"/>
      <c r="F34" s="98"/>
      <c r="G34" s="98"/>
      <c r="H34" s="99"/>
      <c r="I34" s="99"/>
      <c r="J34" s="168"/>
      <c r="K34" s="180"/>
      <c r="L34" s="181"/>
      <c r="M34" s="182"/>
      <c r="N34" s="181"/>
      <c r="O34" s="183"/>
      <c r="P34" s="168"/>
      <c r="Q34" s="180"/>
      <c r="R34" s="181"/>
      <c r="S34" s="182"/>
      <c r="T34" s="181"/>
      <c r="U34" s="183"/>
      <c r="V34" s="168"/>
      <c r="W34" s="180"/>
      <c r="X34" s="181"/>
      <c r="Y34" s="182"/>
      <c r="Z34" s="181"/>
      <c r="AA34" s="183"/>
      <c r="AB34" s="99"/>
      <c r="AC34" s="93"/>
      <c r="AD34" s="93"/>
      <c r="AE34" s="94"/>
    </row>
    <row r="35" spans="1:31" ht="14.25" hidden="1" thickBot="1" x14ac:dyDescent="0.2">
      <c r="A35" s="111"/>
      <c r="B35" s="95"/>
      <c r="C35" s="96"/>
      <c r="D35" s="150"/>
      <c r="E35" s="97"/>
      <c r="F35" s="98"/>
      <c r="G35" s="98"/>
      <c r="H35" s="99"/>
      <c r="I35" s="99"/>
      <c r="J35" s="168"/>
      <c r="K35" s="180"/>
      <c r="L35" s="181"/>
      <c r="M35" s="182"/>
      <c r="N35" s="181"/>
      <c r="O35" s="183"/>
      <c r="P35" s="168"/>
      <c r="Q35" s="180"/>
      <c r="R35" s="181"/>
      <c r="S35" s="182"/>
      <c r="T35" s="181"/>
      <c r="U35" s="183"/>
      <c r="V35" s="168"/>
      <c r="W35" s="180"/>
      <c r="X35" s="181"/>
      <c r="Y35" s="182"/>
      <c r="Z35" s="181"/>
      <c r="AA35" s="183"/>
      <c r="AB35" s="99"/>
      <c r="AC35" s="93"/>
      <c r="AD35" s="93"/>
      <c r="AE35" s="94"/>
    </row>
    <row r="36" spans="1:31" ht="14.25" hidden="1" thickBot="1" x14ac:dyDescent="0.2">
      <c r="A36" s="111"/>
      <c r="B36" s="95"/>
      <c r="C36" s="96"/>
      <c r="D36" s="150"/>
      <c r="E36" s="97"/>
      <c r="F36" s="98"/>
      <c r="G36" s="98"/>
      <c r="H36" s="99"/>
      <c r="I36" s="99"/>
      <c r="J36" s="168"/>
      <c r="K36" s="180"/>
      <c r="L36" s="181"/>
      <c r="M36" s="182"/>
      <c r="N36" s="181"/>
      <c r="O36" s="183"/>
      <c r="P36" s="168"/>
      <c r="Q36" s="180"/>
      <c r="R36" s="181"/>
      <c r="S36" s="182"/>
      <c r="T36" s="181"/>
      <c r="U36" s="183"/>
      <c r="V36" s="168"/>
      <c r="W36" s="180"/>
      <c r="X36" s="181"/>
      <c r="Y36" s="182"/>
      <c r="Z36" s="181"/>
      <c r="AA36" s="183"/>
      <c r="AB36" s="99"/>
      <c r="AC36" s="93"/>
      <c r="AD36" s="93"/>
      <c r="AE36" s="94"/>
    </row>
    <row r="37" spans="1:31" ht="14.25" hidden="1" thickBot="1" x14ac:dyDescent="0.2">
      <c r="A37" s="111"/>
      <c r="B37" s="95"/>
      <c r="C37" s="96"/>
      <c r="D37" s="150"/>
      <c r="E37" s="97"/>
      <c r="F37" s="98"/>
      <c r="G37" s="98"/>
      <c r="H37" s="99"/>
      <c r="I37" s="99"/>
      <c r="J37" s="168"/>
      <c r="K37" s="180"/>
      <c r="L37" s="181"/>
      <c r="M37" s="182"/>
      <c r="N37" s="181"/>
      <c r="O37" s="183"/>
      <c r="P37" s="168"/>
      <c r="Q37" s="180"/>
      <c r="R37" s="181"/>
      <c r="S37" s="182"/>
      <c r="T37" s="181"/>
      <c r="U37" s="183"/>
      <c r="V37" s="168"/>
      <c r="W37" s="180"/>
      <c r="X37" s="181"/>
      <c r="Y37" s="182"/>
      <c r="Z37" s="181"/>
      <c r="AA37" s="183"/>
      <c r="AB37" s="99"/>
      <c r="AC37" s="93"/>
      <c r="AD37" s="93"/>
      <c r="AE37" s="94"/>
    </row>
    <row r="38" spans="1:31" ht="14.25" hidden="1" thickBot="1" x14ac:dyDescent="0.2">
      <c r="A38" s="111"/>
      <c r="B38" s="95"/>
      <c r="C38" s="96"/>
      <c r="D38" s="150"/>
      <c r="E38" s="97"/>
      <c r="F38" s="98"/>
      <c r="G38" s="98"/>
      <c r="H38" s="99"/>
      <c r="I38" s="99"/>
      <c r="J38" s="168"/>
      <c r="K38" s="180"/>
      <c r="L38" s="181"/>
      <c r="M38" s="182"/>
      <c r="N38" s="181"/>
      <c r="O38" s="183"/>
      <c r="P38" s="168"/>
      <c r="Q38" s="180"/>
      <c r="R38" s="181"/>
      <c r="S38" s="182"/>
      <c r="T38" s="181"/>
      <c r="U38" s="183"/>
      <c r="V38" s="168"/>
      <c r="W38" s="180"/>
      <c r="X38" s="181"/>
      <c r="Y38" s="182"/>
      <c r="Z38" s="181"/>
      <c r="AA38" s="183"/>
      <c r="AB38" s="99"/>
      <c r="AC38" s="93"/>
      <c r="AD38" s="93"/>
      <c r="AE38" s="94"/>
    </row>
    <row r="39" spans="1:31" ht="14.25" hidden="1" thickBot="1" x14ac:dyDescent="0.2">
      <c r="A39" s="111"/>
      <c r="B39" s="95"/>
      <c r="C39" s="96"/>
      <c r="D39" s="150"/>
      <c r="E39" s="97"/>
      <c r="F39" s="98"/>
      <c r="G39" s="98"/>
      <c r="H39" s="99"/>
      <c r="I39" s="99"/>
      <c r="J39" s="168"/>
      <c r="K39" s="180"/>
      <c r="L39" s="181"/>
      <c r="M39" s="182"/>
      <c r="N39" s="181"/>
      <c r="O39" s="183"/>
      <c r="P39" s="168"/>
      <c r="Q39" s="180"/>
      <c r="R39" s="181"/>
      <c r="S39" s="182"/>
      <c r="T39" s="181"/>
      <c r="U39" s="183"/>
      <c r="V39" s="168"/>
      <c r="W39" s="180"/>
      <c r="X39" s="181"/>
      <c r="Y39" s="182"/>
      <c r="Z39" s="181"/>
      <c r="AA39" s="183"/>
      <c r="AB39" s="99"/>
      <c r="AC39" s="93"/>
      <c r="AD39" s="93"/>
      <c r="AE39" s="94"/>
    </row>
    <row r="40" spans="1:31" ht="14.25" hidden="1" thickBot="1" x14ac:dyDescent="0.2">
      <c r="A40" s="111"/>
      <c r="B40" s="95"/>
      <c r="C40" s="96"/>
      <c r="D40" s="150"/>
      <c r="E40" s="97"/>
      <c r="F40" s="98"/>
      <c r="G40" s="98"/>
      <c r="H40" s="99"/>
      <c r="I40" s="99"/>
      <c r="J40" s="168"/>
      <c r="K40" s="180"/>
      <c r="L40" s="181"/>
      <c r="M40" s="182"/>
      <c r="N40" s="181"/>
      <c r="O40" s="183"/>
      <c r="P40" s="168"/>
      <c r="Q40" s="180"/>
      <c r="R40" s="181"/>
      <c r="S40" s="182"/>
      <c r="T40" s="181"/>
      <c r="U40" s="183"/>
      <c r="V40" s="168"/>
      <c r="W40" s="180"/>
      <c r="X40" s="181"/>
      <c r="Y40" s="182"/>
      <c r="Z40" s="181"/>
      <c r="AA40" s="183"/>
      <c r="AB40" s="99"/>
      <c r="AC40" s="93"/>
      <c r="AD40" s="93"/>
      <c r="AE40" s="94"/>
    </row>
    <row r="41" spans="1:31" ht="14.25" hidden="1" thickBot="1" x14ac:dyDescent="0.2">
      <c r="A41" s="111"/>
      <c r="B41" s="95"/>
      <c r="C41" s="96"/>
      <c r="D41" s="150"/>
      <c r="E41" s="97"/>
      <c r="F41" s="98"/>
      <c r="G41" s="98"/>
      <c r="H41" s="99"/>
      <c r="I41" s="99"/>
      <c r="J41" s="168"/>
      <c r="K41" s="180"/>
      <c r="L41" s="181"/>
      <c r="M41" s="182"/>
      <c r="N41" s="181"/>
      <c r="O41" s="183"/>
      <c r="P41" s="168"/>
      <c r="Q41" s="180"/>
      <c r="R41" s="181"/>
      <c r="S41" s="182"/>
      <c r="T41" s="181"/>
      <c r="U41" s="183"/>
      <c r="V41" s="168"/>
      <c r="W41" s="180"/>
      <c r="X41" s="181"/>
      <c r="Y41" s="182"/>
      <c r="Z41" s="181"/>
      <c r="AA41" s="183"/>
      <c r="AB41" s="99"/>
      <c r="AC41" s="93"/>
      <c r="AD41" s="93"/>
      <c r="AE41" s="94"/>
    </row>
    <row r="42" spans="1:31" ht="14.25" hidden="1" thickBot="1" x14ac:dyDescent="0.2">
      <c r="A42" s="111"/>
      <c r="B42" s="95"/>
      <c r="C42" s="96"/>
      <c r="D42" s="150"/>
      <c r="E42" s="97"/>
      <c r="F42" s="98"/>
      <c r="G42" s="98"/>
      <c r="H42" s="99"/>
      <c r="I42" s="99"/>
      <c r="J42" s="168"/>
      <c r="K42" s="180"/>
      <c r="L42" s="181"/>
      <c r="M42" s="182"/>
      <c r="N42" s="181"/>
      <c r="O42" s="183"/>
      <c r="P42" s="168"/>
      <c r="Q42" s="180"/>
      <c r="R42" s="181"/>
      <c r="S42" s="182"/>
      <c r="T42" s="181"/>
      <c r="U42" s="183"/>
      <c r="V42" s="168"/>
      <c r="W42" s="180"/>
      <c r="X42" s="181"/>
      <c r="Y42" s="182"/>
      <c r="Z42" s="181"/>
      <c r="AA42" s="183"/>
      <c r="AB42" s="99"/>
      <c r="AC42" s="93"/>
      <c r="AD42" s="93"/>
      <c r="AE42" s="94"/>
    </row>
    <row r="43" spans="1:31" ht="14.25" hidden="1" thickBot="1" x14ac:dyDescent="0.2">
      <c r="A43" s="111"/>
      <c r="B43" s="95"/>
      <c r="C43" s="96"/>
      <c r="D43" s="150"/>
      <c r="E43" s="97"/>
      <c r="F43" s="98"/>
      <c r="G43" s="98"/>
      <c r="H43" s="99"/>
      <c r="I43" s="99"/>
      <c r="J43" s="168"/>
      <c r="K43" s="180"/>
      <c r="L43" s="181"/>
      <c r="M43" s="182"/>
      <c r="N43" s="181"/>
      <c r="O43" s="183"/>
      <c r="P43" s="168"/>
      <c r="Q43" s="180"/>
      <c r="R43" s="181"/>
      <c r="S43" s="182"/>
      <c r="T43" s="181"/>
      <c r="U43" s="183"/>
      <c r="V43" s="168"/>
      <c r="W43" s="180"/>
      <c r="X43" s="181"/>
      <c r="Y43" s="182"/>
      <c r="Z43" s="181"/>
      <c r="AA43" s="183"/>
      <c r="AB43" s="99"/>
      <c r="AC43" s="93"/>
      <c r="AD43" s="93"/>
      <c r="AE43" s="94"/>
    </row>
    <row r="44" spans="1:31" ht="14.25" hidden="1" thickBot="1" x14ac:dyDescent="0.2">
      <c r="A44" s="111"/>
      <c r="B44" s="95"/>
      <c r="C44" s="96"/>
      <c r="D44" s="150"/>
      <c r="E44" s="97"/>
      <c r="F44" s="98"/>
      <c r="G44" s="98"/>
      <c r="H44" s="99"/>
      <c r="I44" s="99"/>
      <c r="J44" s="168"/>
      <c r="K44" s="180"/>
      <c r="L44" s="181"/>
      <c r="M44" s="182"/>
      <c r="N44" s="181"/>
      <c r="O44" s="183"/>
      <c r="P44" s="168"/>
      <c r="Q44" s="180"/>
      <c r="R44" s="181"/>
      <c r="S44" s="182"/>
      <c r="T44" s="181"/>
      <c r="U44" s="183"/>
      <c r="V44" s="168"/>
      <c r="W44" s="180"/>
      <c r="X44" s="181"/>
      <c r="Y44" s="182"/>
      <c r="Z44" s="181"/>
      <c r="AA44" s="183"/>
      <c r="AB44" s="99"/>
      <c r="AC44" s="93"/>
      <c r="AD44" s="93"/>
      <c r="AE44" s="94"/>
    </row>
    <row r="45" spans="1:31" ht="14.25" hidden="1" thickBot="1" x14ac:dyDescent="0.2">
      <c r="A45" s="111"/>
      <c r="B45" s="95"/>
      <c r="C45" s="96"/>
      <c r="D45" s="150"/>
      <c r="E45" s="97"/>
      <c r="F45" s="98"/>
      <c r="G45" s="98"/>
      <c r="H45" s="99"/>
      <c r="I45" s="99"/>
      <c r="J45" s="168"/>
      <c r="K45" s="180"/>
      <c r="L45" s="181"/>
      <c r="M45" s="182"/>
      <c r="N45" s="181"/>
      <c r="O45" s="183"/>
      <c r="P45" s="168"/>
      <c r="Q45" s="180"/>
      <c r="R45" s="181"/>
      <c r="S45" s="182"/>
      <c r="T45" s="181"/>
      <c r="U45" s="183"/>
      <c r="V45" s="168"/>
      <c r="W45" s="180"/>
      <c r="X45" s="181"/>
      <c r="Y45" s="182"/>
      <c r="Z45" s="181"/>
      <c r="AA45" s="183"/>
      <c r="AB45" s="99"/>
      <c r="AC45" s="93"/>
      <c r="AD45" s="93"/>
      <c r="AE45" s="94"/>
    </row>
    <row r="46" spans="1:31" ht="14.25" hidden="1" thickBot="1" x14ac:dyDescent="0.2">
      <c r="A46" s="111"/>
      <c r="B46" s="95"/>
      <c r="C46" s="96"/>
      <c r="D46" s="150"/>
      <c r="E46" s="97"/>
      <c r="F46" s="98"/>
      <c r="G46" s="98"/>
      <c r="H46" s="99"/>
      <c r="I46" s="99"/>
      <c r="J46" s="168"/>
      <c r="K46" s="180"/>
      <c r="L46" s="181"/>
      <c r="M46" s="182"/>
      <c r="N46" s="181"/>
      <c r="O46" s="183"/>
      <c r="P46" s="168"/>
      <c r="Q46" s="180"/>
      <c r="R46" s="181"/>
      <c r="S46" s="182"/>
      <c r="T46" s="181"/>
      <c r="U46" s="183"/>
      <c r="V46" s="168"/>
      <c r="W46" s="180"/>
      <c r="X46" s="181"/>
      <c r="Y46" s="182"/>
      <c r="Z46" s="181"/>
      <c r="AA46" s="183"/>
      <c r="AB46" s="99"/>
      <c r="AC46" s="93"/>
      <c r="AD46" s="93"/>
      <c r="AE46" s="94"/>
    </row>
    <row r="47" spans="1:31" ht="14.25" hidden="1" thickBot="1" x14ac:dyDescent="0.2">
      <c r="A47" s="111"/>
      <c r="B47" s="95"/>
      <c r="C47" s="96"/>
      <c r="D47" s="150"/>
      <c r="E47" s="97"/>
      <c r="F47" s="98"/>
      <c r="G47" s="98"/>
      <c r="H47" s="99"/>
      <c r="I47" s="99"/>
      <c r="J47" s="168"/>
      <c r="K47" s="180"/>
      <c r="L47" s="181"/>
      <c r="M47" s="182"/>
      <c r="N47" s="181"/>
      <c r="O47" s="183"/>
      <c r="P47" s="168"/>
      <c r="Q47" s="180"/>
      <c r="R47" s="181"/>
      <c r="S47" s="182"/>
      <c r="T47" s="181"/>
      <c r="U47" s="183"/>
      <c r="V47" s="168"/>
      <c r="W47" s="180"/>
      <c r="X47" s="181"/>
      <c r="Y47" s="182"/>
      <c r="Z47" s="181"/>
      <c r="AA47" s="183"/>
      <c r="AB47" s="99"/>
      <c r="AC47" s="93"/>
      <c r="AD47" s="93"/>
      <c r="AE47" s="94"/>
    </row>
    <row r="48" spans="1:31" ht="14.25" hidden="1" thickBot="1" x14ac:dyDescent="0.2">
      <c r="A48" s="111"/>
      <c r="B48" s="95"/>
      <c r="C48" s="96"/>
      <c r="D48" s="150"/>
      <c r="E48" s="97"/>
      <c r="F48" s="98"/>
      <c r="G48" s="98"/>
      <c r="H48" s="99"/>
      <c r="I48" s="99"/>
      <c r="J48" s="168"/>
      <c r="K48" s="180"/>
      <c r="L48" s="181"/>
      <c r="M48" s="182"/>
      <c r="N48" s="181"/>
      <c r="O48" s="183"/>
      <c r="P48" s="168"/>
      <c r="Q48" s="180"/>
      <c r="R48" s="181"/>
      <c r="S48" s="182"/>
      <c r="T48" s="181"/>
      <c r="U48" s="183"/>
      <c r="V48" s="168"/>
      <c r="W48" s="180"/>
      <c r="X48" s="181"/>
      <c r="Y48" s="182"/>
      <c r="Z48" s="181"/>
      <c r="AA48" s="183"/>
      <c r="AB48" s="99"/>
      <c r="AC48" s="93"/>
      <c r="AD48" s="93"/>
      <c r="AE48" s="94"/>
    </row>
    <row r="49" spans="1:31" ht="14.25" hidden="1" thickBot="1" x14ac:dyDescent="0.2">
      <c r="A49" s="111"/>
      <c r="B49" s="95"/>
      <c r="C49" s="96"/>
      <c r="D49" s="150"/>
      <c r="E49" s="97"/>
      <c r="F49" s="98"/>
      <c r="G49" s="98"/>
      <c r="H49" s="99"/>
      <c r="I49" s="99"/>
      <c r="J49" s="168"/>
      <c r="K49" s="180"/>
      <c r="L49" s="181"/>
      <c r="M49" s="182"/>
      <c r="N49" s="181"/>
      <c r="O49" s="183"/>
      <c r="P49" s="168"/>
      <c r="Q49" s="180"/>
      <c r="R49" s="181"/>
      <c r="S49" s="182"/>
      <c r="T49" s="181"/>
      <c r="U49" s="183"/>
      <c r="V49" s="168"/>
      <c r="W49" s="180"/>
      <c r="X49" s="181"/>
      <c r="Y49" s="182"/>
      <c r="Z49" s="181"/>
      <c r="AA49" s="183"/>
      <c r="AB49" s="99"/>
      <c r="AC49" s="93"/>
      <c r="AD49" s="93"/>
      <c r="AE49" s="94"/>
    </row>
    <row r="50" spans="1:31" ht="14.25" hidden="1" thickBot="1" x14ac:dyDescent="0.2">
      <c r="A50" s="111"/>
      <c r="B50" s="95"/>
      <c r="C50" s="96"/>
      <c r="D50" s="150"/>
      <c r="E50" s="97"/>
      <c r="F50" s="98"/>
      <c r="G50" s="98"/>
      <c r="H50" s="99"/>
      <c r="I50" s="99"/>
      <c r="J50" s="168"/>
      <c r="K50" s="180"/>
      <c r="L50" s="181"/>
      <c r="M50" s="182"/>
      <c r="N50" s="181"/>
      <c r="O50" s="183"/>
      <c r="P50" s="168"/>
      <c r="Q50" s="180"/>
      <c r="R50" s="181"/>
      <c r="S50" s="182"/>
      <c r="T50" s="181"/>
      <c r="U50" s="183"/>
      <c r="V50" s="168"/>
      <c r="W50" s="180"/>
      <c r="X50" s="181"/>
      <c r="Y50" s="182"/>
      <c r="Z50" s="181"/>
      <c r="AA50" s="183"/>
      <c r="AB50" s="99"/>
      <c r="AC50" s="93"/>
      <c r="AD50" s="93"/>
      <c r="AE50" s="94"/>
    </row>
    <row r="51" spans="1:31" ht="14.25" hidden="1" thickBot="1" x14ac:dyDescent="0.2">
      <c r="A51" s="111"/>
      <c r="B51" s="95"/>
      <c r="C51" s="96"/>
      <c r="D51" s="150"/>
      <c r="E51" s="97"/>
      <c r="F51" s="98"/>
      <c r="G51" s="98"/>
      <c r="H51" s="99"/>
      <c r="I51" s="99"/>
      <c r="J51" s="168"/>
      <c r="K51" s="180"/>
      <c r="L51" s="181"/>
      <c r="M51" s="182"/>
      <c r="N51" s="181"/>
      <c r="O51" s="183"/>
      <c r="P51" s="168"/>
      <c r="Q51" s="180"/>
      <c r="R51" s="181"/>
      <c r="S51" s="182"/>
      <c r="T51" s="181"/>
      <c r="U51" s="183"/>
      <c r="V51" s="168"/>
      <c r="W51" s="180"/>
      <c r="X51" s="181"/>
      <c r="Y51" s="182"/>
      <c r="Z51" s="181"/>
      <c r="AA51" s="183"/>
      <c r="AB51" s="99"/>
      <c r="AC51" s="93"/>
      <c r="AD51" s="93"/>
      <c r="AE51" s="94"/>
    </row>
    <row r="52" spans="1:31" ht="14.25" hidden="1" thickBot="1" x14ac:dyDescent="0.2">
      <c r="A52" s="111"/>
      <c r="B52" s="95"/>
      <c r="C52" s="96"/>
      <c r="D52" s="150"/>
      <c r="E52" s="97"/>
      <c r="F52" s="98"/>
      <c r="G52" s="98"/>
      <c r="H52" s="99"/>
      <c r="I52" s="99"/>
      <c r="J52" s="168"/>
      <c r="K52" s="180"/>
      <c r="L52" s="181"/>
      <c r="M52" s="182"/>
      <c r="N52" s="181"/>
      <c r="O52" s="183"/>
      <c r="P52" s="168"/>
      <c r="Q52" s="180"/>
      <c r="R52" s="181"/>
      <c r="S52" s="182"/>
      <c r="T52" s="181"/>
      <c r="U52" s="183"/>
      <c r="V52" s="168"/>
      <c r="W52" s="180"/>
      <c r="X52" s="181"/>
      <c r="Y52" s="182"/>
      <c r="Z52" s="181"/>
      <c r="AA52" s="183"/>
      <c r="AB52" s="99"/>
      <c r="AC52" s="93"/>
      <c r="AD52" s="93"/>
      <c r="AE52" s="94"/>
    </row>
    <row r="53" spans="1:31" ht="14.25" hidden="1" thickBot="1" x14ac:dyDescent="0.2">
      <c r="A53" s="111"/>
      <c r="B53" s="95"/>
      <c r="C53" s="96"/>
      <c r="D53" s="150"/>
      <c r="E53" s="97"/>
      <c r="F53" s="98"/>
      <c r="G53" s="98"/>
      <c r="H53" s="99"/>
      <c r="I53" s="99"/>
      <c r="J53" s="168"/>
      <c r="K53" s="180"/>
      <c r="L53" s="181"/>
      <c r="M53" s="182"/>
      <c r="N53" s="181"/>
      <c r="O53" s="183"/>
      <c r="P53" s="168"/>
      <c r="Q53" s="180"/>
      <c r="R53" s="181"/>
      <c r="S53" s="182"/>
      <c r="T53" s="181"/>
      <c r="U53" s="183"/>
      <c r="V53" s="168"/>
      <c r="W53" s="180"/>
      <c r="X53" s="181"/>
      <c r="Y53" s="182"/>
      <c r="Z53" s="181"/>
      <c r="AA53" s="183"/>
      <c r="AB53" s="99"/>
      <c r="AC53" s="93"/>
      <c r="AD53" s="93"/>
      <c r="AE53" s="94"/>
    </row>
    <row r="54" spans="1:31" ht="14.25" hidden="1" thickBot="1" x14ac:dyDescent="0.2">
      <c r="A54" s="116"/>
      <c r="B54" s="104"/>
      <c r="C54" s="105"/>
      <c r="D54" s="153"/>
      <c r="E54" s="106"/>
      <c r="F54" s="107"/>
      <c r="G54" s="107"/>
      <c r="H54" s="108"/>
      <c r="I54" s="108"/>
      <c r="J54" s="168"/>
      <c r="K54" s="180"/>
      <c r="L54" s="181"/>
      <c r="M54" s="182"/>
      <c r="N54" s="181"/>
      <c r="O54" s="183"/>
      <c r="P54" s="168"/>
      <c r="Q54" s="180"/>
      <c r="R54" s="181"/>
      <c r="S54" s="182"/>
      <c r="T54" s="181"/>
      <c r="U54" s="183"/>
      <c r="V54" s="168"/>
      <c r="W54" s="180"/>
      <c r="X54" s="181"/>
      <c r="Y54" s="182"/>
      <c r="Z54" s="181"/>
      <c r="AA54" s="183"/>
      <c r="AB54" s="108"/>
      <c r="AC54" s="117"/>
      <c r="AD54" s="117"/>
      <c r="AE54" s="118"/>
    </row>
    <row r="55" spans="1:31" ht="14.25" thickTop="1" x14ac:dyDescent="0.15">
      <c r="A55" s="415" t="s">
        <v>2</v>
      </c>
      <c r="B55" s="416"/>
      <c r="C55" s="235" t="s">
        <v>664</v>
      </c>
      <c r="D55" s="119" t="s">
        <v>1</v>
      </c>
      <c r="E55" s="236" t="s">
        <v>665</v>
      </c>
      <c r="F55" s="419"/>
      <c r="G55" s="419"/>
      <c r="H55" s="413"/>
      <c r="I55" s="413"/>
      <c r="J55" s="413"/>
      <c r="K55" s="423"/>
      <c r="L55" s="423"/>
      <c r="M55" s="423"/>
      <c r="N55" s="423"/>
      <c r="O55" s="424"/>
      <c r="P55" s="413"/>
      <c r="Q55" s="423"/>
      <c r="R55" s="423"/>
      <c r="S55" s="423"/>
      <c r="T55" s="423"/>
      <c r="U55" s="424"/>
      <c r="V55" s="413"/>
      <c r="W55" s="423"/>
      <c r="X55" s="423"/>
      <c r="Y55" s="423"/>
      <c r="Z55" s="423"/>
      <c r="AA55" s="424"/>
      <c r="AB55" s="310"/>
      <c r="AC55" s="310"/>
      <c r="AD55" s="310"/>
      <c r="AE55" s="432"/>
    </row>
    <row r="56" spans="1:31" ht="14.25" thickBot="1" x14ac:dyDescent="0.2">
      <c r="A56" s="417"/>
      <c r="B56" s="418"/>
      <c r="C56" s="120">
        <f>C9+C10</f>
        <v>290</v>
      </c>
      <c r="D56" s="21" t="s">
        <v>534</v>
      </c>
      <c r="E56" s="121">
        <f>E9+E10</f>
        <v>433</v>
      </c>
      <c r="F56" s="420"/>
      <c r="G56" s="420"/>
      <c r="H56" s="414"/>
      <c r="I56" s="414"/>
      <c r="J56" s="414"/>
      <c r="K56" s="425"/>
      <c r="L56" s="425"/>
      <c r="M56" s="425"/>
      <c r="N56" s="425"/>
      <c r="O56" s="426"/>
      <c r="P56" s="414"/>
      <c r="Q56" s="425"/>
      <c r="R56" s="425"/>
      <c r="S56" s="425"/>
      <c r="T56" s="425"/>
      <c r="U56" s="426"/>
      <c r="V56" s="414"/>
      <c r="W56" s="425"/>
      <c r="X56" s="425"/>
      <c r="Y56" s="425"/>
      <c r="Z56" s="425"/>
      <c r="AA56" s="426"/>
      <c r="AB56" s="427"/>
      <c r="AC56" s="311"/>
      <c r="AD56" s="311"/>
      <c r="AE56" s="433"/>
    </row>
    <row r="57" spans="1:31" ht="20.100000000000001" customHeight="1" x14ac:dyDescent="0.15">
      <c r="A57" s="10"/>
      <c r="AC57" s="72"/>
      <c r="AD57" s="72"/>
      <c r="AE57" s="72"/>
    </row>
    <row r="58" spans="1:31" ht="20.100000000000001" customHeight="1" x14ac:dyDescent="0.15">
      <c r="A58" s="10"/>
      <c r="AC58" s="69"/>
      <c r="AD58" s="69"/>
      <c r="AE58" s="69"/>
    </row>
    <row r="59" spans="1:31" ht="20.100000000000001" customHeight="1" x14ac:dyDescent="0.15">
      <c r="A59" s="11"/>
      <c r="B59" s="4"/>
      <c r="C59" s="5"/>
      <c r="D59" s="5"/>
      <c r="E59" s="5"/>
      <c r="F59" s="5"/>
      <c r="G59" s="5"/>
      <c r="H59" s="4"/>
      <c r="I59" s="4"/>
      <c r="J59" s="4"/>
      <c r="K59" s="4"/>
      <c r="L59" s="4"/>
      <c r="M59" s="4"/>
      <c r="N59" s="4"/>
      <c r="O59" s="4"/>
      <c r="P59" s="4"/>
      <c r="Q59" s="4"/>
      <c r="R59" s="4"/>
      <c r="S59" s="4"/>
      <c r="T59" s="4"/>
      <c r="U59" s="4"/>
      <c r="V59" s="4"/>
      <c r="W59" s="4"/>
      <c r="X59" s="4"/>
      <c r="Y59" s="4"/>
      <c r="Z59" s="4"/>
      <c r="AA59" s="4"/>
      <c r="AB59" s="4"/>
      <c r="AC59" s="69"/>
      <c r="AD59" s="69"/>
      <c r="AE59" s="69"/>
    </row>
    <row r="60" spans="1:31" ht="20.100000000000001" customHeight="1" x14ac:dyDescent="0.15">
      <c r="A60" s="11"/>
      <c r="AC60" s="69"/>
      <c r="AD60" s="69"/>
      <c r="AE60" s="69"/>
    </row>
    <row r="61" spans="1:31" x14ac:dyDescent="0.15">
      <c r="AC61" s="69"/>
      <c r="AD61" s="69"/>
      <c r="AE61" s="69"/>
    </row>
    <row r="62" spans="1:31" x14ac:dyDescent="0.15">
      <c r="AC62" s="69"/>
      <c r="AD62" s="69"/>
      <c r="AE62" s="69"/>
    </row>
    <row r="63" spans="1:31" x14ac:dyDescent="0.15">
      <c r="AC63" s="69"/>
      <c r="AD63" s="69"/>
      <c r="AE63" s="69"/>
    </row>
    <row r="64" spans="1:31" x14ac:dyDescent="0.15">
      <c r="AC64" s="69"/>
      <c r="AD64" s="69"/>
      <c r="AE64" s="69"/>
    </row>
    <row r="65" spans="29:31" x14ac:dyDescent="0.15">
      <c r="AC65" s="69"/>
      <c r="AD65" s="69"/>
      <c r="AE65" s="69"/>
    </row>
    <row r="66" spans="29:31" x14ac:dyDescent="0.15">
      <c r="AC66" s="69"/>
      <c r="AD66" s="69"/>
      <c r="AE66" s="69"/>
    </row>
    <row r="67" spans="29:31" x14ac:dyDescent="0.15">
      <c r="AC67" s="69"/>
      <c r="AD67" s="69"/>
      <c r="AE67" s="69"/>
    </row>
    <row r="68" spans="29:31" x14ac:dyDescent="0.15">
      <c r="AE68" s="431"/>
    </row>
    <row r="69" spans="29:31" x14ac:dyDescent="0.15">
      <c r="AE69" s="431"/>
    </row>
    <row r="70" spans="29:31" x14ac:dyDescent="0.15">
      <c r="AE70" s="431"/>
    </row>
    <row r="71" spans="29:31" x14ac:dyDescent="0.15">
      <c r="AE71" s="431"/>
    </row>
    <row r="72" spans="29:31" x14ac:dyDescent="0.15">
      <c r="AE72" s="431"/>
    </row>
    <row r="73" spans="29:31" x14ac:dyDescent="0.15">
      <c r="AE73" s="431"/>
    </row>
    <row r="74" spans="29:31" x14ac:dyDescent="0.15">
      <c r="AE74" s="431"/>
    </row>
    <row r="75" spans="29:31" x14ac:dyDescent="0.15">
      <c r="AE75" s="431"/>
    </row>
    <row r="76" spans="29:31" x14ac:dyDescent="0.15">
      <c r="AE76" s="431"/>
    </row>
  </sheetData>
  <mergeCells count="32">
    <mergeCell ref="AE68:AE70"/>
    <mergeCell ref="AE71:AE73"/>
    <mergeCell ref="AE74:AE76"/>
    <mergeCell ref="AE55:AE56"/>
    <mergeCell ref="AC55:AC56"/>
    <mergeCell ref="AD55:AD56"/>
    <mergeCell ref="J55:O56"/>
    <mergeCell ref="AB55:AB56"/>
    <mergeCell ref="P55:U56"/>
    <mergeCell ref="V55:AA56"/>
    <mergeCell ref="J4:AE4"/>
    <mergeCell ref="AE5:AE7"/>
    <mergeCell ref="AC5:AC7"/>
    <mergeCell ref="AD5:AD7"/>
    <mergeCell ref="J5:AB6"/>
    <mergeCell ref="J7:O7"/>
    <mergeCell ref="P7:U7"/>
    <mergeCell ref="V7:AA7"/>
    <mergeCell ref="H55:H56"/>
    <mergeCell ref="I55:I56"/>
    <mergeCell ref="G5:G7"/>
    <mergeCell ref="A55:B56"/>
    <mergeCell ref="F55:F56"/>
    <mergeCell ref="G55:G56"/>
    <mergeCell ref="A5:A7"/>
    <mergeCell ref="B5:B7"/>
    <mergeCell ref="C5:C7"/>
    <mergeCell ref="D5:D7"/>
    <mergeCell ref="E5:E7"/>
    <mergeCell ref="F5:F7"/>
    <mergeCell ref="H5:H7"/>
    <mergeCell ref="I5:I7"/>
  </mergeCells>
  <phoneticPr fontId="3"/>
  <dataValidations count="4">
    <dataValidation type="list" allowBlank="1" showInputMessage="1" showErrorMessage="1" sqref="AD8:AE54 AC57:AE67 AC8:AC55">
      <formula1>"○, 　,"</formula1>
    </dataValidation>
    <dataValidation type="whole" allowBlank="1" showInputMessage="1" showErrorMessage="1" sqref="O19:O54 U10:U17 O10:O17 U19:U54 AA19:AA54 AA10:AA17">
      <formula1>0</formula1>
      <formula2>99</formula2>
    </dataValidation>
    <dataValidation type="list" allowBlank="1" showInputMessage="1" showErrorMessage="1" sqref="J9:J17 J19:J54 P19:P54 V19:V54 P9:P17 V9:V17">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K9:K17 K19:K54 Q9:Q17 W9:W17 Q19:Q54 W19:W54">
      <formula1>"新02,新03"</formula1>
    </dataValidation>
  </dataValidations>
  <printOptions horizontalCentered="1"/>
  <pageMargins left="0.39370078740157483" right="0.39370078740157483" top="0.78740157480314965" bottom="0.59055118110236227" header="0.51181102362204722" footer="0.39370078740157483"/>
  <pageSetup paperSize="8" scale="49"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K25"/>
  <sheetViews>
    <sheetView view="pageBreakPreview" zoomScale="60" zoomScaleNormal="70" zoomScalePageLayoutView="70" workbookViewId="0">
      <selection activeCell="C9" sqref="C9"/>
    </sheetView>
  </sheetViews>
  <sheetFormatPr defaultColWidth="9" defaultRowHeight="13.5" x14ac:dyDescent="0.15"/>
  <cols>
    <col min="1" max="1" width="6.625" style="2" customWidth="1"/>
    <col min="2" max="2" width="56.75" style="2" customWidth="1"/>
    <col min="3" max="3" width="45.75" style="2" customWidth="1"/>
    <col min="4" max="4" width="15" style="2" customWidth="1"/>
    <col min="5" max="5" width="46.375" style="2" customWidth="1"/>
    <col min="6" max="6" width="17.75" style="2" customWidth="1"/>
    <col min="7" max="7" width="16.75" style="2" customWidth="1"/>
    <col min="8" max="8" width="40.75" style="2" customWidth="1"/>
    <col min="9" max="10" width="4.75" style="2" customWidth="1"/>
    <col min="11" max="11" width="5" style="2" customWidth="1"/>
    <col min="12" max="16384" width="9" style="2"/>
  </cols>
  <sheetData>
    <row r="1" spans="1:11" ht="21" x14ac:dyDescent="0.2">
      <c r="A1" s="13" t="s">
        <v>384</v>
      </c>
    </row>
    <row r="2" spans="1:11" ht="13.15" customHeight="1" x14ac:dyDescent="0.15"/>
    <row r="3" spans="1:11" ht="18.75" x14ac:dyDescent="0.2">
      <c r="A3" s="9" t="s">
        <v>535</v>
      </c>
    </row>
    <row r="4" spans="1:11" ht="22.5" customHeight="1" thickBot="1" x14ac:dyDescent="0.2">
      <c r="A4" s="187"/>
      <c r="B4" s="3"/>
      <c r="C4" s="1"/>
      <c r="D4" s="1"/>
      <c r="E4" s="1"/>
      <c r="F4" s="1"/>
      <c r="G4" s="7"/>
      <c r="H4" s="169"/>
      <c r="I4" s="169"/>
      <c r="J4" s="169"/>
      <c r="K4" s="15" t="s">
        <v>84</v>
      </c>
    </row>
    <row r="5" spans="1:11" ht="20.100000000000001" customHeight="1" x14ac:dyDescent="0.15">
      <c r="A5" s="448" t="s">
        <v>18</v>
      </c>
      <c r="B5" s="451" t="s">
        <v>20</v>
      </c>
      <c r="C5" s="459" t="s">
        <v>43</v>
      </c>
      <c r="D5" s="459" t="s">
        <v>381</v>
      </c>
      <c r="E5" s="451" t="s">
        <v>0</v>
      </c>
      <c r="F5" s="451" t="s">
        <v>15</v>
      </c>
      <c r="G5" s="434" t="s">
        <v>3</v>
      </c>
      <c r="H5" s="465" t="s">
        <v>4</v>
      </c>
      <c r="I5" s="365" t="s">
        <v>60</v>
      </c>
      <c r="J5" s="365" t="s">
        <v>61</v>
      </c>
      <c r="K5" s="397" t="s">
        <v>53</v>
      </c>
    </row>
    <row r="6" spans="1:11" ht="20.100000000000001" customHeight="1" x14ac:dyDescent="0.15">
      <c r="A6" s="449"/>
      <c r="B6" s="452"/>
      <c r="C6" s="460"/>
      <c r="D6" s="460"/>
      <c r="E6" s="452"/>
      <c r="F6" s="457"/>
      <c r="G6" s="435"/>
      <c r="H6" s="435"/>
      <c r="I6" s="366"/>
      <c r="J6" s="468"/>
      <c r="K6" s="466"/>
    </row>
    <row r="7" spans="1:11" ht="20.100000000000001" customHeight="1" thickBot="1" x14ac:dyDescent="0.2">
      <c r="A7" s="450"/>
      <c r="B7" s="453"/>
      <c r="C7" s="461"/>
      <c r="D7" s="461"/>
      <c r="E7" s="453"/>
      <c r="F7" s="458"/>
      <c r="G7" s="436"/>
      <c r="H7" s="436"/>
      <c r="I7" s="367"/>
      <c r="J7" s="469"/>
      <c r="K7" s="467"/>
    </row>
    <row r="8" spans="1:11" ht="20.100000000000001" customHeight="1" x14ac:dyDescent="0.15">
      <c r="A8" s="58"/>
      <c r="B8" s="60" t="s">
        <v>666</v>
      </c>
      <c r="C8" s="59"/>
      <c r="D8" s="59"/>
      <c r="E8" s="61"/>
      <c r="F8" s="61"/>
      <c r="G8" s="61"/>
      <c r="H8" s="62"/>
      <c r="I8" s="61"/>
      <c r="J8" s="61"/>
      <c r="K8" s="61"/>
    </row>
    <row r="9" spans="1:11" ht="109.5" customHeight="1" x14ac:dyDescent="0.15">
      <c r="A9" s="26">
        <v>1</v>
      </c>
      <c r="B9" s="18" t="s">
        <v>673</v>
      </c>
      <c r="C9" s="250" t="s">
        <v>664</v>
      </c>
      <c r="D9" s="17">
        <v>1025</v>
      </c>
      <c r="E9" s="238" t="s">
        <v>664</v>
      </c>
      <c r="F9" s="28" t="s">
        <v>670</v>
      </c>
      <c r="G9" s="237" t="s">
        <v>534</v>
      </c>
      <c r="H9" s="73" t="s">
        <v>682</v>
      </c>
      <c r="I9" s="82" t="s">
        <v>54</v>
      </c>
      <c r="J9" s="82"/>
      <c r="K9" s="170"/>
    </row>
    <row r="10" spans="1:11" ht="20.100000000000001" customHeight="1" x14ac:dyDescent="0.15">
      <c r="A10" s="65"/>
      <c r="B10" s="66" t="s">
        <v>669</v>
      </c>
      <c r="C10" s="154"/>
      <c r="D10" s="63"/>
      <c r="E10" s="67"/>
      <c r="F10" s="67"/>
      <c r="G10" s="67"/>
      <c r="H10" s="68"/>
      <c r="I10" s="67"/>
      <c r="J10" s="67"/>
      <c r="K10" s="67"/>
    </row>
    <row r="11" spans="1:11" ht="57" customHeight="1" x14ac:dyDescent="0.15">
      <c r="A11" s="26">
        <v>2</v>
      </c>
      <c r="B11" s="18" t="s">
        <v>678</v>
      </c>
      <c r="C11" s="250" t="s">
        <v>677</v>
      </c>
      <c r="D11" s="17">
        <v>1615</v>
      </c>
      <c r="E11" s="295" t="s">
        <v>713</v>
      </c>
      <c r="F11" s="27" t="s">
        <v>671</v>
      </c>
      <c r="G11" s="239" t="s">
        <v>684</v>
      </c>
      <c r="H11" s="239" t="s">
        <v>679</v>
      </c>
      <c r="I11" s="82" t="s">
        <v>54</v>
      </c>
      <c r="J11" s="82"/>
      <c r="K11" s="170" t="s">
        <v>50</v>
      </c>
    </row>
    <row r="12" spans="1:11" ht="20.100000000000001" customHeight="1" x14ac:dyDescent="0.15">
      <c r="A12" s="65"/>
      <c r="B12" s="66" t="s">
        <v>668</v>
      </c>
      <c r="C12" s="154"/>
      <c r="D12" s="63"/>
      <c r="E12" s="67"/>
      <c r="F12" s="67"/>
      <c r="G12" s="67"/>
      <c r="H12" s="68"/>
      <c r="I12" s="67"/>
      <c r="J12" s="67"/>
      <c r="K12" s="67"/>
    </row>
    <row r="13" spans="1:11" ht="53.25" customHeight="1" thickBot="1" x14ac:dyDescent="0.2">
      <c r="A13" s="26">
        <v>3</v>
      </c>
      <c r="B13" s="18" t="s">
        <v>680</v>
      </c>
      <c r="C13" s="250" t="s">
        <v>676</v>
      </c>
      <c r="D13" s="17">
        <v>63</v>
      </c>
      <c r="E13" s="238" t="s">
        <v>676</v>
      </c>
      <c r="F13" s="27" t="s">
        <v>672</v>
      </c>
      <c r="G13" s="29" t="s">
        <v>685</v>
      </c>
      <c r="H13" s="29" t="s">
        <v>683</v>
      </c>
      <c r="I13" s="82" t="s">
        <v>54</v>
      </c>
      <c r="J13" s="82"/>
      <c r="K13" s="170"/>
    </row>
    <row r="14" spans="1:11" ht="14.25" thickTop="1" x14ac:dyDescent="0.15">
      <c r="A14" s="439" t="s">
        <v>2</v>
      </c>
      <c r="B14" s="440"/>
      <c r="C14" s="19" t="s">
        <v>1</v>
      </c>
      <c r="D14" s="240" t="s">
        <v>664</v>
      </c>
      <c r="E14" s="445"/>
      <c r="F14" s="445"/>
      <c r="G14" s="454"/>
      <c r="H14" s="454"/>
      <c r="I14" s="470"/>
      <c r="J14" s="470"/>
      <c r="K14" s="462"/>
    </row>
    <row r="15" spans="1:11" x14ac:dyDescent="0.15">
      <c r="A15" s="441"/>
      <c r="B15" s="442"/>
      <c r="C15" s="20" t="s">
        <v>534</v>
      </c>
      <c r="D15" s="30">
        <f>D9+D11+D13</f>
        <v>2703</v>
      </c>
      <c r="E15" s="446"/>
      <c r="F15" s="446"/>
      <c r="G15" s="455"/>
      <c r="H15" s="455"/>
      <c r="I15" s="427"/>
      <c r="J15" s="427"/>
      <c r="K15" s="463"/>
    </row>
    <row r="16" spans="1:11" ht="14.25" thickBot="1" x14ac:dyDescent="0.2">
      <c r="A16" s="443"/>
      <c r="B16" s="444"/>
      <c r="C16" s="21" t="s">
        <v>681</v>
      </c>
      <c r="D16" s="31"/>
      <c r="E16" s="447"/>
      <c r="F16" s="447"/>
      <c r="G16" s="456"/>
      <c r="H16" s="456"/>
      <c r="I16" s="471"/>
      <c r="J16" s="471"/>
      <c r="K16" s="464"/>
    </row>
    <row r="17" spans="1:11" ht="19.899999999999999" customHeight="1" x14ac:dyDescent="0.15">
      <c r="A17" s="10"/>
      <c r="K17" s="438"/>
    </row>
    <row r="18" spans="1:11" ht="20.100000000000001" customHeight="1" x14ac:dyDescent="0.15">
      <c r="A18" s="11"/>
      <c r="K18" s="437"/>
    </row>
    <row r="19" spans="1:11" ht="20.100000000000001" customHeight="1" x14ac:dyDescent="0.15">
      <c r="A19" s="12"/>
      <c r="B19" s="4"/>
      <c r="C19" s="5"/>
      <c r="D19" s="5"/>
      <c r="E19" s="5"/>
      <c r="F19" s="5"/>
      <c r="G19" s="4"/>
      <c r="H19" s="4"/>
      <c r="I19" s="4"/>
      <c r="J19" s="4"/>
      <c r="K19" s="437"/>
    </row>
    <row r="20" spans="1:11" ht="20.100000000000001" customHeight="1" x14ac:dyDescent="0.15">
      <c r="A20" s="11"/>
      <c r="K20" s="437"/>
    </row>
    <row r="21" spans="1:11" x14ac:dyDescent="0.15">
      <c r="K21" s="437"/>
    </row>
    <row r="22" spans="1:11" x14ac:dyDescent="0.15">
      <c r="K22" s="437"/>
    </row>
    <row r="23" spans="1:11" x14ac:dyDescent="0.15">
      <c r="K23" s="437"/>
    </row>
    <row r="24" spans="1:11" x14ac:dyDescent="0.15">
      <c r="K24" s="437"/>
    </row>
    <row r="25" spans="1:11" x14ac:dyDescent="0.15">
      <c r="K25" s="437"/>
    </row>
  </sheetData>
  <mergeCells count="22">
    <mergeCell ref="H5:H7"/>
    <mergeCell ref="K5:K7"/>
    <mergeCell ref="J5:J7"/>
    <mergeCell ref="I14:I16"/>
    <mergeCell ref="J14:J16"/>
    <mergeCell ref="I5:I7"/>
    <mergeCell ref="G5:G7"/>
    <mergeCell ref="K23:K25"/>
    <mergeCell ref="K17:K19"/>
    <mergeCell ref="K20:K22"/>
    <mergeCell ref="A14:B16"/>
    <mergeCell ref="E14:E16"/>
    <mergeCell ref="A5:A7"/>
    <mergeCell ref="B5:B7"/>
    <mergeCell ref="G14:G16"/>
    <mergeCell ref="F5:F7"/>
    <mergeCell ref="F14:F16"/>
    <mergeCell ref="C5:C7"/>
    <mergeCell ref="E5:E7"/>
    <mergeCell ref="D5:D7"/>
    <mergeCell ref="K14:K16"/>
    <mergeCell ref="H14:H16"/>
  </mergeCells>
  <phoneticPr fontId="3"/>
  <dataValidations count="1">
    <dataValidation type="list" allowBlank="1" showInputMessage="1" showErrorMessage="1" sqref="J8:K13 I8:I14">
      <formula1>"○, 　,"</formula1>
    </dataValidation>
  </dataValidations>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&amp;L&amp;18様式３</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43"/>
  <sheetViews>
    <sheetView view="pageBreakPreview" topLeftCell="K1" zoomScale="40" zoomScaleNormal="100" zoomScaleSheetLayoutView="40" zoomScalePageLayoutView="70" workbookViewId="0">
      <selection activeCell="H8" sqref="H8"/>
    </sheetView>
  </sheetViews>
  <sheetFormatPr defaultColWidth="9" defaultRowHeight="13.5" x14ac:dyDescent="0.15"/>
  <cols>
    <col min="1" max="1" width="7.125" style="2" customWidth="1"/>
    <col min="2" max="2" width="2.75" style="2" customWidth="1"/>
    <col min="3" max="3" width="32.5" style="2" customWidth="1"/>
    <col min="4" max="6" width="21.75" style="2" customWidth="1"/>
    <col min="7" max="7" width="29.875" style="2" customWidth="1"/>
    <col min="8" max="8" width="255.5" style="2" customWidth="1"/>
    <col min="9" max="12" width="21.75" style="2" customWidth="1"/>
    <col min="13" max="13" width="20.75" style="2" customWidth="1"/>
    <col min="14" max="14" width="255.5" style="2" customWidth="1"/>
    <col min="15" max="15" width="25.75" style="2" customWidth="1"/>
    <col min="16" max="17" width="11.5" style="2" bestFit="1" customWidth="1"/>
    <col min="18" max="16384" width="9" style="2"/>
  </cols>
  <sheetData>
    <row r="2" spans="1:22" ht="32.25" x14ac:dyDescent="0.3">
      <c r="A2" s="32" t="s">
        <v>535</v>
      </c>
      <c r="B2" s="32"/>
    </row>
    <row r="3" spans="1:22" ht="42" x14ac:dyDescent="0.4">
      <c r="A3" s="489" t="s">
        <v>385</v>
      </c>
      <c r="B3" s="489"/>
      <c r="C3" s="489"/>
      <c r="D3" s="489"/>
      <c r="E3" s="489"/>
      <c r="F3" s="489"/>
      <c r="G3" s="489"/>
      <c r="H3" s="489"/>
      <c r="I3" s="489"/>
      <c r="J3" s="489"/>
      <c r="K3" s="489"/>
      <c r="L3" s="489"/>
      <c r="M3" s="489"/>
      <c r="N3" s="489"/>
      <c r="O3" s="489"/>
    </row>
    <row r="4" spans="1:22" ht="40.15" customHeight="1" thickBot="1" x14ac:dyDescent="0.2">
      <c r="A4" s="187"/>
      <c r="B4" s="8"/>
      <c r="C4" s="3"/>
      <c r="D4" s="3"/>
      <c r="E4" s="3"/>
      <c r="F4" s="1"/>
      <c r="G4" s="1"/>
      <c r="H4" s="1"/>
      <c r="I4" s="1"/>
      <c r="J4" s="1"/>
      <c r="K4" s="1"/>
      <c r="L4" s="1"/>
      <c r="M4" s="1"/>
      <c r="N4" s="474" t="s">
        <v>35</v>
      </c>
      <c r="O4" s="475"/>
    </row>
    <row r="5" spans="1:22" ht="30" customHeight="1" x14ac:dyDescent="0.15">
      <c r="A5" s="490" t="s">
        <v>18</v>
      </c>
      <c r="B5" s="476" t="s">
        <v>20</v>
      </c>
      <c r="C5" s="477"/>
      <c r="D5" s="493" t="s">
        <v>386</v>
      </c>
      <c r="E5" s="496" t="s">
        <v>367</v>
      </c>
      <c r="F5" s="497"/>
      <c r="G5" s="500" t="s">
        <v>46</v>
      </c>
      <c r="H5" s="497"/>
      <c r="I5" s="52" t="s">
        <v>368</v>
      </c>
      <c r="J5" s="52" t="s">
        <v>371</v>
      </c>
      <c r="K5" s="498" t="s">
        <v>7</v>
      </c>
      <c r="L5" s="500" t="s">
        <v>51</v>
      </c>
      <c r="M5" s="501"/>
      <c r="N5" s="502"/>
      <c r="O5" s="503" t="s">
        <v>22</v>
      </c>
    </row>
    <row r="6" spans="1:22" ht="30" customHeight="1" x14ac:dyDescent="0.15">
      <c r="A6" s="491"/>
      <c r="B6" s="478"/>
      <c r="C6" s="479"/>
      <c r="D6" s="494"/>
      <c r="E6" s="499" t="s">
        <v>19</v>
      </c>
      <c r="F6" s="472" t="s">
        <v>13</v>
      </c>
      <c r="G6" s="506" t="s">
        <v>14</v>
      </c>
      <c r="H6" s="506" t="s">
        <v>78</v>
      </c>
      <c r="I6" s="53" t="s">
        <v>5</v>
      </c>
      <c r="J6" s="53" t="s">
        <v>6</v>
      </c>
      <c r="K6" s="499"/>
      <c r="L6" s="472" t="s">
        <v>24</v>
      </c>
      <c r="M6" s="507" t="s">
        <v>23</v>
      </c>
      <c r="N6" s="508"/>
      <c r="O6" s="504"/>
    </row>
    <row r="7" spans="1:22" ht="30" customHeight="1" thickBot="1" x14ac:dyDescent="0.2">
      <c r="A7" s="492"/>
      <c r="B7" s="480"/>
      <c r="C7" s="481"/>
      <c r="D7" s="495"/>
      <c r="E7" s="511"/>
      <c r="F7" s="473"/>
      <c r="G7" s="473"/>
      <c r="H7" s="473"/>
      <c r="I7" s="54" t="s">
        <v>8</v>
      </c>
      <c r="J7" s="54" t="s">
        <v>9</v>
      </c>
      <c r="K7" s="55" t="s">
        <v>10</v>
      </c>
      <c r="L7" s="473"/>
      <c r="M7" s="509"/>
      <c r="N7" s="510"/>
      <c r="O7" s="505"/>
    </row>
    <row r="8" spans="1:22" ht="342.75" customHeight="1" x14ac:dyDescent="0.15">
      <c r="A8" s="33">
        <v>12</v>
      </c>
      <c r="B8" s="482" t="s">
        <v>686</v>
      </c>
      <c r="C8" s="483"/>
      <c r="D8" s="34">
        <v>230</v>
      </c>
      <c r="E8" s="35">
        <v>230</v>
      </c>
      <c r="F8" s="36">
        <v>185</v>
      </c>
      <c r="G8" s="64" t="s">
        <v>695</v>
      </c>
      <c r="H8" s="243" t="s">
        <v>689</v>
      </c>
      <c r="I8" s="34">
        <v>230</v>
      </c>
      <c r="J8" s="36">
        <v>257</v>
      </c>
      <c r="K8" s="35">
        <f>J8-I8</f>
        <v>27</v>
      </c>
      <c r="L8" s="241" t="s">
        <v>692</v>
      </c>
      <c r="M8" s="37" t="s">
        <v>700</v>
      </c>
      <c r="N8" s="246" t="s">
        <v>691</v>
      </c>
      <c r="O8" s="47"/>
    </row>
    <row r="9" spans="1:22" ht="409.5" customHeight="1" thickBot="1" x14ac:dyDescent="0.2">
      <c r="A9" s="38">
        <v>18</v>
      </c>
      <c r="B9" s="487" t="s">
        <v>694</v>
      </c>
      <c r="C9" s="488"/>
      <c r="D9" s="39">
        <v>1362</v>
      </c>
      <c r="E9" s="40">
        <v>1362</v>
      </c>
      <c r="F9" s="41">
        <v>1195</v>
      </c>
      <c r="G9" s="42" t="s">
        <v>695</v>
      </c>
      <c r="H9" s="242" t="s">
        <v>697</v>
      </c>
      <c r="I9" s="39">
        <v>1358</v>
      </c>
      <c r="J9" s="41">
        <v>1712</v>
      </c>
      <c r="K9" s="40">
        <f>J9-I9</f>
        <v>354</v>
      </c>
      <c r="L9" s="244" t="s">
        <v>676</v>
      </c>
      <c r="M9" s="43" t="s">
        <v>562</v>
      </c>
      <c r="N9" s="245" t="s">
        <v>699</v>
      </c>
      <c r="O9" s="48"/>
    </row>
    <row r="10" spans="1:22" ht="43.15" customHeight="1" thickTop="1" thickBot="1" x14ac:dyDescent="0.2">
      <c r="A10" s="484" t="s">
        <v>37</v>
      </c>
      <c r="B10" s="485"/>
      <c r="C10" s="486"/>
      <c r="D10" s="44">
        <f>D8+D9</f>
        <v>1592</v>
      </c>
      <c r="E10" s="44">
        <f>E8+E9</f>
        <v>1592</v>
      </c>
      <c r="F10" s="44">
        <f>F8+F9</f>
        <v>1380</v>
      </c>
      <c r="G10" s="57"/>
      <c r="H10" s="56"/>
      <c r="I10" s="44">
        <f>I8+I9</f>
        <v>1588</v>
      </c>
      <c r="J10" s="44">
        <f t="shared" ref="J10:K10" si="0">J8+J9</f>
        <v>1969</v>
      </c>
      <c r="K10" s="44">
        <f t="shared" si="0"/>
        <v>381</v>
      </c>
      <c r="L10" s="46" t="s">
        <v>664</v>
      </c>
      <c r="M10" s="45"/>
      <c r="N10" s="45"/>
      <c r="O10" s="49"/>
    </row>
    <row r="11" spans="1:22" s="129" customFormat="1" ht="19.899999999999999" customHeight="1" x14ac:dyDescent="0.15">
      <c r="A11" s="155" t="s">
        <v>58</v>
      </c>
      <c r="B11" s="156"/>
      <c r="C11" s="156"/>
      <c r="D11" s="157"/>
      <c r="E11" s="157"/>
      <c r="F11" s="157"/>
      <c r="G11" s="157"/>
      <c r="H11" s="158"/>
      <c r="I11" s="157"/>
      <c r="J11" s="157"/>
      <c r="K11" s="157"/>
      <c r="L11" s="159"/>
      <c r="M11" s="160"/>
      <c r="N11" s="160"/>
      <c r="O11" s="161"/>
    </row>
    <row r="12" spans="1:22" s="129" customFormat="1" ht="20.100000000000001" customHeight="1" x14ac:dyDescent="0.15">
      <c r="A12" s="127" t="s">
        <v>55</v>
      </c>
    </row>
    <row r="13" spans="1:22" s="129" customFormat="1" ht="19.5" customHeight="1" x14ac:dyDescent="0.15">
      <c r="A13" s="162" t="s">
        <v>65</v>
      </c>
    </row>
    <row r="14" spans="1:22" ht="18" customHeight="1" x14ac:dyDescent="0.15">
      <c r="A14" s="25" t="s">
        <v>387</v>
      </c>
      <c r="B14" s="128"/>
      <c r="C14" s="23"/>
      <c r="D14" s="23"/>
    </row>
    <row r="15" spans="1:22" ht="18" customHeight="1" x14ac:dyDescent="0.15">
      <c r="A15" s="12" t="s">
        <v>373</v>
      </c>
      <c r="B15" s="128"/>
      <c r="C15" s="23"/>
      <c r="D15" s="23"/>
    </row>
    <row r="16" spans="1:22" ht="18" customHeight="1" x14ac:dyDescent="0.15">
      <c r="A16" s="11" t="s">
        <v>374</v>
      </c>
      <c r="B16" s="127"/>
      <c r="C16" s="11"/>
      <c r="D16" s="11"/>
      <c r="E16" s="5"/>
      <c r="F16" s="5"/>
      <c r="G16" s="5"/>
      <c r="H16" s="5"/>
      <c r="I16" s="5"/>
      <c r="J16" s="5"/>
      <c r="K16" s="5"/>
      <c r="L16" s="5"/>
      <c r="M16" s="5"/>
      <c r="N16" s="5"/>
      <c r="O16" s="5"/>
      <c r="P16" s="5"/>
      <c r="Q16" s="5"/>
      <c r="R16" s="5"/>
      <c r="S16" s="4"/>
      <c r="T16" s="4"/>
      <c r="U16" s="4"/>
      <c r="V16" s="4"/>
    </row>
    <row r="17" spans="1:22" ht="18" customHeight="1" x14ac:dyDescent="0.15">
      <c r="A17" s="11" t="s">
        <v>375</v>
      </c>
      <c r="B17" s="127"/>
      <c r="C17" s="11"/>
      <c r="D17" s="11"/>
      <c r="E17" s="5"/>
      <c r="F17" s="5"/>
      <c r="G17" s="5"/>
      <c r="H17" s="5"/>
      <c r="I17" s="5"/>
      <c r="J17" s="5"/>
      <c r="K17" s="5"/>
      <c r="L17" s="5"/>
      <c r="M17" s="5"/>
      <c r="N17" s="5"/>
      <c r="O17" s="5"/>
      <c r="P17" s="5"/>
      <c r="Q17" s="5"/>
      <c r="R17" s="5"/>
      <c r="S17" s="4"/>
      <c r="T17" s="4"/>
      <c r="U17" s="4"/>
      <c r="V17" s="4"/>
    </row>
    <row r="18" spans="1:22" ht="18" customHeight="1" x14ac:dyDescent="0.15">
      <c r="A18" s="11" t="s">
        <v>376</v>
      </c>
      <c r="B18" s="127"/>
      <c r="C18" s="11"/>
      <c r="D18" s="11"/>
    </row>
    <row r="19" spans="1:22" ht="18" customHeight="1" x14ac:dyDescent="0.15">
      <c r="A19" s="11" t="s">
        <v>377</v>
      </c>
      <c r="B19" s="129"/>
    </row>
    <row r="20" spans="1:22" s="129" customFormat="1" x14ac:dyDescent="0.15"/>
    <row r="21" spans="1:22" s="129" customFormat="1" x14ac:dyDescent="0.15"/>
    <row r="22" spans="1:22" s="129" customFormat="1" x14ac:dyDescent="0.15"/>
    <row r="23" spans="1:22" s="129" customFormat="1" x14ac:dyDescent="0.15"/>
    <row r="24" spans="1:22" s="129" customFormat="1" x14ac:dyDescent="0.15"/>
    <row r="25" spans="1:22" s="129" customFormat="1" x14ac:dyDescent="0.15"/>
    <row r="26" spans="1:22" s="129" customFormat="1" x14ac:dyDescent="0.15"/>
    <row r="27" spans="1:22" s="129" customFormat="1" x14ac:dyDescent="0.15"/>
    <row r="28" spans="1:22" s="129" customFormat="1" x14ac:dyDescent="0.15"/>
    <row r="29" spans="1:22" s="129" customFormat="1" x14ac:dyDescent="0.15"/>
    <row r="30" spans="1:22" s="129" customFormat="1" x14ac:dyDescent="0.15"/>
    <row r="31" spans="1:22" s="129" customFormat="1" x14ac:dyDescent="0.15"/>
    <row r="32" spans="1:22" s="129" customFormat="1" x14ac:dyDescent="0.15"/>
    <row r="43" spans="5:5" x14ac:dyDescent="0.15">
      <c r="E43" s="14"/>
    </row>
  </sheetData>
  <mergeCells count="19">
    <mergeCell ref="A3:O3"/>
    <mergeCell ref="A5:A7"/>
    <mergeCell ref="D5:D7"/>
    <mergeCell ref="E5:F5"/>
    <mergeCell ref="K5:K6"/>
    <mergeCell ref="L5:N5"/>
    <mergeCell ref="O5:O7"/>
    <mergeCell ref="G5:H5"/>
    <mergeCell ref="H6:H7"/>
    <mergeCell ref="G6:G7"/>
    <mergeCell ref="L6:L7"/>
    <mergeCell ref="M6:N7"/>
    <mergeCell ref="E6:E7"/>
    <mergeCell ref="F6:F7"/>
    <mergeCell ref="N4:O4"/>
    <mergeCell ref="B5:C7"/>
    <mergeCell ref="B8:C8"/>
    <mergeCell ref="A10:C10"/>
    <mergeCell ref="B9:C9"/>
  </mergeCells>
  <phoneticPr fontId="3"/>
  <dataValidations count="1">
    <dataValidation type="list" allowBlank="1" showInputMessage="1" showErrorMessage="1" sqref="M8:M33">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25" orientation="landscape" cellComments="asDisplayed" r:id="rId1"/>
  <headerFooter alignWithMargins="0">
    <oddHeader xml:space="preserve">&amp;L&amp;24様式４&amp;18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2"/>
  <sheetViews>
    <sheetView view="pageBreakPreview" zoomScale="80" zoomScaleNormal="70" zoomScaleSheetLayoutView="80" zoomScalePageLayoutView="70" workbookViewId="0">
      <selection activeCell="U15" sqref="U15"/>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519" t="s">
        <v>388</v>
      </c>
      <c r="B3" s="519"/>
      <c r="C3" s="519"/>
      <c r="D3" s="519"/>
      <c r="E3" s="519"/>
      <c r="F3" s="519"/>
      <c r="G3" s="519"/>
      <c r="H3" s="519"/>
      <c r="I3" s="519"/>
      <c r="J3" s="519"/>
      <c r="K3" s="519"/>
      <c r="L3" s="519"/>
      <c r="M3" s="519"/>
      <c r="N3" s="519"/>
      <c r="O3" s="519"/>
      <c r="P3" s="519"/>
      <c r="Q3" s="519"/>
      <c r="R3" s="519"/>
      <c r="S3" s="519"/>
      <c r="T3" s="519"/>
      <c r="U3" s="519"/>
      <c r="V3" s="519"/>
      <c r="W3" s="519"/>
      <c r="X3" s="519"/>
      <c r="Y3" s="519"/>
    </row>
    <row r="4" spans="1:25" ht="17.25" x14ac:dyDescent="0.2">
      <c r="A4" s="24"/>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
      <c r="A5" s="185"/>
      <c r="B5" s="2"/>
      <c r="C5" s="2"/>
      <c r="D5" s="2"/>
      <c r="E5" s="2"/>
      <c r="F5" s="2"/>
      <c r="G5" s="2"/>
      <c r="H5" s="2"/>
      <c r="I5" s="2"/>
      <c r="J5" s="2"/>
      <c r="K5" s="2"/>
      <c r="L5" s="2"/>
      <c r="M5" s="2"/>
      <c r="N5" s="2"/>
      <c r="O5" s="2"/>
      <c r="P5" s="2"/>
      <c r="Q5" s="2"/>
      <c r="R5" s="2"/>
      <c r="S5" s="2"/>
      <c r="T5" s="2"/>
      <c r="U5" s="2"/>
      <c r="V5" s="2"/>
      <c r="W5" s="2"/>
      <c r="X5" s="2"/>
      <c r="Y5" s="15" t="s">
        <v>34</v>
      </c>
    </row>
    <row r="6" spans="1:25" ht="30" customHeight="1" thickTop="1" thickBot="1" x14ac:dyDescent="0.2">
      <c r="A6" s="520" t="s">
        <v>33</v>
      </c>
      <c r="B6" s="523" t="s">
        <v>32</v>
      </c>
      <c r="C6" s="524"/>
      <c r="D6" s="524"/>
      <c r="E6" s="524"/>
      <c r="F6" s="524"/>
      <c r="G6" s="525"/>
      <c r="H6" s="526" t="s">
        <v>31</v>
      </c>
      <c r="I6" s="527"/>
      <c r="J6" s="527"/>
      <c r="K6" s="527"/>
      <c r="L6" s="527"/>
      <c r="M6" s="527"/>
      <c r="N6" s="527"/>
      <c r="O6" s="527"/>
      <c r="P6" s="528"/>
      <c r="Q6" s="526" t="s">
        <v>30</v>
      </c>
      <c r="R6" s="527"/>
      <c r="S6" s="527"/>
      <c r="T6" s="527"/>
      <c r="U6" s="527"/>
      <c r="V6" s="527"/>
      <c r="W6" s="527"/>
      <c r="X6" s="527"/>
      <c r="Y6" s="528"/>
    </row>
    <row r="7" spans="1:25" ht="30" customHeight="1" x14ac:dyDescent="0.15">
      <c r="A7" s="521"/>
      <c r="B7" s="529" t="s">
        <v>389</v>
      </c>
      <c r="C7" s="512" t="s">
        <v>45</v>
      </c>
      <c r="D7" s="513"/>
      <c r="E7" s="538" t="s">
        <v>28</v>
      </c>
      <c r="F7" s="513"/>
      <c r="G7" s="535" t="s">
        <v>40</v>
      </c>
      <c r="H7" s="529" t="s">
        <v>390</v>
      </c>
      <c r="I7" s="512" t="s">
        <v>29</v>
      </c>
      <c r="J7" s="513"/>
      <c r="K7" s="512" t="s">
        <v>28</v>
      </c>
      <c r="L7" s="513"/>
      <c r="M7" s="512" t="s">
        <v>69</v>
      </c>
      <c r="N7" s="513"/>
      <c r="O7" s="532" t="s">
        <v>41</v>
      </c>
      <c r="P7" s="535" t="s">
        <v>391</v>
      </c>
      <c r="Q7" s="529" t="s">
        <v>390</v>
      </c>
      <c r="R7" s="512" t="s">
        <v>29</v>
      </c>
      <c r="S7" s="513"/>
      <c r="T7" s="512" t="s">
        <v>28</v>
      </c>
      <c r="U7" s="513"/>
      <c r="V7" s="512" t="s">
        <v>70</v>
      </c>
      <c r="W7" s="513"/>
      <c r="X7" s="532" t="s">
        <v>44</v>
      </c>
      <c r="Y7" s="535" t="s">
        <v>391</v>
      </c>
    </row>
    <row r="8" spans="1:25" ht="30" customHeight="1" thickBot="1" x14ac:dyDescent="0.2">
      <c r="A8" s="521"/>
      <c r="B8" s="530"/>
      <c r="C8" s="514"/>
      <c r="D8" s="515"/>
      <c r="E8" s="539"/>
      <c r="F8" s="540"/>
      <c r="G8" s="541"/>
      <c r="H8" s="530"/>
      <c r="I8" s="514"/>
      <c r="J8" s="515"/>
      <c r="K8" s="514"/>
      <c r="L8" s="515"/>
      <c r="M8" s="514"/>
      <c r="N8" s="515"/>
      <c r="O8" s="571"/>
      <c r="P8" s="536"/>
      <c r="Q8" s="530"/>
      <c r="R8" s="514"/>
      <c r="S8" s="515"/>
      <c r="T8" s="514"/>
      <c r="U8" s="515"/>
      <c r="V8" s="514"/>
      <c r="W8" s="515"/>
      <c r="X8" s="533"/>
      <c r="Y8" s="536"/>
    </row>
    <row r="9" spans="1:25" ht="30" customHeight="1" thickBot="1" x14ac:dyDescent="0.2">
      <c r="A9" s="522"/>
      <c r="B9" s="531"/>
      <c r="C9" s="122" t="s">
        <v>27</v>
      </c>
      <c r="D9" s="123" t="s">
        <v>26</v>
      </c>
      <c r="E9" s="124" t="s">
        <v>25</v>
      </c>
      <c r="F9" s="125" t="s">
        <v>24</v>
      </c>
      <c r="G9" s="542"/>
      <c r="H9" s="531"/>
      <c r="I9" s="122" t="s">
        <v>25</v>
      </c>
      <c r="J9" s="126" t="s">
        <v>24</v>
      </c>
      <c r="K9" s="122" t="s">
        <v>25</v>
      </c>
      <c r="L9" s="126" t="s">
        <v>24</v>
      </c>
      <c r="M9" s="122" t="s">
        <v>25</v>
      </c>
      <c r="N9" s="126" t="s">
        <v>24</v>
      </c>
      <c r="O9" s="572"/>
      <c r="P9" s="537"/>
      <c r="Q9" s="531"/>
      <c r="R9" s="122" t="s">
        <v>25</v>
      </c>
      <c r="S9" s="126" t="s">
        <v>24</v>
      </c>
      <c r="T9" s="122" t="s">
        <v>25</v>
      </c>
      <c r="U9" s="126" t="s">
        <v>24</v>
      </c>
      <c r="V9" s="122" t="s">
        <v>25</v>
      </c>
      <c r="W9" s="126" t="s">
        <v>24</v>
      </c>
      <c r="X9" s="534"/>
      <c r="Y9" s="537"/>
    </row>
    <row r="10" spans="1:25" ht="15" customHeight="1" thickTop="1" x14ac:dyDescent="0.15">
      <c r="A10" s="576" t="s">
        <v>703</v>
      </c>
      <c r="B10" s="579">
        <v>50</v>
      </c>
      <c r="C10" s="562">
        <v>0</v>
      </c>
      <c r="D10" s="556" t="s">
        <v>664</v>
      </c>
      <c r="E10" s="562">
        <v>6</v>
      </c>
      <c r="F10" s="559" t="s">
        <v>709</v>
      </c>
      <c r="G10" s="568">
        <v>31</v>
      </c>
      <c r="H10" s="565">
        <v>8</v>
      </c>
      <c r="I10" s="516" t="s">
        <v>706</v>
      </c>
      <c r="J10" s="556" t="s">
        <v>707</v>
      </c>
      <c r="K10" s="582" t="s">
        <v>706</v>
      </c>
      <c r="L10" s="559" t="s">
        <v>707</v>
      </c>
      <c r="M10" s="516" t="s">
        <v>707</v>
      </c>
      <c r="N10" s="547" t="s">
        <v>707</v>
      </c>
      <c r="O10" s="550">
        <v>6</v>
      </c>
      <c r="P10" s="553">
        <v>6107</v>
      </c>
      <c r="Q10" s="565">
        <v>43</v>
      </c>
      <c r="R10" s="516" t="s">
        <v>708</v>
      </c>
      <c r="S10" s="556" t="s">
        <v>707</v>
      </c>
      <c r="T10" s="573">
        <v>6</v>
      </c>
      <c r="U10" s="559" t="s">
        <v>709</v>
      </c>
      <c r="V10" s="544">
        <v>6</v>
      </c>
      <c r="W10" s="547" t="s">
        <v>710</v>
      </c>
      <c r="X10" s="550">
        <v>26</v>
      </c>
      <c r="Y10" s="553">
        <v>35340</v>
      </c>
    </row>
    <row r="11" spans="1:25" x14ac:dyDescent="0.15">
      <c r="A11" s="577"/>
      <c r="B11" s="580"/>
      <c r="C11" s="563"/>
      <c r="D11" s="557"/>
      <c r="E11" s="563"/>
      <c r="F11" s="560"/>
      <c r="G11" s="569"/>
      <c r="H11" s="566"/>
      <c r="I11" s="517"/>
      <c r="J11" s="557"/>
      <c r="K11" s="583"/>
      <c r="L11" s="560"/>
      <c r="M11" s="517"/>
      <c r="N11" s="548"/>
      <c r="O11" s="551"/>
      <c r="P11" s="554"/>
      <c r="Q11" s="566"/>
      <c r="R11" s="517"/>
      <c r="S11" s="557"/>
      <c r="T11" s="574"/>
      <c r="U11" s="560"/>
      <c r="V11" s="545"/>
      <c r="W11" s="548"/>
      <c r="X11" s="551"/>
      <c r="Y11" s="554"/>
    </row>
    <row r="12" spans="1:25" ht="14.25" thickBot="1" x14ac:dyDescent="0.2">
      <c r="A12" s="578"/>
      <c r="B12" s="581"/>
      <c r="C12" s="564"/>
      <c r="D12" s="558"/>
      <c r="E12" s="564"/>
      <c r="F12" s="561"/>
      <c r="G12" s="570"/>
      <c r="H12" s="567"/>
      <c r="I12" s="518"/>
      <c r="J12" s="558"/>
      <c r="K12" s="584"/>
      <c r="L12" s="561"/>
      <c r="M12" s="518"/>
      <c r="N12" s="549"/>
      <c r="O12" s="552"/>
      <c r="P12" s="555"/>
      <c r="Q12" s="567"/>
      <c r="R12" s="518"/>
      <c r="S12" s="558"/>
      <c r="T12" s="575"/>
      <c r="U12" s="561"/>
      <c r="V12" s="546"/>
      <c r="W12" s="549"/>
      <c r="X12" s="552"/>
      <c r="Y12" s="555"/>
    </row>
    <row r="13" spans="1:25" ht="20.100000000000001" customHeight="1" thickTop="1" x14ac:dyDescent="0.15">
      <c r="A13" s="2" t="s">
        <v>59</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392</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12" t="s">
        <v>72</v>
      </c>
      <c r="B15" s="2"/>
      <c r="C15" s="2"/>
      <c r="D15" s="2"/>
      <c r="E15" s="2"/>
      <c r="F15" s="2"/>
      <c r="G15" s="2"/>
      <c r="H15" s="2"/>
      <c r="I15" s="2"/>
      <c r="J15" s="2"/>
      <c r="K15" s="2"/>
      <c r="L15" s="2"/>
      <c r="M15" s="2"/>
      <c r="N15" s="2"/>
      <c r="O15" s="2"/>
      <c r="P15" s="2"/>
      <c r="Q15" s="2"/>
      <c r="R15" s="2"/>
      <c r="S15" s="2"/>
      <c r="T15" s="2"/>
      <c r="U15" s="2"/>
      <c r="V15" s="2"/>
      <c r="W15" s="2"/>
      <c r="X15" s="2"/>
      <c r="Y15" s="2"/>
    </row>
    <row r="16" spans="1:25" s="129" customFormat="1" ht="18" customHeight="1" x14ac:dyDescent="0.15">
      <c r="A16" s="163" t="s">
        <v>387</v>
      </c>
      <c r="B16" s="128"/>
      <c r="C16" s="128"/>
      <c r="D16" s="128"/>
    </row>
    <row r="17" spans="1:25" s="129" customFormat="1" ht="18" customHeight="1" x14ac:dyDescent="0.15">
      <c r="A17" s="162" t="s">
        <v>373</v>
      </c>
      <c r="B17" s="128"/>
      <c r="C17" s="128"/>
      <c r="D17" s="128"/>
    </row>
    <row r="18" spans="1:25" s="129" customFormat="1" ht="18" customHeight="1" x14ac:dyDescent="0.15">
      <c r="A18" s="127" t="s">
        <v>393</v>
      </c>
      <c r="B18" s="127"/>
      <c r="C18" s="127"/>
      <c r="D18" s="127"/>
      <c r="E18" s="164"/>
      <c r="F18" s="164"/>
      <c r="G18" s="164"/>
      <c r="H18" s="164"/>
      <c r="I18" s="164"/>
      <c r="J18" s="164"/>
      <c r="K18" s="164"/>
      <c r="L18" s="164"/>
      <c r="M18" s="164"/>
      <c r="N18" s="164"/>
      <c r="O18" s="164"/>
      <c r="P18" s="164"/>
      <c r="Q18" s="164"/>
      <c r="R18" s="164"/>
      <c r="S18" s="165"/>
      <c r="T18" s="165"/>
      <c r="U18" s="165"/>
      <c r="V18" s="165"/>
    </row>
    <row r="19" spans="1:25" ht="17.25" customHeight="1" x14ac:dyDescent="0.15">
      <c r="A19" s="11" t="s">
        <v>76</v>
      </c>
      <c r="B19" s="127"/>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543" t="s">
        <v>73</v>
      </c>
      <c r="B20" s="543"/>
      <c r="C20" s="543"/>
      <c r="D20" s="543"/>
      <c r="E20" s="543"/>
      <c r="F20" s="543"/>
      <c r="G20" s="543"/>
      <c r="H20" s="543"/>
      <c r="I20" s="543"/>
      <c r="J20" s="543"/>
      <c r="K20" s="543"/>
      <c r="L20" s="543"/>
      <c r="M20" s="543"/>
      <c r="N20" s="543"/>
      <c r="O20" s="543"/>
      <c r="P20" s="543"/>
      <c r="Q20" s="543"/>
      <c r="R20" s="543"/>
      <c r="S20" s="543"/>
      <c r="T20" s="543"/>
      <c r="U20" s="543"/>
      <c r="V20" s="543"/>
      <c r="W20" s="543"/>
      <c r="X20" s="543"/>
      <c r="Y20" s="543"/>
    </row>
    <row r="21" spans="1:25" ht="20.100000000000001" customHeight="1" x14ac:dyDescent="0.15">
      <c r="A21" s="6" t="s">
        <v>71</v>
      </c>
      <c r="B21" s="6"/>
      <c r="C21" s="6"/>
      <c r="D21" s="6"/>
      <c r="E21" s="6"/>
      <c r="F21" s="6"/>
      <c r="G21" s="6"/>
      <c r="H21" s="6"/>
      <c r="I21" s="6"/>
      <c r="J21" s="6"/>
      <c r="K21" s="6"/>
      <c r="L21" s="6"/>
      <c r="M21" s="6"/>
      <c r="N21" s="6"/>
      <c r="O21" s="6"/>
      <c r="P21" s="6"/>
      <c r="Q21" s="6"/>
      <c r="R21" s="6"/>
      <c r="S21" s="6"/>
      <c r="T21" s="6"/>
      <c r="U21" s="6"/>
      <c r="V21" s="6"/>
      <c r="W21" s="6"/>
      <c r="X21" s="6"/>
      <c r="Y21" s="6"/>
    </row>
    <row r="22" spans="1:25" ht="20.100000000000001" customHeight="1" x14ac:dyDescent="0.15">
      <c r="A22" s="543" t="s">
        <v>394</v>
      </c>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9"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3"/>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2"/>
  <sheetViews>
    <sheetView topLeftCell="A16" zoomScale="85" zoomScaleNormal="85" workbookViewId="0">
      <selection activeCell="E16" sqref="E16"/>
    </sheetView>
  </sheetViews>
  <sheetFormatPr defaultColWidth="9" defaultRowHeight="13.5" x14ac:dyDescent="0.15"/>
  <cols>
    <col min="1" max="1" width="13.625" style="172" customWidth="1"/>
    <col min="2" max="2" width="11.25" style="171" bestFit="1" customWidth="1"/>
    <col min="3" max="16384" width="9" style="171"/>
  </cols>
  <sheetData>
    <row r="1" spans="1:1" x14ac:dyDescent="0.15">
      <c r="A1" s="172" t="s">
        <v>365</v>
      </c>
    </row>
    <row r="2" spans="1:1" x14ac:dyDescent="0.15">
      <c r="A2" s="173" t="s">
        <v>85</v>
      </c>
    </row>
    <row r="3" spans="1:1" x14ac:dyDescent="0.15">
      <c r="A3" s="173" t="s">
        <v>88</v>
      </c>
    </row>
    <row r="4" spans="1:1" x14ac:dyDescent="0.15">
      <c r="A4" s="173" t="s">
        <v>91</v>
      </c>
    </row>
    <row r="5" spans="1:1" x14ac:dyDescent="0.15">
      <c r="A5" s="173" t="s">
        <v>94</v>
      </c>
    </row>
    <row r="6" spans="1:1" x14ac:dyDescent="0.15">
      <c r="A6" s="173" t="s">
        <v>97</v>
      </c>
    </row>
    <row r="7" spans="1:1" x14ac:dyDescent="0.15">
      <c r="A7" s="173" t="s">
        <v>100</v>
      </c>
    </row>
    <row r="8" spans="1:1" x14ac:dyDescent="0.15">
      <c r="A8" s="173" t="s">
        <v>103</v>
      </c>
    </row>
    <row r="9" spans="1:1" x14ac:dyDescent="0.15">
      <c r="A9" s="173" t="s">
        <v>106</v>
      </c>
    </row>
    <row r="10" spans="1:1" x14ac:dyDescent="0.15">
      <c r="A10" s="173" t="s">
        <v>109</v>
      </c>
    </row>
    <row r="11" spans="1:1" x14ac:dyDescent="0.15">
      <c r="A11" s="173" t="s">
        <v>112</v>
      </c>
    </row>
    <row r="12" spans="1:1" x14ac:dyDescent="0.15">
      <c r="A12" s="173" t="s">
        <v>115</v>
      </c>
    </row>
    <row r="13" spans="1:1" x14ac:dyDescent="0.15">
      <c r="A13" s="173" t="s">
        <v>118</v>
      </c>
    </row>
    <row r="14" spans="1:1" x14ac:dyDescent="0.15">
      <c r="A14" s="173" t="s">
        <v>121</v>
      </c>
    </row>
    <row r="15" spans="1:1" x14ac:dyDescent="0.15">
      <c r="A15" s="173" t="s">
        <v>124</v>
      </c>
    </row>
    <row r="16" spans="1:1" x14ac:dyDescent="0.15">
      <c r="A16" s="173" t="s">
        <v>127</v>
      </c>
    </row>
    <row r="17" spans="1:1" x14ac:dyDescent="0.15">
      <c r="A17" s="173" t="s">
        <v>130</v>
      </c>
    </row>
    <row r="18" spans="1:1" x14ac:dyDescent="0.15">
      <c r="A18" s="173" t="s">
        <v>133</v>
      </c>
    </row>
    <row r="19" spans="1:1" x14ac:dyDescent="0.15">
      <c r="A19" s="173" t="s">
        <v>136</v>
      </c>
    </row>
    <row r="20" spans="1:1" x14ac:dyDescent="0.15">
      <c r="A20" s="173" t="s">
        <v>139</v>
      </c>
    </row>
    <row r="21" spans="1:1" x14ac:dyDescent="0.15">
      <c r="A21" s="173" t="s">
        <v>142</v>
      </c>
    </row>
    <row r="22" spans="1:1" x14ac:dyDescent="0.15">
      <c r="A22" s="173" t="s">
        <v>145</v>
      </c>
    </row>
    <row r="23" spans="1:1" x14ac:dyDescent="0.15">
      <c r="A23" s="173" t="s">
        <v>148</v>
      </c>
    </row>
    <row r="24" spans="1:1" x14ac:dyDescent="0.15">
      <c r="A24" s="173" t="s">
        <v>151</v>
      </c>
    </row>
    <row r="25" spans="1:1" x14ac:dyDescent="0.15">
      <c r="A25" s="173" t="s">
        <v>154</v>
      </c>
    </row>
    <row r="26" spans="1:1" x14ac:dyDescent="0.15">
      <c r="A26" s="173" t="s">
        <v>157</v>
      </c>
    </row>
    <row r="27" spans="1:1" x14ac:dyDescent="0.15">
      <c r="A27" s="173" t="s">
        <v>160</v>
      </c>
    </row>
    <row r="28" spans="1:1" x14ac:dyDescent="0.15">
      <c r="A28" s="173" t="s">
        <v>163</v>
      </c>
    </row>
    <row r="29" spans="1:1" x14ac:dyDescent="0.15">
      <c r="A29" s="173" t="s">
        <v>166</v>
      </c>
    </row>
    <row r="30" spans="1:1" x14ac:dyDescent="0.15">
      <c r="A30" s="173" t="s">
        <v>169</v>
      </c>
    </row>
    <row r="31" spans="1:1" x14ac:dyDescent="0.15">
      <c r="A31" s="173" t="s">
        <v>172</v>
      </c>
    </row>
    <row r="32" spans="1:1" x14ac:dyDescent="0.15">
      <c r="A32" s="173" t="s">
        <v>175</v>
      </c>
    </row>
    <row r="33" spans="1:1" x14ac:dyDescent="0.15">
      <c r="A33" s="173" t="s">
        <v>178</v>
      </c>
    </row>
    <row r="34" spans="1:1" x14ac:dyDescent="0.15">
      <c r="A34" s="173" t="s">
        <v>181</v>
      </c>
    </row>
    <row r="35" spans="1:1" x14ac:dyDescent="0.15">
      <c r="A35" s="173" t="s">
        <v>184</v>
      </c>
    </row>
    <row r="36" spans="1:1" x14ac:dyDescent="0.15">
      <c r="A36" s="173" t="s">
        <v>187</v>
      </c>
    </row>
    <row r="37" spans="1:1" x14ac:dyDescent="0.15">
      <c r="A37" s="173" t="s">
        <v>190</v>
      </c>
    </row>
    <row r="38" spans="1:1" x14ac:dyDescent="0.15">
      <c r="A38" s="173" t="s">
        <v>193</v>
      </c>
    </row>
    <row r="39" spans="1:1" x14ac:dyDescent="0.15">
      <c r="A39" s="173" t="s">
        <v>196</v>
      </c>
    </row>
    <row r="40" spans="1:1" x14ac:dyDescent="0.15">
      <c r="A40" s="173" t="s">
        <v>199</v>
      </c>
    </row>
    <row r="41" spans="1:1" x14ac:dyDescent="0.15">
      <c r="A41" s="173" t="s">
        <v>201</v>
      </c>
    </row>
    <row r="42" spans="1:1" x14ac:dyDescent="0.15">
      <c r="A42" s="173" t="s">
        <v>204</v>
      </c>
    </row>
    <row r="43" spans="1:1" x14ac:dyDescent="0.15">
      <c r="A43" s="173" t="s">
        <v>86</v>
      </c>
    </row>
    <row r="44" spans="1:1" x14ac:dyDescent="0.15">
      <c r="A44" s="173" t="s">
        <v>89</v>
      </c>
    </row>
    <row r="45" spans="1:1" x14ac:dyDescent="0.15">
      <c r="A45" s="173" t="s">
        <v>92</v>
      </c>
    </row>
    <row r="46" spans="1:1" x14ac:dyDescent="0.15">
      <c r="A46" s="173" t="s">
        <v>95</v>
      </c>
    </row>
    <row r="47" spans="1:1" x14ac:dyDescent="0.15">
      <c r="A47" s="173" t="s">
        <v>98</v>
      </c>
    </row>
    <row r="48" spans="1:1" x14ac:dyDescent="0.15">
      <c r="A48" s="173" t="s">
        <v>101</v>
      </c>
    </row>
    <row r="49" spans="1:1" x14ac:dyDescent="0.15">
      <c r="A49" s="173" t="s">
        <v>104</v>
      </c>
    </row>
    <row r="50" spans="1:1" x14ac:dyDescent="0.15">
      <c r="A50" s="173" t="s">
        <v>107</v>
      </c>
    </row>
    <row r="51" spans="1:1" x14ac:dyDescent="0.15">
      <c r="A51" s="173" t="s">
        <v>110</v>
      </c>
    </row>
    <row r="52" spans="1:1" x14ac:dyDescent="0.15">
      <c r="A52" s="173" t="s">
        <v>113</v>
      </c>
    </row>
    <row r="53" spans="1:1" x14ac:dyDescent="0.15">
      <c r="A53" s="173" t="s">
        <v>116</v>
      </c>
    </row>
    <row r="54" spans="1:1" x14ac:dyDescent="0.15">
      <c r="A54" s="173" t="s">
        <v>119</v>
      </c>
    </row>
    <row r="55" spans="1:1" x14ac:dyDescent="0.15">
      <c r="A55" s="173" t="s">
        <v>122</v>
      </c>
    </row>
    <row r="56" spans="1:1" x14ac:dyDescent="0.15">
      <c r="A56" s="173" t="s">
        <v>125</v>
      </c>
    </row>
    <row r="57" spans="1:1" x14ac:dyDescent="0.15">
      <c r="A57" s="173" t="s">
        <v>128</v>
      </c>
    </row>
    <row r="58" spans="1:1" x14ac:dyDescent="0.15">
      <c r="A58" s="173" t="s">
        <v>131</v>
      </c>
    </row>
    <row r="59" spans="1:1" x14ac:dyDescent="0.15">
      <c r="A59" s="173" t="s">
        <v>134</v>
      </c>
    </row>
    <row r="60" spans="1:1" x14ac:dyDescent="0.15">
      <c r="A60" s="173" t="s">
        <v>137</v>
      </c>
    </row>
    <row r="61" spans="1:1" x14ac:dyDescent="0.15">
      <c r="A61" s="173" t="s">
        <v>140</v>
      </c>
    </row>
    <row r="62" spans="1:1" x14ac:dyDescent="0.15">
      <c r="A62" s="173" t="s">
        <v>143</v>
      </c>
    </row>
    <row r="63" spans="1:1" x14ac:dyDescent="0.15">
      <c r="A63" s="173" t="s">
        <v>146</v>
      </c>
    </row>
    <row r="64" spans="1:1" x14ac:dyDescent="0.15">
      <c r="A64" s="173" t="s">
        <v>149</v>
      </c>
    </row>
    <row r="65" spans="1:1" x14ac:dyDescent="0.15">
      <c r="A65" s="173" t="s">
        <v>152</v>
      </c>
    </row>
    <row r="66" spans="1:1" x14ac:dyDescent="0.15">
      <c r="A66" s="173" t="s">
        <v>155</v>
      </c>
    </row>
    <row r="67" spans="1:1" x14ac:dyDescent="0.15">
      <c r="A67" s="173" t="s">
        <v>158</v>
      </c>
    </row>
    <row r="68" spans="1:1" x14ac:dyDescent="0.15">
      <c r="A68" s="173" t="s">
        <v>161</v>
      </c>
    </row>
    <row r="69" spans="1:1" x14ac:dyDescent="0.15">
      <c r="A69" s="173" t="s">
        <v>164</v>
      </c>
    </row>
    <row r="70" spans="1:1" x14ac:dyDescent="0.15">
      <c r="A70" s="173" t="s">
        <v>167</v>
      </c>
    </row>
    <row r="71" spans="1:1" x14ac:dyDescent="0.15">
      <c r="A71" s="173" t="s">
        <v>170</v>
      </c>
    </row>
    <row r="72" spans="1:1" x14ac:dyDescent="0.15">
      <c r="A72" s="173" t="s">
        <v>173</v>
      </c>
    </row>
    <row r="73" spans="1:1" x14ac:dyDescent="0.15">
      <c r="A73" s="173" t="s">
        <v>176</v>
      </c>
    </row>
    <row r="74" spans="1:1" x14ac:dyDescent="0.15">
      <c r="A74" s="173" t="s">
        <v>179</v>
      </c>
    </row>
    <row r="75" spans="1:1" x14ac:dyDescent="0.15">
      <c r="A75" s="173" t="s">
        <v>182</v>
      </c>
    </row>
    <row r="76" spans="1:1" x14ac:dyDescent="0.15">
      <c r="A76" s="173" t="s">
        <v>185</v>
      </c>
    </row>
    <row r="77" spans="1:1" x14ac:dyDescent="0.15">
      <c r="A77" s="173" t="s">
        <v>188</v>
      </c>
    </row>
    <row r="78" spans="1:1" x14ac:dyDescent="0.15">
      <c r="A78" s="173" t="s">
        <v>191</v>
      </c>
    </row>
    <row r="79" spans="1:1" x14ac:dyDescent="0.15">
      <c r="A79" s="173" t="s">
        <v>194</v>
      </c>
    </row>
    <row r="80" spans="1:1" x14ac:dyDescent="0.15">
      <c r="A80" s="173" t="s">
        <v>197</v>
      </c>
    </row>
    <row r="81" spans="1:1" x14ac:dyDescent="0.15">
      <c r="A81" s="173" t="s">
        <v>197</v>
      </c>
    </row>
    <row r="82" spans="1:1" x14ac:dyDescent="0.15">
      <c r="A82" s="173" t="s">
        <v>202</v>
      </c>
    </row>
    <row r="83" spans="1:1" x14ac:dyDescent="0.15">
      <c r="A83" s="173" t="s">
        <v>205</v>
      </c>
    </row>
    <row r="84" spans="1:1" x14ac:dyDescent="0.15">
      <c r="A84" s="173" t="s">
        <v>207</v>
      </c>
    </row>
    <row r="85" spans="1:1" x14ac:dyDescent="0.15">
      <c r="A85" s="173" t="s">
        <v>209</v>
      </c>
    </row>
    <row r="86" spans="1:1" x14ac:dyDescent="0.15">
      <c r="A86" s="173" t="s">
        <v>211</v>
      </c>
    </row>
    <row r="87" spans="1:1" x14ac:dyDescent="0.15">
      <c r="A87" s="173" t="s">
        <v>213</v>
      </c>
    </row>
    <row r="88" spans="1:1" x14ac:dyDescent="0.15">
      <c r="A88" s="173" t="s">
        <v>214</v>
      </c>
    </row>
    <row r="89" spans="1:1" x14ac:dyDescent="0.15">
      <c r="A89" s="173" t="s">
        <v>215</v>
      </c>
    </row>
    <row r="90" spans="1:1" x14ac:dyDescent="0.15">
      <c r="A90" s="173" t="s">
        <v>87</v>
      </c>
    </row>
    <row r="91" spans="1:1" x14ac:dyDescent="0.15">
      <c r="A91" s="173" t="s">
        <v>90</v>
      </c>
    </row>
    <row r="92" spans="1:1" x14ac:dyDescent="0.15">
      <c r="A92" s="173" t="s">
        <v>93</v>
      </c>
    </row>
    <row r="93" spans="1:1" x14ac:dyDescent="0.15">
      <c r="A93" s="173" t="s">
        <v>96</v>
      </c>
    </row>
    <row r="94" spans="1:1" x14ac:dyDescent="0.15">
      <c r="A94" s="173" t="s">
        <v>99</v>
      </c>
    </row>
    <row r="95" spans="1:1" x14ac:dyDescent="0.15">
      <c r="A95" s="173" t="s">
        <v>102</v>
      </c>
    </row>
    <row r="96" spans="1:1" x14ac:dyDescent="0.15">
      <c r="A96" s="173" t="s">
        <v>105</v>
      </c>
    </row>
    <row r="97" spans="1:1" x14ac:dyDescent="0.15">
      <c r="A97" s="173" t="s">
        <v>108</v>
      </c>
    </row>
    <row r="98" spans="1:1" x14ac:dyDescent="0.15">
      <c r="A98" s="173" t="s">
        <v>111</v>
      </c>
    </row>
    <row r="99" spans="1:1" x14ac:dyDescent="0.15">
      <c r="A99" s="173" t="s">
        <v>114</v>
      </c>
    </row>
    <row r="100" spans="1:1" x14ac:dyDescent="0.15">
      <c r="A100" s="173" t="s">
        <v>117</v>
      </c>
    </row>
    <row r="101" spans="1:1" x14ac:dyDescent="0.15">
      <c r="A101" s="173" t="s">
        <v>120</v>
      </c>
    </row>
    <row r="102" spans="1:1" x14ac:dyDescent="0.15">
      <c r="A102" s="173" t="s">
        <v>123</v>
      </c>
    </row>
    <row r="103" spans="1:1" x14ac:dyDescent="0.15">
      <c r="A103" s="173" t="s">
        <v>126</v>
      </c>
    </row>
    <row r="104" spans="1:1" x14ac:dyDescent="0.15">
      <c r="A104" s="173" t="s">
        <v>129</v>
      </c>
    </row>
    <row r="105" spans="1:1" x14ac:dyDescent="0.15">
      <c r="A105" s="173" t="s">
        <v>132</v>
      </c>
    </row>
    <row r="106" spans="1:1" x14ac:dyDescent="0.15">
      <c r="A106" s="173" t="s">
        <v>135</v>
      </c>
    </row>
    <row r="107" spans="1:1" x14ac:dyDescent="0.15">
      <c r="A107" s="173" t="s">
        <v>138</v>
      </c>
    </row>
    <row r="108" spans="1:1" x14ac:dyDescent="0.15">
      <c r="A108" s="173" t="s">
        <v>141</v>
      </c>
    </row>
    <row r="109" spans="1:1" x14ac:dyDescent="0.15">
      <c r="A109" s="173" t="s">
        <v>144</v>
      </c>
    </row>
    <row r="110" spans="1:1" x14ac:dyDescent="0.15">
      <c r="A110" s="173" t="s">
        <v>147</v>
      </c>
    </row>
    <row r="111" spans="1:1" x14ac:dyDescent="0.15">
      <c r="A111" s="173" t="s">
        <v>150</v>
      </c>
    </row>
    <row r="112" spans="1:1" x14ac:dyDescent="0.15">
      <c r="A112" s="173" t="s">
        <v>153</v>
      </c>
    </row>
    <row r="113" spans="1:1" x14ac:dyDescent="0.15">
      <c r="A113" s="173" t="s">
        <v>156</v>
      </c>
    </row>
    <row r="114" spans="1:1" x14ac:dyDescent="0.15">
      <c r="A114" s="173" t="s">
        <v>159</v>
      </c>
    </row>
    <row r="115" spans="1:1" x14ac:dyDescent="0.15">
      <c r="A115" s="173" t="s">
        <v>162</v>
      </c>
    </row>
    <row r="116" spans="1:1" x14ac:dyDescent="0.15">
      <c r="A116" s="173" t="s">
        <v>165</v>
      </c>
    </row>
    <row r="117" spans="1:1" x14ac:dyDescent="0.15">
      <c r="A117" s="173" t="s">
        <v>168</v>
      </c>
    </row>
    <row r="118" spans="1:1" x14ac:dyDescent="0.15">
      <c r="A118" s="173" t="s">
        <v>171</v>
      </c>
    </row>
    <row r="119" spans="1:1" x14ac:dyDescent="0.15">
      <c r="A119" s="173" t="s">
        <v>174</v>
      </c>
    </row>
    <row r="120" spans="1:1" x14ac:dyDescent="0.15">
      <c r="A120" s="173" t="s">
        <v>177</v>
      </c>
    </row>
    <row r="121" spans="1:1" x14ac:dyDescent="0.15">
      <c r="A121" s="173" t="s">
        <v>180</v>
      </c>
    </row>
    <row r="122" spans="1:1" x14ac:dyDescent="0.15">
      <c r="A122" s="173" t="s">
        <v>183</v>
      </c>
    </row>
    <row r="123" spans="1:1" x14ac:dyDescent="0.15">
      <c r="A123" s="173" t="s">
        <v>186</v>
      </c>
    </row>
    <row r="124" spans="1:1" x14ac:dyDescent="0.15">
      <c r="A124" s="173" t="s">
        <v>189</v>
      </c>
    </row>
    <row r="125" spans="1:1" x14ac:dyDescent="0.15">
      <c r="A125" s="173" t="s">
        <v>192</v>
      </c>
    </row>
    <row r="126" spans="1:1" x14ac:dyDescent="0.15">
      <c r="A126" s="173" t="s">
        <v>195</v>
      </c>
    </row>
    <row r="127" spans="1:1" x14ac:dyDescent="0.15">
      <c r="A127" s="173" t="s">
        <v>198</v>
      </c>
    </row>
    <row r="128" spans="1:1" x14ac:dyDescent="0.15">
      <c r="A128" s="173" t="s">
        <v>200</v>
      </c>
    </row>
    <row r="129" spans="1:1" x14ac:dyDescent="0.15">
      <c r="A129" s="173" t="s">
        <v>203</v>
      </c>
    </row>
    <row r="130" spans="1:1" x14ac:dyDescent="0.15">
      <c r="A130" s="173" t="s">
        <v>206</v>
      </c>
    </row>
    <row r="131" spans="1:1" x14ac:dyDescent="0.15">
      <c r="A131" s="173" t="s">
        <v>208</v>
      </c>
    </row>
    <row r="132" spans="1:1" x14ac:dyDescent="0.15">
      <c r="A132" s="173" t="s">
        <v>210</v>
      </c>
    </row>
    <row r="133" spans="1:1" x14ac:dyDescent="0.15">
      <c r="A133" s="173" t="s">
        <v>212</v>
      </c>
    </row>
    <row r="134" spans="1:1" x14ac:dyDescent="0.15">
      <c r="A134" s="173" t="s">
        <v>216</v>
      </c>
    </row>
    <row r="135" spans="1:1" x14ac:dyDescent="0.15">
      <c r="A135" s="173" t="s">
        <v>219</v>
      </c>
    </row>
    <row r="136" spans="1:1" x14ac:dyDescent="0.15">
      <c r="A136" s="173" t="s">
        <v>222</v>
      </c>
    </row>
    <row r="137" spans="1:1" x14ac:dyDescent="0.15">
      <c r="A137" s="173" t="s">
        <v>225</v>
      </c>
    </row>
    <row r="138" spans="1:1" x14ac:dyDescent="0.15">
      <c r="A138" s="173" t="s">
        <v>228</v>
      </c>
    </row>
    <row r="139" spans="1:1" x14ac:dyDescent="0.15">
      <c r="A139" s="173" t="s">
        <v>231</v>
      </c>
    </row>
    <row r="140" spans="1:1" x14ac:dyDescent="0.15">
      <c r="A140" s="173" t="s">
        <v>234</v>
      </c>
    </row>
    <row r="141" spans="1:1" x14ac:dyDescent="0.15">
      <c r="A141" s="173" t="s">
        <v>237</v>
      </c>
    </row>
    <row r="142" spans="1:1" x14ac:dyDescent="0.15">
      <c r="A142" s="173" t="s">
        <v>240</v>
      </c>
    </row>
    <row r="143" spans="1:1" x14ac:dyDescent="0.15">
      <c r="A143" s="173" t="s">
        <v>243</v>
      </c>
    </row>
    <row r="144" spans="1:1" x14ac:dyDescent="0.15">
      <c r="A144" s="173" t="s">
        <v>246</v>
      </c>
    </row>
    <row r="145" spans="1:1" x14ac:dyDescent="0.15">
      <c r="A145" s="173" t="s">
        <v>249</v>
      </c>
    </row>
    <row r="146" spans="1:1" x14ac:dyDescent="0.15">
      <c r="A146" s="173" t="s">
        <v>252</v>
      </c>
    </row>
    <row r="147" spans="1:1" x14ac:dyDescent="0.15">
      <c r="A147" s="173" t="s">
        <v>255</v>
      </c>
    </row>
    <row r="148" spans="1:1" x14ac:dyDescent="0.15">
      <c r="A148" s="173" t="s">
        <v>258</v>
      </c>
    </row>
    <row r="149" spans="1:1" x14ac:dyDescent="0.15">
      <c r="A149" s="173" t="s">
        <v>261</v>
      </c>
    </row>
    <row r="150" spans="1:1" x14ac:dyDescent="0.15">
      <c r="A150" s="173" t="s">
        <v>264</v>
      </c>
    </row>
    <row r="151" spans="1:1" x14ac:dyDescent="0.15">
      <c r="A151" s="173" t="s">
        <v>267</v>
      </c>
    </row>
    <row r="152" spans="1:1" x14ac:dyDescent="0.15">
      <c r="A152" s="173" t="s">
        <v>270</v>
      </c>
    </row>
    <row r="153" spans="1:1" x14ac:dyDescent="0.15">
      <c r="A153" s="173" t="s">
        <v>273</v>
      </c>
    </row>
    <row r="154" spans="1:1" x14ac:dyDescent="0.15">
      <c r="A154" s="173" t="s">
        <v>276</v>
      </c>
    </row>
    <row r="155" spans="1:1" x14ac:dyDescent="0.15">
      <c r="A155" s="173" t="s">
        <v>279</v>
      </c>
    </row>
    <row r="156" spans="1:1" x14ac:dyDescent="0.15">
      <c r="A156" s="173" t="s">
        <v>282</v>
      </c>
    </row>
    <row r="157" spans="1:1" x14ac:dyDescent="0.15">
      <c r="A157" s="173" t="s">
        <v>285</v>
      </c>
    </row>
    <row r="158" spans="1:1" x14ac:dyDescent="0.15">
      <c r="A158" s="173" t="s">
        <v>288</v>
      </c>
    </row>
    <row r="159" spans="1:1" x14ac:dyDescent="0.15">
      <c r="A159" s="173" t="s">
        <v>291</v>
      </c>
    </row>
    <row r="160" spans="1:1" x14ac:dyDescent="0.15">
      <c r="A160" s="173" t="s">
        <v>294</v>
      </c>
    </row>
    <row r="161" spans="1:1" x14ac:dyDescent="0.15">
      <c r="A161" s="173" t="s">
        <v>297</v>
      </c>
    </row>
    <row r="162" spans="1:1" x14ac:dyDescent="0.15">
      <c r="A162" s="173" t="s">
        <v>300</v>
      </c>
    </row>
    <row r="163" spans="1:1" x14ac:dyDescent="0.15">
      <c r="A163" s="173" t="s">
        <v>303</v>
      </c>
    </row>
    <row r="164" spans="1:1" x14ac:dyDescent="0.15">
      <c r="A164" s="173" t="s">
        <v>306</v>
      </c>
    </row>
    <row r="165" spans="1:1" x14ac:dyDescent="0.15">
      <c r="A165" s="173" t="s">
        <v>309</v>
      </c>
    </row>
    <row r="166" spans="1:1" x14ac:dyDescent="0.15">
      <c r="A166" s="173" t="s">
        <v>312</v>
      </c>
    </row>
    <row r="167" spans="1:1" x14ac:dyDescent="0.15">
      <c r="A167" s="173" t="s">
        <v>315</v>
      </c>
    </row>
    <row r="168" spans="1:1" x14ac:dyDescent="0.15">
      <c r="A168" s="173" t="s">
        <v>318</v>
      </c>
    </row>
    <row r="169" spans="1:1" x14ac:dyDescent="0.15">
      <c r="A169" s="173" t="s">
        <v>321</v>
      </c>
    </row>
    <row r="170" spans="1:1" x14ac:dyDescent="0.15">
      <c r="A170" s="173" t="s">
        <v>324</v>
      </c>
    </row>
    <row r="171" spans="1:1" x14ac:dyDescent="0.15">
      <c r="A171" s="173" t="s">
        <v>327</v>
      </c>
    </row>
    <row r="172" spans="1:1" x14ac:dyDescent="0.15">
      <c r="A172" s="173" t="s">
        <v>330</v>
      </c>
    </row>
    <row r="173" spans="1:1" x14ac:dyDescent="0.15">
      <c r="A173" s="173" t="s">
        <v>333</v>
      </c>
    </row>
    <row r="174" spans="1:1" x14ac:dyDescent="0.15">
      <c r="A174" s="173" t="s">
        <v>336</v>
      </c>
    </row>
    <row r="175" spans="1:1" x14ac:dyDescent="0.15">
      <c r="A175" s="173" t="s">
        <v>339</v>
      </c>
    </row>
    <row r="176" spans="1:1" x14ac:dyDescent="0.15">
      <c r="A176" s="173" t="s">
        <v>342</v>
      </c>
    </row>
    <row r="177" spans="1:1" x14ac:dyDescent="0.15">
      <c r="A177" s="173" t="s">
        <v>345</v>
      </c>
    </row>
    <row r="178" spans="1:1" x14ac:dyDescent="0.15">
      <c r="A178" s="173" t="s">
        <v>348</v>
      </c>
    </row>
    <row r="179" spans="1:1" x14ac:dyDescent="0.15">
      <c r="A179" s="173" t="s">
        <v>217</v>
      </c>
    </row>
    <row r="180" spans="1:1" x14ac:dyDescent="0.15">
      <c r="A180" s="173" t="s">
        <v>220</v>
      </c>
    </row>
    <row r="181" spans="1:1" x14ac:dyDescent="0.15">
      <c r="A181" s="173" t="s">
        <v>223</v>
      </c>
    </row>
    <row r="182" spans="1:1" x14ac:dyDescent="0.15">
      <c r="A182" s="173" t="s">
        <v>226</v>
      </c>
    </row>
    <row r="183" spans="1:1" x14ac:dyDescent="0.15">
      <c r="A183" s="173" t="s">
        <v>229</v>
      </c>
    </row>
    <row r="184" spans="1:1" x14ac:dyDescent="0.15">
      <c r="A184" s="173" t="s">
        <v>232</v>
      </c>
    </row>
    <row r="185" spans="1:1" x14ac:dyDescent="0.15">
      <c r="A185" s="173" t="s">
        <v>235</v>
      </c>
    </row>
    <row r="186" spans="1:1" x14ac:dyDescent="0.15">
      <c r="A186" s="173" t="s">
        <v>238</v>
      </c>
    </row>
    <row r="187" spans="1:1" x14ac:dyDescent="0.15">
      <c r="A187" s="173" t="s">
        <v>241</v>
      </c>
    </row>
    <row r="188" spans="1:1" x14ac:dyDescent="0.15">
      <c r="A188" s="173" t="s">
        <v>244</v>
      </c>
    </row>
    <row r="189" spans="1:1" x14ac:dyDescent="0.15">
      <c r="A189" s="173" t="s">
        <v>247</v>
      </c>
    </row>
    <row r="190" spans="1:1" x14ac:dyDescent="0.15">
      <c r="A190" s="173" t="s">
        <v>250</v>
      </c>
    </row>
    <row r="191" spans="1:1" x14ac:dyDescent="0.15">
      <c r="A191" s="173" t="s">
        <v>253</v>
      </c>
    </row>
    <row r="192" spans="1:1" x14ac:dyDescent="0.15">
      <c r="A192" s="173" t="s">
        <v>256</v>
      </c>
    </row>
    <row r="193" spans="1:1" x14ac:dyDescent="0.15">
      <c r="A193" s="173" t="s">
        <v>259</v>
      </c>
    </row>
    <row r="194" spans="1:1" x14ac:dyDescent="0.15">
      <c r="A194" s="173" t="s">
        <v>262</v>
      </c>
    </row>
    <row r="195" spans="1:1" x14ac:dyDescent="0.15">
      <c r="A195" s="173" t="s">
        <v>265</v>
      </c>
    </row>
    <row r="196" spans="1:1" x14ac:dyDescent="0.15">
      <c r="A196" s="173" t="s">
        <v>268</v>
      </c>
    </row>
    <row r="197" spans="1:1" x14ac:dyDescent="0.15">
      <c r="A197" s="173" t="s">
        <v>271</v>
      </c>
    </row>
    <row r="198" spans="1:1" x14ac:dyDescent="0.15">
      <c r="A198" s="173" t="s">
        <v>274</v>
      </c>
    </row>
    <row r="199" spans="1:1" x14ac:dyDescent="0.15">
      <c r="A199" s="173" t="s">
        <v>277</v>
      </c>
    </row>
    <row r="200" spans="1:1" x14ac:dyDescent="0.15">
      <c r="A200" s="173" t="s">
        <v>280</v>
      </c>
    </row>
    <row r="201" spans="1:1" x14ac:dyDescent="0.15">
      <c r="A201" s="173" t="s">
        <v>283</v>
      </c>
    </row>
    <row r="202" spans="1:1" x14ac:dyDescent="0.15">
      <c r="A202" s="173" t="s">
        <v>286</v>
      </c>
    </row>
    <row r="203" spans="1:1" x14ac:dyDescent="0.15">
      <c r="A203" s="173" t="s">
        <v>289</v>
      </c>
    </row>
    <row r="204" spans="1:1" x14ac:dyDescent="0.15">
      <c r="A204" s="173" t="s">
        <v>292</v>
      </c>
    </row>
    <row r="205" spans="1:1" x14ac:dyDescent="0.15">
      <c r="A205" s="173" t="s">
        <v>295</v>
      </c>
    </row>
    <row r="206" spans="1:1" x14ac:dyDescent="0.15">
      <c r="A206" s="173" t="s">
        <v>298</v>
      </c>
    </row>
    <row r="207" spans="1:1" x14ac:dyDescent="0.15">
      <c r="A207" s="173" t="s">
        <v>301</v>
      </c>
    </row>
    <row r="208" spans="1:1" x14ac:dyDescent="0.15">
      <c r="A208" s="173" t="s">
        <v>304</v>
      </c>
    </row>
    <row r="209" spans="1:1" x14ac:dyDescent="0.15">
      <c r="A209" s="173" t="s">
        <v>307</v>
      </c>
    </row>
    <row r="210" spans="1:1" x14ac:dyDescent="0.15">
      <c r="A210" s="173" t="s">
        <v>310</v>
      </c>
    </row>
    <row r="211" spans="1:1" x14ac:dyDescent="0.15">
      <c r="A211" s="173" t="s">
        <v>313</v>
      </c>
    </row>
    <row r="212" spans="1:1" x14ac:dyDescent="0.15">
      <c r="A212" s="173" t="s">
        <v>316</v>
      </c>
    </row>
    <row r="213" spans="1:1" x14ac:dyDescent="0.15">
      <c r="A213" s="173" t="s">
        <v>319</v>
      </c>
    </row>
    <row r="214" spans="1:1" x14ac:dyDescent="0.15">
      <c r="A214" s="173" t="s">
        <v>322</v>
      </c>
    </row>
    <row r="215" spans="1:1" x14ac:dyDescent="0.15">
      <c r="A215" s="173" t="s">
        <v>325</v>
      </c>
    </row>
    <row r="216" spans="1:1" x14ac:dyDescent="0.15">
      <c r="A216" s="173" t="s">
        <v>328</v>
      </c>
    </row>
    <row r="217" spans="1:1" x14ac:dyDescent="0.15">
      <c r="A217" s="173" t="s">
        <v>331</v>
      </c>
    </row>
    <row r="218" spans="1:1" x14ac:dyDescent="0.15">
      <c r="A218" s="173" t="s">
        <v>334</v>
      </c>
    </row>
    <row r="219" spans="1:1" x14ac:dyDescent="0.15">
      <c r="A219" s="173" t="s">
        <v>337</v>
      </c>
    </row>
    <row r="220" spans="1:1" x14ac:dyDescent="0.15">
      <c r="A220" s="173" t="s">
        <v>340</v>
      </c>
    </row>
    <row r="221" spans="1:1" x14ac:dyDescent="0.15">
      <c r="A221" s="173" t="s">
        <v>343</v>
      </c>
    </row>
    <row r="222" spans="1:1" x14ac:dyDescent="0.15">
      <c r="A222" s="173" t="s">
        <v>346</v>
      </c>
    </row>
    <row r="223" spans="1:1" x14ac:dyDescent="0.15">
      <c r="A223" s="173" t="s">
        <v>349</v>
      </c>
    </row>
    <row r="224" spans="1:1" x14ac:dyDescent="0.15">
      <c r="A224" s="173" t="s">
        <v>350</v>
      </c>
    </row>
    <row r="225" spans="1:1" x14ac:dyDescent="0.15">
      <c r="A225" s="173" t="s">
        <v>351</v>
      </c>
    </row>
    <row r="226" spans="1:1" x14ac:dyDescent="0.15">
      <c r="A226" s="173" t="s">
        <v>352</v>
      </c>
    </row>
    <row r="227" spans="1:1" x14ac:dyDescent="0.15">
      <c r="A227" s="173" t="s">
        <v>353</v>
      </c>
    </row>
    <row r="228" spans="1:1" x14ac:dyDescent="0.15">
      <c r="A228" s="173" t="s">
        <v>354</v>
      </c>
    </row>
    <row r="229" spans="1:1" x14ac:dyDescent="0.15">
      <c r="A229" s="173" t="s">
        <v>355</v>
      </c>
    </row>
    <row r="230" spans="1:1" x14ac:dyDescent="0.15">
      <c r="A230" s="173" t="s">
        <v>356</v>
      </c>
    </row>
    <row r="231" spans="1:1" x14ac:dyDescent="0.15">
      <c r="A231" s="173" t="s">
        <v>357</v>
      </c>
    </row>
    <row r="232" spans="1:1" x14ac:dyDescent="0.15">
      <c r="A232" s="173" t="s">
        <v>358</v>
      </c>
    </row>
    <row r="233" spans="1:1" x14ac:dyDescent="0.15">
      <c r="A233" s="173" t="s">
        <v>359</v>
      </c>
    </row>
    <row r="234" spans="1:1" x14ac:dyDescent="0.15">
      <c r="A234" s="173" t="s">
        <v>360</v>
      </c>
    </row>
    <row r="235" spans="1:1" x14ac:dyDescent="0.15">
      <c r="A235" s="173" t="s">
        <v>361</v>
      </c>
    </row>
    <row r="236" spans="1:1" x14ac:dyDescent="0.15">
      <c r="A236" s="173" t="s">
        <v>362</v>
      </c>
    </row>
    <row r="237" spans="1:1" x14ac:dyDescent="0.15">
      <c r="A237" s="173" t="s">
        <v>363</v>
      </c>
    </row>
    <row r="238" spans="1:1" x14ac:dyDescent="0.15">
      <c r="A238" s="173" t="s">
        <v>364</v>
      </c>
    </row>
    <row r="239" spans="1:1" x14ac:dyDescent="0.15">
      <c r="A239" s="174" t="s">
        <v>218</v>
      </c>
    </row>
    <row r="240" spans="1:1" x14ac:dyDescent="0.15">
      <c r="A240" s="174" t="s">
        <v>221</v>
      </c>
    </row>
    <row r="241" spans="1:1" x14ac:dyDescent="0.15">
      <c r="A241" s="174" t="s">
        <v>224</v>
      </c>
    </row>
    <row r="242" spans="1:1" x14ac:dyDescent="0.15">
      <c r="A242" s="174" t="s">
        <v>227</v>
      </c>
    </row>
    <row r="243" spans="1:1" x14ac:dyDescent="0.15">
      <c r="A243" s="174" t="s">
        <v>230</v>
      </c>
    </row>
    <row r="244" spans="1:1" x14ac:dyDescent="0.15">
      <c r="A244" s="174" t="s">
        <v>233</v>
      </c>
    </row>
    <row r="245" spans="1:1" x14ac:dyDescent="0.15">
      <c r="A245" s="174" t="s">
        <v>236</v>
      </c>
    </row>
    <row r="246" spans="1:1" x14ac:dyDescent="0.15">
      <c r="A246" s="174" t="s">
        <v>239</v>
      </c>
    </row>
    <row r="247" spans="1:1" x14ac:dyDescent="0.15">
      <c r="A247" s="174" t="s">
        <v>242</v>
      </c>
    </row>
    <row r="248" spans="1:1" x14ac:dyDescent="0.15">
      <c r="A248" s="174" t="s">
        <v>245</v>
      </c>
    </row>
    <row r="249" spans="1:1" x14ac:dyDescent="0.15">
      <c r="A249" s="174" t="s">
        <v>248</v>
      </c>
    </row>
    <row r="250" spans="1:1" x14ac:dyDescent="0.15">
      <c r="A250" s="174" t="s">
        <v>251</v>
      </c>
    </row>
    <row r="251" spans="1:1" x14ac:dyDescent="0.15">
      <c r="A251" s="174" t="s">
        <v>254</v>
      </c>
    </row>
    <row r="252" spans="1:1" x14ac:dyDescent="0.15">
      <c r="A252" s="174" t="s">
        <v>257</v>
      </c>
    </row>
    <row r="253" spans="1:1" x14ac:dyDescent="0.15">
      <c r="A253" s="174" t="s">
        <v>260</v>
      </c>
    </row>
    <row r="254" spans="1:1" x14ac:dyDescent="0.15">
      <c r="A254" s="174" t="s">
        <v>263</v>
      </c>
    </row>
    <row r="255" spans="1:1" x14ac:dyDescent="0.15">
      <c r="A255" s="174" t="s">
        <v>266</v>
      </c>
    </row>
    <row r="256" spans="1:1" x14ac:dyDescent="0.15">
      <c r="A256" s="174" t="s">
        <v>269</v>
      </c>
    </row>
    <row r="257" spans="1:1" x14ac:dyDescent="0.15">
      <c r="A257" s="174" t="s">
        <v>272</v>
      </c>
    </row>
    <row r="258" spans="1:1" x14ac:dyDescent="0.15">
      <c r="A258" s="174" t="s">
        <v>275</v>
      </c>
    </row>
    <row r="259" spans="1:1" x14ac:dyDescent="0.15">
      <c r="A259" s="174" t="s">
        <v>278</v>
      </c>
    </row>
    <row r="260" spans="1:1" x14ac:dyDescent="0.15">
      <c r="A260" s="174" t="s">
        <v>281</v>
      </c>
    </row>
    <row r="261" spans="1:1" x14ac:dyDescent="0.15">
      <c r="A261" s="174" t="s">
        <v>284</v>
      </c>
    </row>
    <row r="262" spans="1:1" x14ac:dyDescent="0.15">
      <c r="A262" s="174" t="s">
        <v>287</v>
      </c>
    </row>
    <row r="263" spans="1:1" x14ac:dyDescent="0.15">
      <c r="A263" s="174" t="s">
        <v>290</v>
      </c>
    </row>
    <row r="264" spans="1:1" x14ac:dyDescent="0.15">
      <c r="A264" s="174" t="s">
        <v>293</v>
      </c>
    </row>
    <row r="265" spans="1:1" x14ac:dyDescent="0.15">
      <c r="A265" s="174" t="s">
        <v>296</v>
      </c>
    </row>
    <row r="266" spans="1:1" x14ac:dyDescent="0.15">
      <c r="A266" s="174" t="s">
        <v>299</v>
      </c>
    </row>
    <row r="267" spans="1:1" x14ac:dyDescent="0.15">
      <c r="A267" s="174" t="s">
        <v>302</v>
      </c>
    </row>
    <row r="268" spans="1:1" x14ac:dyDescent="0.15">
      <c r="A268" s="174" t="s">
        <v>305</v>
      </c>
    </row>
    <row r="269" spans="1:1" x14ac:dyDescent="0.15">
      <c r="A269" s="174" t="s">
        <v>308</v>
      </c>
    </row>
    <row r="270" spans="1:1" x14ac:dyDescent="0.15">
      <c r="A270" s="174" t="s">
        <v>311</v>
      </c>
    </row>
    <row r="271" spans="1:1" x14ac:dyDescent="0.15">
      <c r="A271" s="174" t="s">
        <v>314</v>
      </c>
    </row>
    <row r="272" spans="1:1" x14ac:dyDescent="0.15">
      <c r="A272" s="174" t="s">
        <v>317</v>
      </c>
    </row>
    <row r="273" spans="1:1" x14ac:dyDescent="0.15">
      <c r="A273" s="174" t="s">
        <v>320</v>
      </c>
    </row>
    <row r="274" spans="1:1" x14ac:dyDescent="0.15">
      <c r="A274" s="174" t="s">
        <v>323</v>
      </c>
    </row>
    <row r="275" spans="1:1" x14ac:dyDescent="0.15">
      <c r="A275" s="174" t="s">
        <v>326</v>
      </c>
    </row>
    <row r="276" spans="1:1" x14ac:dyDescent="0.15">
      <c r="A276" s="174" t="s">
        <v>329</v>
      </c>
    </row>
    <row r="277" spans="1:1" x14ac:dyDescent="0.15">
      <c r="A277" s="174" t="s">
        <v>332</v>
      </c>
    </row>
    <row r="278" spans="1:1" x14ac:dyDescent="0.15">
      <c r="A278" s="174" t="s">
        <v>335</v>
      </c>
    </row>
    <row r="279" spans="1:1" x14ac:dyDescent="0.15">
      <c r="A279" s="174" t="s">
        <v>338</v>
      </c>
    </row>
    <row r="280" spans="1:1" x14ac:dyDescent="0.15">
      <c r="A280" s="174" t="s">
        <v>341</v>
      </c>
    </row>
    <row r="281" spans="1:1" x14ac:dyDescent="0.15">
      <c r="A281" s="174" t="s">
        <v>344</v>
      </c>
    </row>
    <row r="282" spans="1:1" x14ac:dyDescent="0.15">
      <c r="A282" s="174" t="s">
        <v>347</v>
      </c>
    </row>
  </sheetData>
  <phoneticPr fontId="3"/>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（様式１）反映状況調</vt:lpstr>
      <vt:lpstr>（様式２）03新規事業</vt:lpstr>
      <vt:lpstr>（様式３）04新規要求事業</vt:lpstr>
      <vt:lpstr>（様式４）公開プロセス対象事業</vt:lpstr>
      <vt:lpstr>（様式５）集計表（公表様式）</vt:lpstr>
      <vt:lpstr>入力規則</vt:lpstr>
      <vt:lpstr>'（様式１）反映状況調'!Print_Area</vt:lpstr>
      <vt:lpstr>'（様式２）03新規事業'!Print_Area</vt:lpstr>
      <vt:lpstr>'（様式３）04新規要求事業'!Print_Area</vt:lpstr>
      <vt:lpstr>'（様式４）公開プロセス対象事業'!Print_Area</vt:lpstr>
      <vt:lpstr>'（様式１）反映状況調'!Print_Titles</vt:lpstr>
      <vt:lpstr>'（様式２）03新規事業'!Print_Titles</vt:lpstr>
      <vt:lpstr>'（様式３）04新規要求事業'!Print_Titles</vt:lpstr>
      <vt:lpstr>'（様式４）公開プロセス対象事業'!Print_Titles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2021-09-03T11:47:56Z</dcterms:modified>
</cp:coreProperties>
</file>