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C7DF676F-91FD-4327-A981-B168A90FB370}" xr6:coauthVersionLast="47" xr6:coauthVersionMax="47" xr10:uidLastSave="{00000000-0000-0000-0000-000000000000}"/>
  <bookViews>
    <workbookView xWindow="-120" yWindow="-120" windowWidth="27645" windowHeight="16440" xr2:uid="{00000000-000D-0000-FFFF-FFFF00000000}"/>
  </bookViews>
  <sheets>
    <sheet name="R3第1四半期庁費随契" sheetId="1" r:id="rId1"/>
    <sheet name="Sheet1" sheetId="2" state="hidden" r:id="rId2"/>
  </sheets>
  <externalReferences>
    <externalReference r:id="rId3"/>
  </externalReferences>
  <definedNames>
    <definedName name="_xlnm._FilterDatabase" localSheetId="0" hidden="1">'R3第1四半期庁費随契'!$A$7:$O$152</definedName>
    <definedName name="_xlnm.Print_Area" localSheetId="0">'R3第1四半期庁費随契'!$A$1:$O$152</definedName>
    <definedName name="_xlnm.Print_Titles" localSheetId="0">'R3第1四半期庁費随契'!$1:$7</definedName>
    <definedName name="Z_140F382B_0DB9_447B_8DFF_5096F9796907_.wvu.FilterData" localSheetId="0" hidden="1">'R3第1四半期庁費随契'!$A$7:$O$34</definedName>
    <definedName name="Z_62B2EEF8_EE3A_4AA6_99E5_917C1793F78A_.wvu.FilterData" localSheetId="0" hidden="1">'R3第1四半期庁費随契'!$A$7:$O$34</definedName>
    <definedName name="Z_C4649BA3_FD24_4733_854E_17F5C8C3D8FB_.wvu.FilterData" localSheetId="0" hidden="1">'R3第1四半期庁費随契'!$A$7:$O$34</definedName>
    <definedName name="契約方法">[1]契約状況コード表!$F$6:$F$9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6" i="1" l="1"/>
  <c r="J35" i="1"/>
  <c r="J48" i="1" l="1"/>
  <c r="J46" i="1"/>
  <c r="J146" i="1"/>
  <c r="J145" i="1"/>
  <c r="J21" i="1"/>
  <c r="J110" i="1" l="1"/>
  <c r="J137" i="1" l="1"/>
  <c r="J135" i="1" l="1"/>
  <c r="J144" i="1"/>
  <c r="J97" i="1" l="1"/>
  <c r="J129" i="1" l="1"/>
  <c r="I122" i="1" l="1"/>
  <c r="I121" i="1"/>
  <c r="I120" i="1"/>
  <c r="I119" i="1"/>
  <c r="J148" i="1" l="1"/>
  <c r="J127" i="1"/>
  <c r="J126" i="1"/>
  <c r="J142" i="1"/>
  <c r="J133" i="1"/>
  <c r="J139" i="1" l="1"/>
  <c r="J131" i="1"/>
  <c r="J132" i="1"/>
  <c r="J111" i="1"/>
  <c r="J109" i="1"/>
  <c r="J140" i="1"/>
  <c r="J108" i="1"/>
  <c r="J107" i="1"/>
  <c r="J106" i="1"/>
  <c r="J105" i="1"/>
  <c r="J103" i="1"/>
  <c r="J55" i="1"/>
  <c r="J52" i="1"/>
  <c r="J51" i="1"/>
  <c r="J50" i="1"/>
  <c r="J47" i="1"/>
  <c r="J147" i="1"/>
  <c r="J143" i="1"/>
  <c r="J45" i="1"/>
  <c r="J138" i="1"/>
  <c r="J128" i="1"/>
  <c r="J44" i="1"/>
  <c r="J43" i="1"/>
  <c r="J41" i="1"/>
  <c r="J39" i="1"/>
  <c r="J38" i="1"/>
  <c r="J37" i="1"/>
  <c r="J36" i="1"/>
  <c r="J34" i="1"/>
  <c r="J30" i="1"/>
  <c r="J23" i="1"/>
  <c r="J22" i="1"/>
  <c r="J20" i="1"/>
  <c r="J19" i="1"/>
  <c r="J141" i="1"/>
  <c r="J16" i="1"/>
  <c r="J15" i="1"/>
  <c r="J14" i="1"/>
  <c r="J9" i="1"/>
</calcChain>
</file>

<file path=xl/sharedStrings.xml><?xml version="1.0" encoding="utf-8"?>
<sst xmlns="http://schemas.openxmlformats.org/spreadsheetml/2006/main" count="1631" uniqueCount="474">
  <si>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</si>
  <si>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</si>
  <si>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</si>
  <si>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</si>
  <si>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</si>
  <si>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</si>
  <si>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</si>
  <si>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</si>
  <si>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</si>
  <si>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</si>
  <si>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</si>
  <si>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</si>
  <si>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</si>
  <si>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</si>
  <si>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</si>
  <si>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</si>
  <si>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</si>
  <si>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</si>
  <si>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</si>
  <si>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</si>
  <si>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支出負担行為担当官
原子力規制委員会原子力規制庁
長官官房参事官　伊藤 隆行
東京都港区六本木1-9-9</t>
    <rPh sb="33" eb="35">
      <t>イトウ</t>
    </rPh>
    <rPh sb="36" eb="38">
      <t>タカユキ</t>
    </rPh>
    <phoneticPr fontId="1"/>
  </si>
  <si>
    <t>富士電機株式会社</t>
  </si>
  <si>
    <t>日本電気株式会社</t>
  </si>
  <si>
    <t xml:space="preserve">PLATTS-A DIVISION OF THE MCGRAW HILL FINANCIAL INC. </t>
  </si>
  <si>
    <t>東芝ＩＴサービス株式会社</t>
  </si>
  <si>
    <t>伊藤忠テクノソリューションズ株式会社</t>
  </si>
  <si>
    <t>ZACHRY NUCLEAR ENGINEERING</t>
  </si>
  <si>
    <t>エヌ・ティ・ティ・コミュニケーションズ株式会社</t>
  </si>
  <si>
    <t>株式会社福建コンサルタント</t>
  </si>
  <si>
    <t>ＩＨＳマークイットジャパン合同会社</t>
  </si>
  <si>
    <t>エルゼビア・ビー・ブイ</t>
  </si>
  <si>
    <t>LLOYD' S REGISTER  GROUP LIMITED</t>
  </si>
  <si>
    <t>２　ＰＥＮＮ　ＰＬＡＺＡ，ＮEＷ　ＹＯＲＫ，ＮEＷ　ＹＯＲＫ　１０１２１　ＵＳＡ</t>
  </si>
  <si>
    <t>東京都港区芝浦４－９－２５</t>
  </si>
  <si>
    <t>東京都千代田区霞が関３－２－５</t>
  </si>
  <si>
    <t>福井県福井市日之出２－１２－５</t>
  </si>
  <si>
    <t>東京都港区芝浦３－４－１</t>
  </si>
  <si>
    <t>東京都港区芝５－７－１</t>
  </si>
  <si>
    <t>宮城県仙台市青葉区本町１－７－１</t>
  </si>
  <si>
    <t>青森県上北郡六ヶ所村大字尾駮字沖付４－１０８</t>
  </si>
  <si>
    <t>広島県広島市中区小町４－３３</t>
  </si>
  <si>
    <t xml:space="preserve">福島県南相馬市原町区日の出町５２８番地 </t>
  </si>
  <si>
    <t>東京都中央区京橋三丁目1番１号</t>
  </si>
  <si>
    <t>1200　18th　Ｓｔｒｅｅｔ, NW, Suite 1002, Washington, DC 20036</t>
  </si>
  <si>
    <t>東京都台東区東上野１－２８－９</t>
  </si>
  <si>
    <t>神奈川県川崎市幸区堀川町７２番地３４</t>
  </si>
  <si>
    <t>青森県上北郡六ヶ所村大字尾駮字沖付４番地１０８</t>
  </si>
  <si>
    <t>東京都台東区台東１－３－５</t>
  </si>
  <si>
    <t>東京都新宿区西新宿2-3-2</t>
  </si>
  <si>
    <t>東京都渋谷区神南2-2-1</t>
  </si>
  <si>
    <t>東京都中央区日本橋茅場町1-3-7</t>
  </si>
  <si>
    <t>東京都大田区大森西3-29-7</t>
  </si>
  <si>
    <t>東京都港区港南2-16-6</t>
  </si>
  <si>
    <t>東京都港区芝浦1-1-1</t>
  </si>
  <si>
    <t>東京都港区六本木3-1-1</t>
  </si>
  <si>
    <t>東京都港区南青山5-1-22</t>
  </si>
  <si>
    <t xml:space="preserve">6010401078439 </t>
  </si>
  <si>
    <t>3120001019990</t>
  </si>
  <si>
    <t>7010001008844</t>
  </si>
  <si>
    <t>－</t>
  </si>
  <si>
    <t>4050001007242</t>
  </si>
  <si>
    <t>9010001142187</t>
  </si>
  <si>
    <t>6011001034187</t>
  </si>
  <si>
    <t xml:space="preserve">9011101031552 </t>
  </si>
  <si>
    <t>7120001077523</t>
  </si>
  <si>
    <t xml:space="preserve">4010401041514 </t>
  </si>
  <si>
    <t>7010001064648</t>
  </si>
  <si>
    <t xml:space="preserve">9020001071492 </t>
  </si>
  <si>
    <t>1010001110829</t>
  </si>
  <si>
    <t>9011101031552</t>
  </si>
  <si>
    <t xml:space="preserve">9010401052465 </t>
  </si>
  <si>
    <t>2010001010788</t>
  </si>
  <si>
    <t>1020001071491</t>
  </si>
  <si>
    <t>5140001013370</t>
  </si>
  <si>
    <t>9010405010378</t>
  </si>
  <si>
    <t>2010001125009</t>
  </si>
  <si>
    <t>6010001135680</t>
  </si>
  <si>
    <t>6011101004370</t>
  </si>
  <si>
    <t>7010401022916</t>
  </si>
  <si>
    <t xml:space="preserve">4430001022351 </t>
  </si>
  <si>
    <t>4370001011311</t>
  </si>
  <si>
    <t>4420001011339</t>
  </si>
  <si>
    <t xml:space="preserve">1010001008825 </t>
  </si>
  <si>
    <t xml:space="preserve">7230001003022 </t>
  </si>
  <si>
    <t>2010001033087</t>
  </si>
  <si>
    <t>6050005002007</t>
  </si>
  <si>
    <t>3120001059632</t>
  </si>
  <si>
    <t xml:space="preserve">4240001006753 </t>
  </si>
  <si>
    <t xml:space="preserve">9470001001933 </t>
  </si>
  <si>
    <t xml:space="preserve">4290001007004 </t>
  </si>
  <si>
    <t>2050001004571</t>
  </si>
  <si>
    <t>-</t>
  </si>
  <si>
    <t xml:space="preserve">5380001015541 </t>
  </si>
  <si>
    <t xml:space="preserve">1010401016618 </t>
  </si>
  <si>
    <t>3010401026805</t>
  </si>
  <si>
    <t>1010401082288</t>
  </si>
  <si>
    <t xml:space="preserve">8011001038442 </t>
  </si>
  <si>
    <t>8011101036676</t>
  </si>
  <si>
    <t xml:space="preserve">6010001030403 </t>
  </si>
  <si>
    <t>8010401050387</t>
  </si>
  <si>
    <t xml:space="preserve"> -</t>
  </si>
  <si>
    <t xml:space="preserve">7010505002095 </t>
  </si>
  <si>
    <t>7020001121200</t>
  </si>
  <si>
    <t>7010501015563</t>
  </si>
  <si>
    <t xml:space="preserve">6050005002007 </t>
  </si>
  <si>
    <t>3010001029497</t>
  </si>
  <si>
    <t>6050001029094</t>
  </si>
  <si>
    <t>6011101057245</t>
  </si>
  <si>
    <t>8700150012196</t>
  </si>
  <si>
    <t>8011005000968</t>
  </si>
  <si>
    <t>7010001050417</t>
  </si>
  <si>
    <t>8120001059660</t>
  </si>
  <si>
    <t>5010401008297</t>
  </si>
  <si>
    <t>9013401005070</t>
  </si>
  <si>
    <t>8010401050511</t>
  </si>
  <si>
    <t>本件は、契約可能な者が一しかいないことが明らかとなったため、会計法第29条の3第4項の規定に基づく随意契約を行う。</t>
  </si>
  <si>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1"/>
  </si>
  <si>
    <t>令和３年度　線量計付き大気モニタ等の点検</t>
  </si>
  <si>
    <t>令和３年度放射線モニタリングデータ統合システムの運用サービスの提供</t>
  </si>
  <si>
    <t>令和３年度緊急時モニタリングセンター拠点施設等の広域通信回線網の使用</t>
  </si>
  <si>
    <t>令和３度原子力艦環境放射能モニタリングシステム（近計システム製）運用支援及び点検修繕業務</t>
  </si>
  <si>
    <t>令和３年度原子力艦施設設置用海水系検出器保護具の購入</t>
  </si>
  <si>
    <t>令和３年度　福島県内等モニタリングポスト（富士電機株式会社製）の主要部品の交換及び通信方式の変更</t>
  </si>
  <si>
    <t>令和３年度緊急時携帯端末情報発信等事業</t>
    <rPh sb="0" eb="2">
      <t>レイワ</t>
    </rPh>
    <rPh sb="3" eb="5">
      <t>ネンド</t>
    </rPh>
    <rPh sb="5" eb="8">
      <t>キンキュウジ</t>
    </rPh>
    <rPh sb="8" eb="10">
      <t>ケイタイ</t>
    </rPh>
    <rPh sb="10" eb="12">
      <t>タンマツ</t>
    </rPh>
    <rPh sb="12" eb="14">
      <t>ジョウホウ</t>
    </rPh>
    <rPh sb="14" eb="16">
      <t>ハッシン</t>
    </rPh>
    <rPh sb="16" eb="17">
      <t>トウ</t>
    </rPh>
    <rPh sb="17" eb="19">
      <t>ジギョウ</t>
    </rPh>
    <phoneticPr fontId="9"/>
  </si>
  <si>
    <t>令和３年度緊急時放射線モニタリング情報共有システムの維持管理業務</t>
    <rPh sb="0" eb="2">
      <t>レイワ</t>
    </rPh>
    <rPh sb="3" eb="5">
      <t>ネンド</t>
    </rPh>
    <rPh sb="5" eb="8">
      <t>キンキュウジ</t>
    </rPh>
    <rPh sb="8" eb="11">
      <t>ホウシャセン</t>
    </rPh>
    <rPh sb="17" eb="19">
      <t>ジョウホウ</t>
    </rPh>
    <rPh sb="19" eb="21">
      <t>キョウユウ</t>
    </rPh>
    <rPh sb="26" eb="28">
      <t>イジ</t>
    </rPh>
    <rPh sb="28" eb="30">
      <t>カンリ</t>
    </rPh>
    <rPh sb="30" eb="32">
      <t>ギョウム</t>
    </rPh>
    <phoneticPr fontId="9"/>
  </si>
  <si>
    <t>令和３年度統合原子力防災ネットワークシステムの第１データセンターの賃借</t>
    <rPh sb="0" eb="2">
      <t>レイワ</t>
    </rPh>
    <rPh sb="3" eb="5">
      <t>ネンド</t>
    </rPh>
    <rPh sb="5" eb="7">
      <t>トウゴウ</t>
    </rPh>
    <rPh sb="7" eb="10">
      <t>ゲンシリョク</t>
    </rPh>
    <rPh sb="10" eb="12">
      <t>ボウサイ</t>
    </rPh>
    <rPh sb="23" eb="24">
      <t>ダイ</t>
    </rPh>
    <rPh sb="33" eb="35">
      <t>チンシャク</t>
    </rPh>
    <phoneticPr fontId="9"/>
  </si>
  <si>
    <t>令和３年度第１データセンターにおけるアンテナの設置場所の賃借</t>
    <rPh sb="0" eb="2">
      <t>レイワ</t>
    </rPh>
    <rPh sb="3" eb="5">
      <t>ネンド</t>
    </rPh>
    <rPh sb="5" eb="6">
      <t>ダイ</t>
    </rPh>
    <rPh sb="23" eb="25">
      <t>セッチ</t>
    </rPh>
    <rPh sb="25" eb="27">
      <t>バショ</t>
    </rPh>
    <rPh sb="28" eb="30">
      <t>チンシャク</t>
    </rPh>
    <phoneticPr fontId="9"/>
  </si>
  <si>
    <t>令和３年度福井データセンターの賃借</t>
    <rPh sb="0" eb="2">
      <t>レイワ</t>
    </rPh>
    <rPh sb="3" eb="5">
      <t>ネンド</t>
    </rPh>
    <rPh sb="5" eb="7">
      <t>フクイ</t>
    </rPh>
    <rPh sb="15" eb="17">
      <t>チンシャク</t>
    </rPh>
    <phoneticPr fontId="9"/>
  </si>
  <si>
    <t>令和３年度衝撃解析コードＡＵＴＯＤＹＮの使用許諾権の購入</t>
    <rPh sb="0" eb="2">
      <t>レイワ</t>
    </rPh>
    <rPh sb="3" eb="5">
      <t>ネンド</t>
    </rPh>
    <rPh sb="5" eb="7">
      <t>ショウゲキ</t>
    </rPh>
    <rPh sb="7" eb="9">
      <t>カイセキ</t>
    </rPh>
    <rPh sb="20" eb="22">
      <t>シヨウ</t>
    </rPh>
    <rPh sb="22" eb="25">
      <t>キョダクケン</t>
    </rPh>
    <rPh sb="26" eb="28">
      <t>コウニュウ</t>
    </rPh>
    <phoneticPr fontId="9"/>
  </si>
  <si>
    <t>令和３年度Ａｐｒｏｓコードのメンテナンス契約</t>
    <rPh sb="0" eb="2">
      <t>レイワ</t>
    </rPh>
    <rPh sb="3" eb="5">
      <t>ネンド</t>
    </rPh>
    <rPh sb="20" eb="22">
      <t>ケイヤク</t>
    </rPh>
    <phoneticPr fontId="9"/>
  </si>
  <si>
    <t>令和３年度ＰＲＡコードＲｉｓｋ　Ｓｐｅｃｔｒｕｍの保守権の購入</t>
    <rPh sb="0" eb="2">
      <t>レイワ</t>
    </rPh>
    <rPh sb="3" eb="5">
      <t>ネンド</t>
    </rPh>
    <rPh sb="25" eb="28">
      <t>ホシュケン</t>
    </rPh>
    <rPh sb="29" eb="31">
      <t>コウニュウ</t>
    </rPh>
    <phoneticPr fontId="9"/>
  </si>
  <si>
    <t>令和３年度汎用ＣＦＤコードＦＬＵＥＮＴの保守権の購入</t>
    <rPh sb="0" eb="2">
      <t>レイワ</t>
    </rPh>
    <rPh sb="3" eb="5">
      <t>ネンド</t>
    </rPh>
    <rPh sb="5" eb="7">
      <t>ハンヨウ</t>
    </rPh>
    <rPh sb="20" eb="23">
      <t>ホシュケン</t>
    </rPh>
    <rPh sb="24" eb="26">
      <t>コウニュウ</t>
    </rPh>
    <phoneticPr fontId="9"/>
  </si>
  <si>
    <t>令和３年度燃焼解析コードＦＬＡＣＳの使用許諾権の購入</t>
    <rPh sb="0" eb="2">
      <t>レイワ</t>
    </rPh>
    <rPh sb="3" eb="5">
      <t>ネンド</t>
    </rPh>
    <rPh sb="5" eb="7">
      <t>ネンショウ</t>
    </rPh>
    <rPh sb="7" eb="9">
      <t>カイセキ</t>
    </rPh>
    <rPh sb="18" eb="20">
      <t>シヨウ</t>
    </rPh>
    <rPh sb="20" eb="23">
      <t>キョダクケン</t>
    </rPh>
    <rPh sb="24" eb="26">
      <t>コウニュウ</t>
    </rPh>
    <phoneticPr fontId="9"/>
  </si>
  <si>
    <t>令和３年度格納容器内圧解析コードＧＯＴＨＩＣの使用許諾権の調達</t>
    <rPh sb="0" eb="2">
      <t>レイワ</t>
    </rPh>
    <rPh sb="3" eb="5">
      <t>ネンド</t>
    </rPh>
    <rPh sb="5" eb="7">
      <t>カクノウ</t>
    </rPh>
    <rPh sb="7" eb="9">
      <t>ヨウキ</t>
    </rPh>
    <rPh sb="9" eb="11">
      <t>ナイアツ</t>
    </rPh>
    <rPh sb="11" eb="13">
      <t>カイセキ</t>
    </rPh>
    <rPh sb="23" eb="25">
      <t>シヨウ</t>
    </rPh>
    <rPh sb="25" eb="28">
      <t>キョダクケン</t>
    </rPh>
    <rPh sb="29" eb="31">
      <t>チョウタツ</t>
    </rPh>
    <phoneticPr fontId="9"/>
  </si>
  <si>
    <t>令和３年度Ｐａｒｔｉｃｌｅｗｏｒｋｓ及びＧｒａｎｕｌｅｗｏｒｋｓの調達</t>
    <rPh sb="0" eb="2">
      <t>レイワ</t>
    </rPh>
    <rPh sb="3" eb="5">
      <t>ネンド</t>
    </rPh>
    <rPh sb="18" eb="19">
      <t>オヨ</t>
    </rPh>
    <rPh sb="33" eb="35">
      <t>チョウタツ</t>
    </rPh>
    <phoneticPr fontId="9"/>
  </si>
  <si>
    <t>令和３年度ＣＡＳＭＯ５等の保守権の調達</t>
    <rPh sb="0" eb="2">
      <t>レイワ</t>
    </rPh>
    <rPh sb="3" eb="5">
      <t>ネンド</t>
    </rPh>
    <rPh sb="11" eb="12">
      <t>トウ</t>
    </rPh>
    <rPh sb="13" eb="16">
      <t>ホシュケン</t>
    </rPh>
    <rPh sb="17" eb="19">
      <t>チョウタツ</t>
    </rPh>
    <phoneticPr fontId="9"/>
  </si>
  <si>
    <t>令和３年度構造・破壊解析ソフトウェアの保守</t>
    <rPh sb="0" eb="2">
      <t>レイワ</t>
    </rPh>
    <rPh sb="3" eb="5">
      <t>ネンド</t>
    </rPh>
    <rPh sb="5" eb="7">
      <t>コウゾウ</t>
    </rPh>
    <rPh sb="8" eb="10">
      <t>ハカイ</t>
    </rPh>
    <rPh sb="10" eb="12">
      <t>カイセキ</t>
    </rPh>
    <rPh sb="19" eb="21">
      <t>ホシュ</t>
    </rPh>
    <phoneticPr fontId="9"/>
  </si>
  <si>
    <t>令和３年度試験済照射燃料等の保管管理(ＰＷＲ)</t>
    <rPh sb="0" eb="2">
      <t>レイワ</t>
    </rPh>
    <rPh sb="3" eb="5">
      <t>ネンド</t>
    </rPh>
    <rPh sb="5" eb="7">
      <t>シケン</t>
    </rPh>
    <rPh sb="7" eb="8">
      <t>ズ</t>
    </rPh>
    <rPh sb="8" eb="10">
      <t>ショウシャ</t>
    </rPh>
    <rPh sb="10" eb="12">
      <t>ネンリョウ</t>
    </rPh>
    <rPh sb="12" eb="13">
      <t>トウ</t>
    </rPh>
    <rPh sb="14" eb="16">
      <t>ホカン</t>
    </rPh>
    <rPh sb="16" eb="18">
      <t>カンリ</t>
    </rPh>
    <phoneticPr fontId="9"/>
  </si>
  <si>
    <t>令和３年度固定型衛星通信回線の帯域保証サービス及び設備機器の保守</t>
    <rPh sb="0" eb="2">
      <t>レイワ</t>
    </rPh>
    <rPh sb="3" eb="5">
      <t>ネンド</t>
    </rPh>
    <rPh sb="5" eb="8">
      <t>コテイガタ</t>
    </rPh>
    <rPh sb="8" eb="10">
      <t>エイセイ</t>
    </rPh>
    <rPh sb="10" eb="12">
      <t>ツウシン</t>
    </rPh>
    <rPh sb="12" eb="14">
      <t>カイセン</t>
    </rPh>
    <rPh sb="15" eb="17">
      <t>タイイキ</t>
    </rPh>
    <rPh sb="17" eb="19">
      <t>ホショウ</t>
    </rPh>
    <rPh sb="23" eb="24">
      <t>オヨ</t>
    </rPh>
    <rPh sb="25" eb="27">
      <t>セツビ</t>
    </rPh>
    <rPh sb="27" eb="29">
      <t>キキ</t>
    </rPh>
    <rPh sb="30" eb="32">
      <t>ホシュ</t>
    </rPh>
    <phoneticPr fontId="9"/>
  </si>
  <si>
    <t>令和３年度緊急事態応急対策等拠点施設等の広域通信回線網の賃借</t>
    <rPh sb="0" eb="2">
      <t>レイワ</t>
    </rPh>
    <rPh sb="3" eb="5">
      <t>ネンド</t>
    </rPh>
    <rPh sb="5" eb="7">
      <t>キンキュウ</t>
    </rPh>
    <rPh sb="7" eb="9">
      <t>ジタイ</t>
    </rPh>
    <rPh sb="9" eb="11">
      <t>オウキュウ</t>
    </rPh>
    <rPh sb="11" eb="13">
      <t>タイサク</t>
    </rPh>
    <rPh sb="13" eb="14">
      <t>ナド</t>
    </rPh>
    <rPh sb="14" eb="16">
      <t>キョテン</t>
    </rPh>
    <rPh sb="16" eb="18">
      <t>シセツ</t>
    </rPh>
    <rPh sb="18" eb="19">
      <t>トウ</t>
    </rPh>
    <rPh sb="20" eb="22">
      <t>コウイキ</t>
    </rPh>
    <rPh sb="22" eb="24">
      <t>ツウシン</t>
    </rPh>
    <rPh sb="24" eb="26">
      <t>カイセン</t>
    </rPh>
    <rPh sb="26" eb="27">
      <t>モウ</t>
    </rPh>
    <rPh sb="28" eb="30">
      <t>チンシャク</t>
    </rPh>
    <phoneticPr fontId="9"/>
  </si>
  <si>
    <t>令和３年度緊急事態応急対策等拠点施設等の広域通信回線網(冗長)の賃借</t>
    <rPh sb="0" eb="2">
      <t>レイワ</t>
    </rPh>
    <rPh sb="3" eb="5">
      <t>ネンド</t>
    </rPh>
    <rPh sb="5" eb="7">
      <t>キンキュウ</t>
    </rPh>
    <rPh sb="7" eb="9">
      <t>ジタイ</t>
    </rPh>
    <rPh sb="9" eb="11">
      <t>オウキュウ</t>
    </rPh>
    <rPh sb="11" eb="13">
      <t>タイサク</t>
    </rPh>
    <rPh sb="13" eb="14">
      <t>ナド</t>
    </rPh>
    <rPh sb="14" eb="16">
      <t>キョテン</t>
    </rPh>
    <rPh sb="16" eb="18">
      <t>シセツ</t>
    </rPh>
    <rPh sb="18" eb="19">
      <t>トウ</t>
    </rPh>
    <rPh sb="20" eb="22">
      <t>コウイキ</t>
    </rPh>
    <rPh sb="22" eb="24">
      <t>ツウシン</t>
    </rPh>
    <rPh sb="24" eb="26">
      <t>カイセン</t>
    </rPh>
    <rPh sb="26" eb="27">
      <t>モウ</t>
    </rPh>
    <rPh sb="28" eb="30">
      <t>ジョウチョウ</t>
    </rPh>
    <rPh sb="32" eb="34">
      <t>チンシャク</t>
    </rPh>
    <phoneticPr fontId="9"/>
  </si>
  <si>
    <t>令和３年度試験済照射燃料等の保管管理(ＢＷＲ)</t>
    <rPh sb="0" eb="2">
      <t>レイワ</t>
    </rPh>
    <rPh sb="3" eb="5">
      <t>ネンド</t>
    </rPh>
    <rPh sb="5" eb="7">
      <t>シケン</t>
    </rPh>
    <rPh sb="7" eb="8">
      <t>ズ</t>
    </rPh>
    <rPh sb="8" eb="10">
      <t>ショウシャ</t>
    </rPh>
    <rPh sb="10" eb="12">
      <t>ネンリョウ</t>
    </rPh>
    <rPh sb="12" eb="13">
      <t>トウ</t>
    </rPh>
    <rPh sb="14" eb="16">
      <t>ホカン</t>
    </rPh>
    <rPh sb="16" eb="18">
      <t>カンリ</t>
    </rPh>
    <phoneticPr fontId="9"/>
  </si>
  <si>
    <t>令和３年度Ｉｎｓｉｄｅ　ＮＲＣ　の　Ｏｎｌｉｎｅ　　Ｅｄｉｔｉｏｎの定期購読</t>
    <rPh sb="0" eb="2">
      <t>レイワ</t>
    </rPh>
    <rPh sb="3" eb="5">
      <t>ネンド</t>
    </rPh>
    <rPh sb="34" eb="36">
      <t>テイキ</t>
    </rPh>
    <rPh sb="36" eb="38">
      <t>コウドク</t>
    </rPh>
    <phoneticPr fontId="9"/>
  </si>
  <si>
    <t>令和３年度統合原子力防災ネットワークシステム保守他作業</t>
    <rPh sb="0" eb="2">
      <t>レイワ</t>
    </rPh>
    <rPh sb="3" eb="5">
      <t>ネンド</t>
    </rPh>
    <rPh sb="5" eb="7">
      <t>トウゴウ</t>
    </rPh>
    <rPh sb="7" eb="10">
      <t>ゲンシリョク</t>
    </rPh>
    <rPh sb="10" eb="12">
      <t>ボウサイ</t>
    </rPh>
    <rPh sb="22" eb="24">
      <t>ホシュ</t>
    </rPh>
    <rPh sb="24" eb="25">
      <t>タ</t>
    </rPh>
    <rPh sb="25" eb="27">
      <t>サギョウ</t>
    </rPh>
    <phoneticPr fontId="9"/>
  </si>
  <si>
    <t>令和３年度統合原子力防災ネットワーク第２データセンターの賃借</t>
    <rPh sb="0" eb="2">
      <t>レイワ</t>
    </rPh>
    <rPh sb="3" eb="5">
      <t>ネンド</t>
    </rPh>
    <rPh sb="5" eb="7">
      <t>トウゴウ</t>
    </rPh>
    <rPh sb="7" eb="10">
      <t>ゲンシリョク</t>
    </rPh>
    <rPh sb="10" eb="12">
      <t>ボウサイ</t>
    </rPh>
    <phoneticPr fontId="9"/>
  </si>
  <si>
    <t>令和３年度光学計測設備を用いた実験装置の構築、保守点検、実験補助等</t>
    <rPh sb="0" eb="2">
      <t>レイワ</t>
    </rPh>
    <rPh sb="3" eb="5">
      <t>ネンド</t>
    </rPh>
    <rPh sb="5" eb="6">
      <t>ヒカリ</t>
    </rPh>
    <rPh sb="6" eb="7">
      <t>ガク</t>
    </rPh>
    <rPh sb="7" eb="9">
      <t>ケイソク</t>
    </rPh>
    <rPh sb="9" eb="11">
      <t>セツビ</t>
    </rPh>
    <rPh sb="12" eb="13">
      <t>モチ</t>
    </rPh>
    <rPh sb="15" eb="17">
      <t>ジッケン</t>
    </rPh>
    <rPh sb="17" eb="19">
      <t>ソウチ</t>
    </rPh>
    <rPh sb="20" eb="22">
      <t>コウチク</t>
    </rPh>
    <rPh sb="23" eb="25">
      <t>ホシュ</t>
    </rPh>
    <rPh sb="25" eb="27">
      <t>テンケン</t>
    </rPh>
    <rPh sb="28" eb="30">
      <t>ジッケン</t>
    </rPh>
    <rPh sb="30" eb="32">
      <t>ホジョ</t>
    </rPh>
    <rPh sb="32" eb="33">
      <t>トウ</t>
    </rPh>
    <phoneticPr fontId="9"/>
  </si>
  <si>
    <t>令和３年度緊急時放射線モニタリング情報共有・公表システムの維持管理業務</t>
    <rPh sb="0" eb="2">
      <t>レイワ</t>
    </rPh>
    <rPh sb="3" eb="5">
      <t>ネンド</t>
    </rPh>
    <rPh sb="5" eb="8">
      <t>キンキュウジ</t>
    </rPh>
    <rPh sb="8" eb="11">
      <t>ホウシャセン</t>
    </rPh>
    <rPh sb="17" eb="19">
      <t>ジョウホウ</t>
    </rPh>
    <rPh sb="19" eb="21">
      <t>キョウユウ</t>
    </rPh>
    <rPh sb="22" eb="24">
      <t>コウヒョウ</t>
    </rPh>
    <rPh sb="29" eb="31">
      <t>イジ</t>
    </rPh>
    <rPh sb="31" eb="33">
      <t>カンリ</t>
    </rPh>
    <rPh sb="33" eb="35">
      <t>ギョウム</t>
    </rPh>
    <phoneticPr fontId="9"/>
  </si>
  <si>
    <t>令和３年度緊急時対策支援システムの改修(メインシステム)</t>
    <rPh sb="0" eb="2">
      <t>レイワ</t>
    </rPh>
    <rPh sb="3" eb="5">
      <t>ネンド</t>
    </rPh>
    <rPh sb="5" eb="8">
      <t>キンキュウジ</t>
    </rPh>
    <rPh sb="8" eb="10">
      <t>タイサク</t>
    </rPh>
    <rPh sb="10" eb="12">
      <t>シエン</t>
    </rPh>
    <rPh sb="17" eb="19">
      <t>カイシュウ</t>
    </rPh>
    <phoneticPr fontId="9"/>
  </si>
  <si>
    <t>令和３年度原子炉格納容器の局部破損解析手法の整備及び材料試験の解析</t>
    <rPh sb="0" eb="2">
      <t>レイワ</t>
    </rPh>
    <rPh sb="3" eb="5">
      <t>ネンド</t>
    </rPh>
    <rPh sb="5" eb="8">
      <t>ゲンシロ</t>
    </rPh>
    <rPh sb="8" eb="10">
      <t>カクノウ</t>
    </rPh>
    <rPh sb="10" eb="12">
      <t>ヨウキ</t>
    </rPh>
    <rPh sb="13" eb="15">
      <t>キョクブ</t>
    </rPh>
    <rPh sb="15" eb="17">
      <t>ハソン</t>
    </rPh>
    <rPh sb="17" eb="19">
      <t>カイセキ</t>
    </rPh>
    <rPh sb="19" eb="21">
      <t>シュホウ</t>
    </rPh>
    <rPh sb="22" eb="24">
      <t>セイビ</t>
    </rPh>
    <rPh sb="24" eb="25">
      <t>オヨ</t>
    </rPh>
    <rPh sb="26" eb="28">
      <t>ザイリョウ</t>
    </rPh>
    <rPh sb="28" eb="30">
      <t>シケン</t>
    </rPh>
    <rPh sb="31" eb="33">
      <t>カイセキ</t>
    </rPh>
    <phoneticPr fontId="9"/>
  </si>
  <si>
    <t>令和３年度ステンレス鋼の熱時効実験に係る施設利用に関する業務等</t>
    <rPh sb="0" eb="2">
      <t>レイワ</t>
    </rPh>
    <rPh sb="3" eb="5">
      <t>ネンド</t>
    </rPh>
    <rPh sb="10" eb="11">
      <t>コウ</t>
    </rPh>
    <rPh sb="12" eb="13">
      <t>ネツ</t>
    </rPh>
    <rPh sb="13" eb="15">
      <t>ジコウ</t>
    </rPh>
    <rPh sb="15" eb="17">
      <t>ジッケン</t>
    </rPh>
    <rPh sb="18" eb="19">
      <t>カカ</t>
    </rPh>
    <rPh sb="20" eb="22">
      <t>シセツ</t>
    </rPh>
    <rPh sb="22" eb="24">
      <t>リヨウ</t>
    </rPh>
    <rPh sb="25" eb="26">
      <t>カン</t>
    </rPh>
    <rPh sb="28" eb="31">
      <t>ギョウムトウ</t>
    </rPh>
    <phoneticPr fontId="9"/>
  </si>
  <si>
    <t>令和３年度新たな人間信頼性解析手法のレベル１ＰＲＡへの導入</t>
    <rPh sb="0" eb="2">
      <t>レイワ</t>
    </rPh>
    <rPh sb="3" eb="5">
      <t>ネンド</t>
    </rPh>
    <rPh sb="5" eb="6">
      <t>アラ</t>
    </rPh>
    <rPh sb="8" eb="10">
      <t>ニンゲン</t>
    </rPh>
    <rPh sb="10" eb="13">
      <t>シンライセイ</t>
    </rPh>
    <rPh sb="13" eb="15">
      <t>カイセキ</t>
    </rPh>
    <rPh sb="15" eb="17">
      <t>シュホウ</t>
    </rPh>
    <rPh sb="27" eb="29">
      <t>ドウニュウ</t>
    </rPh>
    <phoneticPr fontId="9"/>
  </si>
  <si>
    <t>令和３年度放射線モニタリング情報共有・公表システムの機能追加及び改修</t>
    <rPh sb="0" eb="2">
      <t>レイワ</t>
    </rPh>
    <rPh sb="3" eb="5">
      <t>ネンド</t>
    </rPh>
    <rPh sb="5" eb="8">
      <t>ホウシャセン</t>
    </rPh>
    <rPh sb="14" eb="16">
      <t>ジョウホウ</t>
    </rPh>
    <rPh sb="16" eb="18">
      <t>キョウユウ</t>
    </rPh>
    <rPh sb="19" eb="21">
      <t>コウヒョウ</t>
    </rPh>
    <rPh sb="26" eb="28">
      <t>キノウ</t>
    </rPh>
    <rPh sb="28" eb="30">
      <t>ツイカ</t>
    </rPh>
    <rPh sb="30" eb="31">
      <t>オヨ</t>
    </rPh>
    <rPh sb="32" eb="34">
      <t>カイシュウ</t>
    </rPh>
    <phoneticPr fontId="9"/>
  </si>
  <si>
    <t>令和３年度神奈川県川崎オフサイトセンター施設等工事に伴う統合原子力防災ネットワークシステム機器の一部移設等作業</t>
    <rPh sb="0" eb="2">
      <t>レイワ</t>
    </rPh>
    <rPh sb="3" eb="5">
      <t>ネンド</t>
    </rPh>
    <rPh sb="5" eb="9">
      <t>カナガワケン</t>
    </rPh>
    <rPh sb="9" eb="11">
      <t>カワサキ</t>
    </rPh>
    <rPh sb="20" eb="22">
      <t>シセツ</t>
    </rPh>
    <rPh sb="22" eb="23">
      <t>トウ</t>
    </rPh>
    <rPh sb="23" eb="25">
      <t>コウジ</t>
    </rPh>
    <rPh sb="26" eb="27">
      <t>トモナ</t>
    </rPh>
    <rPh sb="28" eb="30">
      <t>トウゴウ</t>
    </rPh>
    <rPh sb="30" eb="33">
      <t>ゲンシリョク</t>
    </rPh>
    <rPh sb="33" eb="35">
      <t>ボウサイ</t>
    </rPh>
    <rPh sb="45" eb="47">
      <t>キキ</t>
    </rPh>
    <rPh sb="48" eb="50">
      <t>イチブ</t>
    </rPh>
    <rPh sb="50" eb="52">
      <t>イセツ</t>
    </rPh>
    <rPh sb="52" eb="53">
      <t>トウ</t>
    </rPh>
    <rPh sb="53" eb="55">
      <t>サギョウ</t>
    </rPh>
    <phoneticPr fontId="9"/>
  </si>
  <si>
    <t>令和３年度緊急時放射線モニタリング情報共有・公表システム機器の撤去作業</t>
    <rPh sb="0" eb="2">
      <t>レイワ</t>
    </rPh>
    <rPh sb="3" eb="5">
      <t>ネンド</t>
    </rPh>
    <rPh sb="5" eb="8">
      <t>キンキュウジ</t>
    </rPh>
    <rPh sb="8" eb="11">
      <t>ホウシャセン</t>
    </rPh>
    <rPh sb="17" eb="19">
      <t>ジョウホウ</t>
    </rPh>
    <rPh sb="19" eb="21">
      <t>キョウユウ</t>
    </rPh>
    <rPh sb="22" eb="24">
      <t>コウヒョウ</t>
    </rPh>
    <rPh sb="28" eb="30">
      <t>キキ</t>
    </rPh>
    <rPh sb="31" eb="33">
      <t>テッキョ</t>
    </rPh>
    <rPh sb="33" eb="35">
      <t>サギョウ</t>
    </rPh>
    <phoneticPr fontId="9"/>
  </si>
  <si>
    <t>令和３年度緊急時放射線モニタリング情報共有システム機器の撤去作業</t>
    <rPh sb="0" eb="2">
      <t>レイワ</t>
    </rPh>
    <rPh sb="3" eb="5">
      <t>ネンド</t>
    </rPh>
    <rPh sb="5" eb="8">
      <t>キンキュウジ</t>
    </rPh>
    <rPh sb="8" eb="11">
      <t>ホウシャセン</t>
    </rPh>
    <rPh sb="17" eb="19">
      <t>ジョウホウ</t>
    </rPh>
    <rPh sb="19" eb="21">
      <t>キョウユウ</t>
    </rPh>
    <rPh sb="25" eb="27">
      <t>キキ</t>
    </rPh>
    <rPh sb="28" eb="30">
      <t>テッキョ</t>
    </rPh>
    <rPh sb="30" eb="32">
      <t>サギョウ</t>
    </rPh>
    <phoneticPr fontId="9"/>
  </si>
  <si>
    <t>令和３年度原子炉格納容器鋼材の三軸破壊特性試験</t>
    <rPh sb="0" eb="2">
      <t>レイワ</t>
    </rPh>
    <rPh sb="3" eb="5">
      <t>ネンド</t>
    </rPh>
    <rPh sb="5" eb="8">
      <t>ゲンシロ</t>
    </rPh>
    <rPh sb="8" eb="12">
      <t>カクノウヨウキ</t>
    </rPh>
    <rPh sb="12" eb="14">
      <t>コウザイ</t>
    </rPh>
    <rPh sb="15" eb="17">
      <t>サンジク</t>
    </rPh>
    <rPh sb="17" eb="19">
      <t>ハカイ</t>
    </rPh>
    <rPh sb="19" eb="21">
      <t>トクセイ</t>
    </rPh>
    <rPh sb="21" eb="23">
      <t>シケン</t>
    </rPh>
    <phoneticPr fontId="9"/>
  </si>
  <si>
    <t>令和３年度原子力規制委員会拠点間ネットワーク等運用業務（１）</t>
    <rPh sb="0" eb="2">
      <t>レイワ</t>
    </rPh>
    <phoneticPr fontId="9"/>
  </si>
  <si>
    <t>令和３年度原子力規制委員会拠点間ネットワーク等運用業務（２）</t>
    <rPh sb="0" eb="2">
      <t>レイワ</t>
    </rPh>
    <phoneticPr fontId="9"/>
  </si>
  <si>
    <t>令和３年度原子力規制委員会クローズドネットワークシステムの運用等業務</t>
    <rPh sb="0" eb="2">
      <t>レイワ</t>
    </rPh>
    <phoneticPr fontId="9"/>
  </si>
  <si>
    <t>令和３年度議事録作成支援ソフトウェアの保守業務</t>
    <rPh sb="0" eb="2">
      <t>レイワ</t>
    </rPh>
    <rPh sb="3" eb="5">
      <t>ネンド</t>
    </rPh>
    <rPh sb="5" eb="8">
      <t>ギジロク</t>
    </rPh>
    <rPh sb="8" eb="10">
      <t>サクセイ</t>
    </rPh>
    <rPh sb="10" eb="12">
      <t>シエン</t>
    </rPh>
    <rPh sb="19" eb="21">
      <t>ホシュ</t>
    </rPh>
    <rPh sb="21" eb="23">
      <t>ギョウム</t>
    </rPh>
    <phoneticPr fontId="9"/>
  </si>
  <si>
    <t>令和３年度原子力規制委員会ペーパーレス会議システムの運用等業務</t>
    <rPh sb="0" eb="2">
      <t>レイワ</t>
    </rPh>
    <rPh sb="5" eb="8">
      <t>ゲンシリョク</t>
    </rPh>
    <rPh sb="8" eb="10">
      <t>キセイ</t>
    </rPh>
    <rPh sb="10" eb="13">
      <t>イインカイ</t>
    </rPh>
    <rPh sb="19" eb="21">
      <t>カイギ</t>
    </rPh>
    <rPh sb="26" eb="28">
      <t>ウンヨウ</t>
    </rPh>
    <rPh sb="28" eb="29">
      <t>トウ</t>
    </rPh>
    <rPh sb="29" eb="31">
      <t>ギョウム</t>
    </rPh>
    <phoneticPr fontId="9"/>
  </si>
  <si>
    <t>令和３年度「Ｎｕｃｌｅｏｎｉｃｓ　Ｗｅｅｋ」誌の日本語版の情報提供</t>
    <rPh sb="0" eb="2">
      <t>レイワ</t>
    </rPh>
    <phoneticPr fontId="9"/>
  </si>
  <si>
    <t>令和３年度「Nuclear Fuel」誌の日本語版の情報提供</t>
    <rPh sb="0" eb="2">
      <t>レイワ</t>
    </rPh>
    <phoneticPr fontId="9"/>
  </si>
  <si>
    <t>令和３年度原子力規制委員会プリンタの保守業務</t>
    <rPh sb="0" eb="2">
      <t>レイワ</t>
    </rPh>
    <rPh sb="3" eb="5">
      <t>ネンド</t>
    </rPh>
    <rPh sb="5" eb="8">
      <t>ゲンシリョク</t>
    </rPh>
    <rPh sb="8" eb="13">
      <t>キセイイインカイ</t>
    </rPh>
    <rPh sb="18" eb="20">
      <t>ホシュ</t>
    </rPh>
    <rPh sb="20" eb="22">
      <t>ギョウム</t>
    </rPh>
    <phoneticPr fontId="9"/>
  </si>
  <si>
    <t>令和３年度勤怠人事管理システムに係る保守及び運用支援業務</t>
    <rPh sb="0" eb="2">
      <t>レイワ</t>
    </rPh>
    <rPh sb="3" eb="5">
      <t>ネンド</t>
    </rPh>
    <rPh sb="5" eb="7">
      <t>キンタイ</t>
    </rPh>
    <rPh sb="7" eb="9">
      <t>ジンジ</t>
    </rPh>
    <rPh sb="9" eb="11">
      <t>カンリ</t>
    </rPh>
    <rPh sb="16" eb="17">
      <t>カカ</t>
    </rPh>
    <rPh sb="18" eb="20">
      <t>ホシュ</t>
    </rPh>
    <rPh sb="20" eb="21">
      <t>オヨ</t>
    </rPh>
    <rPh sb="22" eb="24">
      <t>ウンヨウ</t>
    </rPh>
    <rPh sb="24" eb="26">
      <t>シエン</t>
    </rPh>
    <rPh sb="26" eb="28">
      <t>ギョウム</t>
    </rPh>
    <phoneticPr fontId="9"/>
  </si>
  <si>
    <t>令和３年度原子力規制庁における人事・給与関係業務情報システムに係る運用支援等業務</t>
    <rPh sb="0" eb="2">
      <t>レイワ</t>
    </rPh>
    <rPh sb="3" eb="4">
      <t>ネン</t>
    </rPh>
    <rPh sb="4" eb="5">
      <t>ド</t>
    </rPh>
    <rPh sb="5" eb="8">
      <t>ゲンシリョク</t>
    </rPh>
    <rPh sb="8" eb="10">
      <t>キセイ</t>
    </rPh>
    <rPh sb="10" eb="11">
      <t>チョウ</t>
    </rPh>
    <rPh sb="15" eb="17">
      <t>ジンジ</t>
    </rPh>
    <rPh sb="18" eb="20">
      <t>キュウヨ</t>
    </rPh>
    <rPh sb="20" eb="22">
      <t>カンケイ</t>
    </rPh>
    <rPh sb="22" eb="24">
      <t>ギョウム</t>
    </rPh>
    <rPh sb="24" eb="26">
      <t>ジョウホウ</t>
    </rPh>
    <rPh sb="31" eb="32">
      <t>カカ</t>
    </rPh>
    <rPh sb="33" eb="35">
      <t>ウンヨウ</t>
    </rPh>
    <rPh sb="35" eb="37">
      <t>シエン</t>
    </rPh>
    <rPh sb="37" eb="38">
      <t>トウ</t>
    </rPh>
    <rPh sb="38" eb="40">
      <t>ギョウム</t>
    </rPh>
    <phoneticPr fontId="9"/>
  </si>
  <si>
    <t>令和３年度原子力規制検査業務システムの保守管理</t>
    <rPh sb="0" eb="2">
      <t>レイワ</t>
    </rPh>
    <rPh sb="3" eb="5">
      <t>ネンド</t>
    </rPh>
    <rPh sb="5" eb="8">
      <t>ゲンシリョク</t>
    </rPh>
    <rPh sb="8" eb="10">
      <t>キセイ</t>
    </rPh>
    <rPh sb="10" eb="12">
      <t>ケンサ</t>
    </rPh>
    <rPh sb="12" eb="14">
      <t>ギョウム</t>
    </rPh>
    <rPh sb="19" eb="21">
      <t>ホシュ</t>
    </rPh>
    <rPh sb="21" eb="23">
      <t>カンリ</t>
    </rPh>
    <phoneticPr fontId="9"/>
  </si>
  <si>
    <t>令和３年度テレワーク環境に関する運用保守業務</t>
    <rPh sb="0" eb="2">
      <t>レイワ</t>
    </rPh>
    <rPh sb="3" eb="5">
      <t>ネンド</t>
    </rPh>
    <rPh sb="10" eb="12">
      <t>カンキョウ</t>
    </rPh>
    <rPh sb="13" eb="14">
      <t>カン</t>
    </rPh>
    <rPh sb="16" eb="18">
      <t>ウンヨウ</t>
    </rPh>
    <rPh sb="18" eb="20">
      <t>ホシュ</t>
    </rPh>
    <rPh sb="20" eb="22">
      <t>ギョウム</t>
    </rPh>
    <phoneticPr fontId="9"/>
  </si>
  <si>
    <t>令和３年度北海道電力株式会社泊発電所施設内事務室賃貸借</t>
    <rPh sb="5" eb="10">
      <t>ホッカイドウデンリョク</t>
    </rPh>
    <rPh sb="10" eb="14">
      <t>カブシキガイシャ</t>
    </rPh>
    <rPh sb="14" eb="15">
      <t>トマリ</t>
    </rPh>
    <rPh sb="18" eb="20">
      <t>シセツ</t>
    </rPh>
    <rPh sb="20" eb="21">
      <t>ナイ</t>
    </rPh>
    <rPh sb="21" eb="24">
      <t>ジムシツ</t>
    </rPh>
    <rPh sb="24" eb="27">
      <t>チンタイシャク</t>
    </rPh>
    <phoneticPr fontId="11"/>
  </si>
  <si>
    <t>令和３年度東北電力株式会社東通原子力発電所施設内事務室賃貸借</t>
    <rPh sb="5" eb="9">
      <t>トウホクデンリョク</t>
    </rPh>
    <rPh sb="9" eb="13">
      <t>カブシキガイシャ</t>
    </rPh>
    <rPh sb="13" eb="15">
      <t>ヒガシドオリ</t>
    </rPh>
    <rPh sb="21" eb="23">
      <t>シセツ</t>
    </rPh>
    <rPh sb="23" eb="24">
      <t>ナイ</t>
    </rPh>
    <rPh sb="24" eb="27">
      <t>ジムシツ</t>
    </rPh>
    <rPh sb="27" eb="30">
      <t>チンタイシャク</t>
    </rPh>
    <phoneticPr fontId="11"/>
  </si>
  <si>
    <t>令和３年度日本原燃株式会社原子力施設内事務室賃貸借</t>
    <rPh sb="5" eb="7">
      <t>ニホン</t>
    </rPh>
    <rPh sb="7" eb="9">
      <t>ゲンネン</t>
    </rPh>
    <rPh sb="9" eb="13">
      <t>カブシキガイシャ</t>
    </rPh>
    <rPh sb="13" eb="16">
      <t>ゲンシリョク</t>
    </rPh>
    <rPh sb="16" eb="18">
      <t>シセツ</t>
    </rPh>
    <rPh sb="18" eb="19">
      <t>ナイ</t>
    </rPh>
    <rPh sb="19" eb="22">
      <t>ジムシツ</t>
    </rPh>
    <rPh sb="22" eb="25">
      <t>チンタイシャク</t>
    </rPh>
    <phoneticPr fontId="11"/>
  </si>
  <si>
    <t>令和３年度東北電力株式会社女川原子力発電所施設内事務室賃貸借</t>
    <rPh sb="5" eb="9">
      <t>トウホクデンリョク</t>
    </rPh>
    <rPh sb="9" eb="13">
      <t>カブシキガイシャ</t>
    </rPh>
    <rPh sb="13" eb="15">
      <t>オナガワ</t>
    </rPh>
    <rPh sb="21" eb="23">
      <t>シセツ</t>
    </rPh>
    <rPh sb="23" eb="24">
      <t>ナイ</t>
    </rPh>
    <rPh sb="24" eb="27">
      <t>ジムシツ</t>
    </rPh>
    <rPh sb="27" eb="30">
      <t>チンタイシャク</t>
    </rPh>
    <phoneticPr fontId="11"/>
  </si>
  <si>
    <t>令和３年度東京電力ホールディングス株式会社福島第一原子力発電所施設内事務室賃貸借</t>
    <rPh sb="5" eb="7">
      <t>トウキョウ</t>
    </rPh>
    <rPh sb="7" eb="9">
      <t>デンリョク</t>
    </rPh>
    <rPh sb="17" eb="21">
      <t>カブシキガイシャ</t>
    </rPh>
    <rPh sb="21" eb="23">
      <t>フクシマ</t>
    </rPh>
    <rPh sb="23" eb="25">
      <t>ダイイチ</t>
    </rPh>
    <rPh sb="31" eb="33">
      <t>シセツ</t>
    </rPh>
    <rPh sb="33" eb="34">
      <t>ナイ</t>
    </rPh>
    <rPh sb="34" eb="37">
      <t>ジムシツ</t>
    </rPh>
    <rPh sb="37" eb="40">
      <t>チンタイシャク</t>
    </rPh>
    <phoneticPr fontId="11"/>
  </si>
  <si>
    <t>令和３年度東京電力ホールディングス株式会社福島第二原子力発電所施設内事務室賃貸借</t>
    <rPh sb="5" eb="7">
      <t>トウキョウ</t>
    </rPh>
    <rPh sb="7" eb="9">
      <t>デンリョク</t>
    </rPh>
    <rPh sb="17" eb="21">
      <t>カブシキガイシャ</t>
    </rPh>
    <rPh sb="21" eb="23">
      <t>フクシマ</t>
    </rPh>
    <rPh sb="23" eb="25">
      <t>ダイニ</t>
    </rPh>
    <rPh sb="31" eb="33">
      <t>シセツ</t>
    </rPh>
    <rPh sb="33" eb="34">
      <t>ナイ</t>
    </rPh>
    <rPh sb="34" eb="37">
      <t>ジムシツ</t>
    </rPh>
    <rPh sb="37" eb="40">
      <t>チンタイシャク</t>
    </rPh>
    <phoneticPr fontId="11"/>
  </si>
  <si>
    <t>令和３年度東京電力ホールディングス株式会社柏崎刈羽原子力発電所施設内事務室賃貸借</t>
    <rPh sb="5" eb="7">
      <t>トウキョウ</t>
    </rPh>
    <rPh sb="7" eb="9">
      <t>デンリョク</t>
    </rPh>
    <rPh sb="17" eb="21">
      <t>カブシキガイシャ</t>
    </rPh>
    <rPh sb="21" eb="23">
      <t>カシワザキ</t>
    </rPh>
    <rPh sb="23" eb="25">
      <t>カリワ</t>
    </rPh>
    <rPh sb="31" eb="33">
      <t>シセツ</t>
    </rPh>
    <rPh sb="33" eb="34">
      <t>ナイ</t>
    </rPh>
    <rPh sb="34" eb="37">
      <t>ジムシツ</t>
    </rPh>
    <rPh sb="37" eb="40">
      <t>チンタイシャク</t>
    </rPh>
    <phoneticPr fontId="11"/>
  </si>
  <si>
    <t>令和３年度北陸電力株式会社志賀原子力発電所施設内事務室賃貸借</t>
    <rPh sb="5" eb="7">
      <t>ホクリク</t>
    </rPh>
    <rPh sb="7" eb="9">
      <t>デンリョク</t>
    </rPh>
    <rPh sb="9" eb="13">
      <t>カブシキガイシャ</t>
    </rPh>
    <rPh sb="13" eb="15">
      <t>シカ</t>
    </rPh>
    <rPh sb="21" eb="23">
      <t>シセツ</t>
    </rPh>
    <rPh sb="23" eb="24">
      <t>ナイ</t>
    </rPh>
    <rPh sb="24" eb="27">
      <t>ジムシツ</t>
    </rPh>
    <rPh sb="27" eb="30">
      <t>チンタイシャク</t>
    </rPh>
    <phoneticPr fontId="11"/>
  </si>
  <si>
    <t>令和３年度日本原子力発電株式会社敦賀発電所施設内事務室賃貸借</t>
    <rPh sb="5" eb="7">
      <t>ニホン</t>
    </rPh>
    <rPh sb="7" eb="16">
      <t>ゲンシリョクハツデンカブシキガイシャ</t>
    </rPh>
    <rPh sb="16" eb="18">
      <t>ツルガ</t>
    </rPh>
    <rPh sb="21" eb="23">
      <t>シセツ</t>
    </rPh>
    <rPh sb="23" eb="24">
      <t>ナイ</t>
    </rPh>
    <rPh sb="24" eb="27">
      <t>ジムシツ</t>
    </rPh>
    <rPh sb="27" eb="30">
      <t>チンタイシャク</t>
    </rPh>
    <phoneticPr fontId="11"/>
  </si>
  <si>
    <t>令和３年度国立研究開発法人日本原子力研究開発機構高速増殖原型炉もんじゅ施設内事務室賃貸借</t>
    <rPh sb="5" eb="13">
      <t>コクリツケンキュウカイハツホウジン</t>
    </rPh>
    <rPh sb="13" eb="20">
      <t>ニホンゲンシリョクケンキュウ</t>
    </rPh>
    <rPh sb="20" eb="22">
      <t>カイハツ</t>
    </rPh>
    <rPh sb="22" eb="24">
      <t>キコウ</t>
    </rPh>
    <rPh sb="24" eb="26">
      <t>コウソク</t>
    </rPh>
    <rPh sb="26" eb="28">
      <t>ゾウショク</t>
    </rPh>
    <rPh sb="28" eb="31">
      <t>ゲンケイロ</t>
    </rPh>
    <rPh sb="35" eb="37">
      <t>シセツ</t>
    </rPh>
    <rPh sb="37" eb="38">
      <t>ナイ</t>
    </rPh>
    <rPh sb="38" eb="41">
      <t>ジムシツ</t>
    </rPh>
    <rPh sb="41" eb="44">
      <t>チンタイシャク</t>
    </rPh>
    <phoneticPr fontId="11"/>
  </si>
  <si>
    <t>令和３年度関西電力株式会社美浜発電所施設内事務室賃貸借</t>
    <rPh sb="5" eb="7">
      <t>カンサイ</t>
    </rPh>
    <rPh sb="7" eb="9">
      <t>デンリョク</t>
    </rPh>
    <rPh sb="9" eb="13">
      <t>カブシキガイシャ</t>
    </rPh>
    <rPh sb="13" eb="15">
      <t>ミハマ</t>
    </rPh>
    <rPh sb="18" eb="20">
      <t>シセツ</t>
    </rPh>
    <rPh sb="20" eb="21">
      <t>ナイ</t>
    </rPh>
    <rPh sb="21" eb="24">
      <t>ジムシツ</t>
    </rPh>
    <rPh sb="24" eb="27">
      <t>チンタイシャク</t>
    </rPh>
    <phoneticPr fontId="11"/>
  </si>
  <si>
    <t>令和３年度関西電力株式会社大飯発電所施設内事務室賃貸借</t>
    <rPh sb="5" eb="7">
      <t>カンサイ</t>
    </rPh>
    <rPh sb="7" eb="9">
      <t>デンリョク</t>
    </rPh>
    <rPh sb="9" eb="13">
      <t>カブシキガイシャ</t>
    </rPh>
    <rPh sb="13" eb="15">
      <t>オオイ</t>
    </rPh>
    <rPh sb="18" eb="20">
      <t>シセツ</t>
    </rPh>
    <rPh sb="20" eb="21">
      <t>ナイ</t>
    </rPh>
    <rPh sb="21" eb="24">
      <t>ジムシツ</t>
    </rPh>
    <rPh sb="24" eb="27">
      <t>チンタイシャク</t>
    </rPh>
    <phoneticPr fontId="11"/>
  </si>
  <si>
    <t>令和３年度関西電力株式会社高浜発電所施設内事務室賃貸借</t>
    <rPh sb="5" eb="7">
      <t>カンサイ</t>
    </rPh>
    <rPh sb="7" eb="9">
      <t>デンリョク</t>
    </rPh>
    <rPh sb="9" eb="13">
      <t>カブシキガイシャ</t>
    </rPh>
    <rPh sb="13" eb="15">
      <t>タカハマ</t>
    </rPh>
    <rPh sb="18" eb="20">
      <t>シセツ</t>
    </rPh>
    <rPh sb="20" eb="21">
      <t>ナイ</t>
    </rPh>
    <rPh sb="21" eb="24">
      <t>ジムシツ</t>
    </rPh>
    <rPh sb="24" eb="27">
      <t>チンタイシャク</t>
    </rPh>
    <phoneticPr fontId="11"/>
  </si>
  <si>
    <t>令和３年度中国電力株式会社島根原子力発電所施設内事務室賃貸借</t>
    <rPh sb="5" eb="7">
      <t>チュウゴク</t>
    </rPh>
    <rPh sb="7" eb="9">
      <t>デンリョク</t>
    </rPh>
    <rPh sb="9" eb="13">
      <t>カブシキガイシャ</t>
    </rPh>
    <rPh sb="13" eb="15">
      <t>シマネ</t>
    </rPh>
    <rPh sb="21" eb="23">
      <t>シセツ</t>
    </rPh>
    <rPh sb="23" eb="24">
      <t>ナイ</t>
    </rPh>
    <rPh sb="24" eb="27">
      <t>ジムシツ</t>
    </rPh>
    <rPh sb="27" eb="30">
      <t>チンタイシャク</t>
    </rPh>
    <phoneticPr fontId="11"/>
  </si>
  <si>
    <t>令和３年度四国電力株式会社伊方発電所施設内事務室賃貸借</t>
    <rPh sb="5" eb="7">
      <t>シコク</t>
    </rPh>
    <rPh sb="7" eb="9">
      <t>デンリョク</t>
    </rPh>
    <rPh sb="9" eb="13">
      <t>カブシキガイシャ</t>
    </rPh>
    <rPh sb="13" eb="15">
      <t>イカタ</t>
    </rPh>
    <rPh sb="18" eb="20">
      <t>シセツ</t>
    </rPh>
    <rPh sb="20" eb="21">
      <t>ナイ</t>
    </rPh>
    <rPh sb="21" eb="24">
      <t>ジムシツ</t>
    </rPh>
    <rPh sb="24" eb="27">
      <t>チンタイシャク</t>
    </rPh>
    <phoneticPr fontId="11"/>
  </si>
  <si>
    <t>令和３年度九州電力株式会社玄海原子力発電所施設内事務室賃貸借</t>
    <rPh sb="5" eb="7">
      <t>キュウシュウ</t>
    </rPh>
    <rPh sb="7" eb="9">
      <t>デンリョク</t>
    </rPh>
    <rPh sb="9" eb="13">
      <t>カブシキガイシャ</t>
    </rPh>
    <rPh sb="13" eb="15">
      <t>ゲンカイ</t>
    </rPh>
    <rPh sb="21" eb="23">
      <t>シセツ</t>
    </rPh>
    <rPh sb="23" eb="24">
      <t>ナイ</t>
    </rPh>
    <rPh sb="24" eb="27">
      <t>ジムシツ</t>
    </rPh>
    <rPh sb="27" eb="30">
      <t>チンタイシャク</t>
    </rPh>
    <phoneticPr fontId="11"/>
  </si>
  <si>
    <t>令和３年度九州電力株式会社川内原子力発電所施設内事務室賃貸借</t>
    <rPh sb="5" eb="7">
      <t>キュウシュウ</t>
    </rPh>
    <rPh sb="7" eb="9">
      <t>デンリョク</t>
    </rPh>
    <rPh sb="9" eb="13">
      <t>カブシキガイシャ</t>
    </rPh>
    <rPh sb="13" eb="15">
      <t>センダイ</t>
    </rPh>
    <rPh sb="21" eb="23">
      <t>シセツ</t>
    </rPh>
    <rPh sb="23" eb="24">
      <t>ナイ</t>
    </rPh>
    <rPh sb="24" eb="27">
      <t>ジムシツ</t>
    </rPh>
    <rPh sb="27" eb="30">
      <t>チンタイシャク</t>
    </rPh>
    <phoneticPr fontId="11"/>
  </si>
  <si>
    <t>令和３年度東海・大洗原子力規制事務所賃貸借</t>
    <rPh sb="5" eb="7">
      <t>トウカイ</t>
    </rPh>
    <rPh sb="8" eb="10">
      <t>オオアライ</t>
    </rPh>
    <rPh sb="10" eb="13">
      <t>ゲンシリョク</t>
    </rPh>
    <rPh sb="13" eb="15">
      <t>キセイ</t>
    </rPh>
    <rPh sb="15" eb="17">
      <t>ジム</t>
    </rPh>
    <rPh sb="17" eb="18">
      <t>ショ</t>
    </rPh>
    <rPh sb="18" eb="21">
      <t>チンタイシャク</t>
    </rPh>
    <phoneticPr fontId="11"/>
  </si>
  <si>
    <t>令和３年度原子力規制事務所職員宿舎賃貸借契約（東通：ハイツ野口２－２号室）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</si>
  <si>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令和３年度原子力規制事務所職員宿舎賃貸借契約（六ヶ所：アウラハイツＳ号室）</t>
    <rPh sb="0" eb="2">
      <t>レイワ</t>
    </rPh>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6">
      <t>ロッカショ</t>
    </rPh>
    <rPh sb="34" eb="35">
      <t>ゴウ</t>
    </rPh>
    <rPh sb="35" eb="36">
      <t>シツ</t>
    </rPh>
    <phoneticPr fontId="10"/>
  </si>
  <si>
    <t>令和３年度原子力規制事務所職員宿舎賃貸借契約（福島総括：ベルリード錦町２０１号室）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</si>
  <si>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令和３年度原子力規制事務所職員宿舎賃貸借契約（福島第一：ベルリード錦町２０３号室）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</si>
  <si>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令和３年度原子力規制事務所職員宿舎賃貸借契約（福島第一：ベルリード錦町１０３号室）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</si>
  <si>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令和３年度原子力規制事務所職員宿舎賃貸借契約（福島第一：ベルリード日の出町１０１号室）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</si>
  <si>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令和３年度原子力規制事務所職員宿舎賃貸借契約（福島第一：ベルリード日の出町１０２号室）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</si>
  <si>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令和３年度原子力規制事務所職員宿舎賃貸借契約（福島第一：ベルリード日の出町１０３号室）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</si>
  <si>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令和３年度原子力規制事務所職員宿舎賃貸借契約（福島第一：ベルリード日の出町１０４号室）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</si>
  <si>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令和３年度原子力規制事務所職員宿舎賃貸借契約（福島第一：ベルリード日の出町２０１号室）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</si>
  <si>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令和３年度原子力規制事務所職員宿舎賃貸借契約（福島第一：ベルリード日の出町２０２号室）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</si>
  <si>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令和３年度原子力規制事務所職員宿舎賃貸借契約（福島第一：ベルリード日の出町２０３号室）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</si>
  <si>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令和３年度原子力規制事務所職員宿舎賃貸借契約（福島第一：ベルリード日の出町２０４号室）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</si>
  <si>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令和３年度原子力規制事務所職員宿舎賃貸借契約（浜岡：メゾンラフィーネ３０１号室）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</si>
  <si>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令和３年度原子力規制事務所職員宿舎賃貸借契約（浜岡：メゾンラフィーネ３０３号室）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</si>
  <si>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令和３年度原子力規制事務所職員宿舎賃貸借契約（浜岡：エスポワール２０３号室）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11"/>
  </si>
  <si>
    <t>令和３年度原子力規制事務所職員宿舎賃貸借契約（高浜：カーサ・フォレスタ２０１号室）</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タカハマ</t>
    </rPh>
    <phoneticPr fontId="11"/>
  </si>
  <si>
    <t>令和３年度原子力艦モニタリングセンター職員宿舎賃貸借契約（沖縄：セブンズコート４０４号室）</t>
    <rPh sb="5" eb="9">
      <t>ゲンシリョクカン</t>
    </rPh>
    <rPh sb="19" eb="21">
      <t>ショクイン</t>
    </rPh>
    <rPh sb="21" eb="23">
      <t>シュクシャ</t>
    </rPh>
    <rPh sb="23" eb="26">
      <t>チンタイシャク</t>
    </rPh>
    <rPh sb="26" eb="28">
      <t>ケイヤク</t>
    </rPh>
    <rPh sb="29" eb="31">
      <t>オキナワ</t>
    </rPh>
    <rPh sb="42" eb="43">
      <t>ゴウ</t>
    </rPh>
    <rPh sb="43" eb="44">
      <t>シツ</t>
    </rPh>
    <phoneticPr fontId="11"/>
  </si>
  <si>
    <t>令和３年度原子力規制事務所職員宿舎賃貸借契約（大飯：ルミエール２０６号室）　</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オオイ</t>
    </rPh>
    <rPh sb="34" eb="36">
      <t>ゴウシツ</t>
    </rPh>
    <phoneticPr fontId="9"/>
  </si>
  <si>
    <t>令和３年度原子力規制委員会原子力規制庁各地方事務所等における複合機の賃貸借及び保守業務　</t>
    <rPh sb="5" eb="8">
      <t>ゲンシリョク</t>
    </rPh>
    <rPh sb="8" eb="10">
      <t>キセイ</t>
    </rPh>
    <rPh sb="10" eb="13">
      <t>イインカイ</t>
    </rPh>
    <rPh sb="13" eb="16">
      <t>ゲンシリョク</t>
    </rPh>
    <rPh sb="16" eb="18">
      <t>キセイ</t>
    </rPh>
    <rPh sb="18" eb="19">
      <t>チョウ</t>
    </rPh>
    <rPh sb="19" eb="22">
      <t>カクチホウ</t>
    </rPh>
    <rPh sb="22" eb="24">
      <t>ジム</t>
    </rPh>
    <rPh sb="24" eb="25">
      <t>ショ</t>
    </rPh>
    <rPh sb="25" eb="26">
      <t>トウ</t>
    </rPh>
    <rPh sb="30" eb="33">
      <t>フクゴウキ</t>
    </rPh>
    <rPh sb="34" eb="37">
      <t>チンタイシャク</t>
    </rPh>
    <rPh sb="37" eb="38">
      <t>オヨ</t>
    </rPh>
    <rPh sb="39" eb="41">
      <t>ホシュ</t>
    </rPh>
    <rPh sb="41" eb="43">
      <t>ギョウム</t>
    </rPh>
    <phoneticPr fontId="11"/>
  </si>
  <si>
    <t>令和３年度緊急事態対応要員（官邸）に係る施設の借り上げ</t>
    <rPh sb="5" eb="7">
      <t>キンキュウ</t>
    </rPh>
    <rPh sb="7" eb="9">
      <t>ジタイ</t>
    </rPh>
    <rPh sb="9" eb="11">
      <t>タイオウ</t>
    </rPh>
    <rPh sb="11" eb="13">
      <t>ヨウイン</t>
    </rPh>
    <rPh sb="14" eb="16">
      <t>カンテイ</t>
    </rPh>
    <rPh sb="18" eb="19">
      <t>カカ</t>
    </rPh>
    <rPh sb="20" eb="22">
      <t>シセツ</t>
    </rPh>
    <rPh sb="23" eb="24">
      <t>カ</t>
    </rPh>
    <rPh sb="25" eb="26">
      <t>ア</t>
    </rPh>
    <phoneticPr fontId="11"/>
  </si>
  <si>
    <t>令和3年度 MSC.NASTRANのライセンス使用権の購入</t>
  </si>
  <si>
    <t>令和３年度爆燃解析ソフトFLACS-HYDROGENのライセンス使用権の調達</t>
  </si>
  <si>
    <t>令和３年度衝撃解析ソフトAUTODYNの年間使用許諾権の調達</t>
  </si>
  <si>
    <t>令和３年度衝撃・構造解析ソフトウェアLS-DYNAの保守</t>
  </si>
  <si>
    <t>令和３年度保障措置関係機器の管理（大型燃料加工施設保障措置試験研究委託事業により開発された機器）</t>
  </si>
  <si>
    <t>令和３年度研修用プラントシミュレータ設備（３ループＰＷＲ）の保守等業務</t>
  </si>
  <si>
    <t>令和３年度研修用プラントシミュレータ設備の保守等業務</t>
    <rPh sb="0" eb="2">
      <t>レイワ</t>
    </rPh>
    <rPh sb="3" eb="5">
      <t>ネンド</t>
    </rPh>
    <rPh sb="5" eb="8">
      <t>ケンシュウヨウ</t>
    </rPh>
    <phoneticPr fontId="9"/>
  </si>
  <si>
    <t>令和３年度東海保障措置分析所施設用地に係る土地の賃貸借</t>
  </si>
  <si>
    <t>令和３年度エネルギー対策特別会計施設用地に係る土地の賃貸借</t>
  </si>
  <si>
    <t>令和３年度六ヶ所保障措置分析所施設の賃貸借</t>
  </si>
  <si>
    <t>令和３年度短期海外研修（米国派遣：原子力規制分野のコミュニケーション能力向上研修）実施業務</t>
    <rPh sb="0" eb="2">
      <t>レイワ</t>
    </rPh>
    <rPh sb="3" eb="5">
      <t>ネンド</t>
    </rPh>
    <rPh sb="5" eb="7">
      <t>タンキ</t>
    </rPh>
    <rPh sb="7" eb="9">
      <t>カイガイ</t>
    </rPh>
    <rPh sb="9" eb="11">
      <t>ケンシュウ</t>
    </rPh>
    <rPh sb="12" eb="14">
      <t>ベイコク</t>
    </rPh>
    <rPh sb="14" eb="16">
      <t>ハケン</t>
    </rPh>
    <rPh sb="17" eb="20">
      <t>ゲンシリョク</t>
    </rPh>
    <rPh sb="20" eb="22">
      <t>キセイ</t>
    </rPh>
    <rPh sb="22" eb="24">
      <t>ブンヤ</t>
    </rPh>
    <rPh sb="34" eb="36">
      <t>ノウリョク</t>
    </rPh>
    <rPh sb="36" eb="38">
      <t>コウジョウ</t>
    </rPh>
    <rPh sb="38" eb="40">
      <t>ケンシュウ</t>
    </rPh>
    <rPh sb="41" eb="43">
      <t>ジッシ</t>
    </rPh>
    <rPh sb="43" eb="45">
      <t>ギョウム</t>
    </rPh>
    <phoneticPr fontId="8"/>
  </si>
  <si>
    <t>令和3年度走査電子顕微鏡の移設</t>
  </si>
  <si>
    <t>令和3年度米国機械学会（ASME）規格のオンラインによる閲覧サービスの提供業務</t>
    <rPh sb="0" eb="2">
      <t>レイワ</t>
    </rPh>
    <rPh sb="3" eb="5">
      <t>ネンド</t>
    </rPh>
    <rPh sb="5" eb="7">
      <t>ベイコク</t>
    </rPh>
    <rPh sb="7" eb="9">
      <t>キカイ</t>
    </rPh>
    <rPh sb="9" eb="11">
      <t>ガッカイ</t>
    </rPh>
    <rPh sb="17" eb="19">
      <t>キカク</t>
    </rPh>
    <rPh sb="28" eb="30">
      <t>エツラン</t>
    </rPh>
    <rPh sb="35" eb="37">
      <t>テイキョウ</t>
    </rPh>
    <rPh sb="37" eb="39">
      <t>ギョウム</t>
    </rPh>
    <phoneticPr fontId="9"/>
  </si>
  <si>
    <t>令和3年度電子ジャーナル Science Direct（サイエンス・ダイレクト）の利用</t>
    <rPh sb="0" eb="2">
      <t>レイワ</t>
    </rPh>
    <rPh sb="3" eb="5">
      <t>ネンド</t>
    </rPh>
    <rPh sb="5" eb="7">
      <t>デンシ</t>
    </rPh>
    <rPh sb="41" eb="43">
      <t>リヨウ</t>
    </rPh>
    <phoneticPr fontId="0"/>
  </si>
  <si>
    <t>令和3年度抄録・引用文献データベース「Scopus（スコーパス）」の購読</t>
    <rPh sb="0" eb="2">
      <t>レイワ</t>
    </rPh>
    <rPh sb="3" eb="5">
      <t>ネンド</t>
    </rPh>
    <rPh sb="5" eb="6">
      <t>ショウ</t>
    </rPh>
    <rPh sb="6" eb="7">
      <t>ロク</t>
    </rPh>
    <rPh sb="8" eb="10">
      <t>インヨウ</t>
    </rPh>
    <rPh sb="10" eb="12">
      <t>ブンケン</t>
    </rPh>
    <rPh sb="34" eb="36">
      <t>コウドク</t>
    </rPh>
    <phoneticPr fontId="0"/>
  </si>
  <si>
    <t>令和3年度共同研究に用いる試験装置類の保守管理及び安全管理等に係る業務</t>
    <rPh sb="0" eb="2">
      <t>レイワ</t>
    </rPh>
    <rPh sb="3" eb="5">
      <t>ネンド</t>
    </rPh>
    <rPh sb="5" eb="7">
      <t>キョウドウ</t>
    </rPh>
    <rPh sb="7" eb="9">
      <t>ケンキュウ</t>
    </rPh>
    <rPh sb="10" eb="11">
      <t>モチ</t>
    </rPh>
    <rPh sb="13" eb="15">
      <t>シケン</t>
    </rPh>
    <rPh sb="15" eb="17">
      <t>ソウチ</t>
    </rPh>
    <rPh sb="17" eb="18">
      <t>ルイ</t>
    </rPh>
    <rPh sb="19" eb="21">
      <t>ホシュ</t>
    </rPh>
    <rPh sb="21" eb="23">
      <t>カンリ</t>
    </rPh>
    <rPh sb="23" eb="24">
      <t>オヨ</t>
    </rPh>
    <rPh sb="25" eb="27">
      <t>アンゼン</t>
    </rPh>
    <rPh sb="27" eb="29">
      <t>カンリ</t>
    </rPh>
    <rPh sb="29" eb="30">
      <t>トウ</t>
    </rPh>
    <rPh sb="31" eb="32">
      <t>カカ</t>
    </rPh>
    <rPh sb="33" eb="35">
      <t>ギョウム</t>
    </rPh>
    <phoneticPr fontId="9"/>
  </si>
  <si>
    <t>令和3年度国会審議テレビ中継放送の受信に係る経費</t>
    <rPh sb="0" eb="2">
      <t>レイワ</t>
    </rPh>
    <rPh sb="3" eb="5">
      <t>ネンド</t>
    </rPh>
    <rPh sb="5" eb="7">
      <t>コッカイ</t>
    </rPh>
    <rPh sb="7" eb="9">
      <t>シンギ</t>
    </rPh>
    <rPh sb="12" eb="14">
      <t>チュウケイ</t>
    </rPh>
    <rPh sb="14" eb="16">
      <t>ホウソウ</t>
    </rPh>
    <rPh sb="17" eb="19">
      <t>ジュシン</t>
    </rPh>
    <rPh sb="20" eb="21">
      <t>カカ</t>
    </rPh>
    <rPh sb="22" eb="24">
      <t>ケイヒ</t>
    </rPh>
    <phoneticPr fontId="0"/>
  </si>
  <si>
    <t>令和3年度NHK放送受信契約　</t>
    <rPh sb="0" eb="2">
      <t>レイワ</t>
    </rPh>
    <rPh sb="3" eb="5">
      <t>ネンド</t>
    </rPh>
    <rPh sb="8" eb="10">
      <t>ホウソウ</t>
    </rPh>
    <rPh sb="10" eb="12">
      <t>ジュシン</t>
    </rPh>
    <rPh sb="12" eb="14">
      <t>ケイヤク</t>
    </rPh>
    <phoneticPr fontId="0"/>
  </si>
  <si>
    <t>令和3年度原子力規制委員会原子力規制庁個別空調設備保守点検業務　</t>
    <rPh sb="0" eb="2">
      <t>レイワ</t>
    </rPh>
    <rPh sb="3" eb="5">
      <t>ネンド</t>
    </rPh>
    <rPh sb="5" eb="8">
      <t>ゲンシリョク</t>
    </rPh>
    <rPh sb="8" eb="10">
      <t>キセイ</t>
    </rPh>
    <rPh sb="10" eb="13">
      <t>イインカイ</t>
    </rPh>
    <rPh sb="13" eb="16">
      <t>ゲンシリョク</t>
    </rPh>
    <rPh sb="16" eb="19">
      <t>キセイチョウ</t>
    </rPh>
    <rPh sb="19" eb="21">
      <t>コベツ</t>
    </rPh>
    <rPh sb="21" eb="23">
      <t>クウチョウ</t>
    </rPh>
    <rPh sb="23" eb="25">
      <t>セツビ</t>
    </rPh>
    <rPh sb="25" eb="27">
      <t>ホシュ</t>
    </rPh>
    <rPh sb="27" eb="29">
      <t>テンケン</t>
    </rPh>
    <rPh sb="29" eb="31">
      <t>ギョウム</t>
    </rPh>
    <phoneticPr fontId="0"/>
  </si>
  <si>
    <t xml:space="preserve">令和3年度複合機（高速機）の賃貸借及び保守業務（キヤノン） </t>
    <rPh sb="0" eb="2">
      <t>レイワ</t>
    </rPh>
    <rPh sb="6" eb="7">
      <t>ゴウ</t>
    </rPh>
    <phoneticPr fontId="0"/>
  </si>
  <si>
    <t xml:space="preserve">令和3年度複合機（高速機、中速機）の保守業務 </t>
    <rPh sb="6" eb="7">
      <t>ゴウ</t>
    </rPh>
    <phoneticPr fontId="0"/>
  </si>
  <si>
    <t>令和3年度原子力規制委員会原子力規制庁庁舎警備及び受付業務　</t>
    <phoneticPr fontId="0"/>
  </si>
  <si>
    <t xml:space="preserve">令和3年度複合機（高速機、低速機）の保守業務 </t>
    <rPh sb="9" eb="12">
      <t>コウソクキ</t>
    </rPh>
    <rPh sb="13" eb="16">
      <t>テイソクキ</t>
    </rPh>
    <rPh sb="18" eb="20">
      <t>ホシュ</t>
    </rPh>
    <rPh sb="20" eb="22">
      <t>ギョウム</t>
    </rPh>
    <phoneticPr fontId="0"/>
  </si>
  <si>
    <t>令和３年度宿直室等の清掃　</t>
    <rPh sb="5" eb="8">
      <t>シュクチョクシツ</t>
    </rPh>
    <rPh sb="8" eb="9">
      <t>トウ</t>
    </rPh>
    <rPh sb="10" eb="12">
      <t>セイソウ</t>
    </rPh>
    <phoneticPr fontId="0"/>
  </si>
  <si>
    <t>日本電気株式会社</t>
    <rPh sb="0" eb="8">
      <t>ニッポンデンキカブシキガイシャ</t>
    </rPh>
    <phoneticPr fontId="8"/>
  </si>
  <si>
    <t>株式会社日立製作所</t>
    <rPh sb="0" eb="2">
      <t>カブシキ</t>
    </rPh>
    <rPh sb="2" eb="4">
      <t>カイシャ</t>
    </rPh>
    <rPh sb="4" eb="9">
      <t>ヒタチセイサクショ</t>
    </rPh>
    <phoneticPr fontId="8"/>
  </si>
  <si>
    <t>富士電機株式会社</t>
    <rPh sb="0" eb="2">
      <t>フジ</t>
    </rPh>
    <rPh sb="2" eb="4">
      <t>デンキ</t>
    </rPh>
    <rPh sb="4" eb="6">
      <t>カブシキ</t>
    </rPh>
    <rPh sb="6" eb="8">
      <t>カイシャ</t>
    </rPh>
    <phoneticPr fontId="8"/>
  </si>
  <si>
    <t>富士通株式会社</t>
    <rPh sb="0" eb="3">
      <t>フジツウ</t>
    </rPh>
    <rPh sb="3" eb="5">
      <t>カブシキ</t>
    </rPh>
    <rPh sb="5" eb="7">
      <t>カイシャ</t>
    </rPh>
    <phoneticPr fontId="8"/>
  </si>
  <si>
    <t>KDDI株式会社</t>
    <rPh sb="4" eb="8">
      <t>カブシキガイシャ</t>
    </rPh>
    <phoneticPr fontId="8"/>
  </si>
  <si>
    <t>株式会社近計システム</t>
    <rPh sb="0" eb="4">
      <t>カブシキガイシャ</t>
    </rPh>
    <rPh sb="4" eb="6">
      <t>キンケイ</t>
    </rPh>
    <phoneticPr fontId="8"/>
  </si>
  <si>
    <t>株式会社松浦電弘社</t>
    <rPh sb="0" eb="4">
      <t>カブシキガイシャ</t>
    </rPh>
    <rPh sb="4" eb="7">
      <t>マツウラデン</t>
    </rPh>
    <rPh sb="7" eb="8">
      <t>コウ</t>
    </rPh>
    <rPh sb="8" eb="9">
      <t>シャ</t>
    </rPh>
    <phoneticPr fontId="8"/>
  </si>
  <si>
    <t>東芝ITサービス株式会社</t>
    <rPh sb="0" eb="2">
      <t>トウシバ</t>
    </rPh>
    <rPh sb="8" eb="12">
      <t>カブシキガイシャ</t>
    </rPh>
    <phoneticPr fontId="8"/>
  </si>
  <si>
    <t>セコムトラストシステムズ株式会社</t>
    <rPh sb="12" eb="14">
      <t>カブシキ</t>
    </rPh>
    <rPh sb="14" eb="16">
      <t>カイシャ</t>
    </rPh>
    <phoneticPr fontId="9"/>
  </si>
  <si>
    <t>公益財団法人原子力安全技術センター</t>
    <rPh sb="0" eb="2">
      <t>コウエキ</t>
    </rPh>
    <rPh sb="2" eb="6">
      <t>ザイダンホウジン</t>
    </rPh>
    <rPh sb="6" eb="9">
      <t>ゲンシリョク</t>
    </rPh>
    <rPh sb="9" eb="11">
      <t>アンゼン</t>
    </rPh>
    <rPh sb="11" eb="13">
      <t>ギジュツ</t>
    </rPh>
    <phoneticPr fontId="9"/>
  </si>
  <si>
    <t>富士通Japan株式会社</t>
    <rPh sb="0" eb="3">
      <t>フジツウ</t>
    </rPh>
    <rPh sb="8" eb="12">
      <t>カブシキガイシャ</t>
    </rPh>
    <phoneticPr fontId="9"/>
  </si>
  <si>
    <t>株式会社アット東京</t>
    <rPh sb="0" eb="4">
      <t>カブシキガイシャ</t>
    </rPh>
    <rPh sb="7" eb="9">
      <t>トウキョウ</t>
    </rPh>
    <phoneticPr fontId="0"/>
  </si>
  <si>
    <t>西日本電信電話株式会社福井支店</t>
    <rPh sb="0" eb="7">
      <t>ニシニホンデンシンデンワ</t>
    </rPh>
    <rPh sb="7" eb="11">
      <t>カブシキガイシャ</t>
    </rPh>
    <rPh sb="11" eb="13">
      <t>フクイ</t>
    </rPh>
    <rPh sb="13" eb="15">
      <t>シテン</t>
    </rPh>
    <phoneticPr fontId="9"/>
  </si>
  <si>
    <t>伊藤忠テクノソリューションズ株式会社</t>
    <rPh sb="14" eb="18">
      <t>カブシキガイシャ</t>
    </rPh>
    <phoneticPr fontId="9"/>
  </si>
  <si>
    <t>丸紅ユティリティ･サービス株式会社</t>
    <rPh sb="0" eb="2">
      <t>マルベニ</t>
    </rPh>
    <rPh sb="13" eb="17">
      <t>カブシキガイシャ</t>
    </rPh>
    <phoneticPr fontId="9"/>
  </si>
  <si>
    <t>アンシス・ジャパン株式会社</t>
    <rPh sb="9" eb="13">
      <t>カブシキガイシャ</t>
    </rPh>
    <phoneticPr fontId="9"/>
  </si>
  <si>
    <t>株式会社爆発研究所</t>
    <rPh sb="0" eb="4">
      <t>カブシキガイシャ</t>
    </rPh>
    <rPh sb="4" eb="6">
      <t>バクハツ</t>
    </rPh>
    <rPh sb="6" eb="9">
      <t>ケンキュウショ</t>
    </rPh>
    <phoneticPr fontId="0"/>
  </si>
  <si>
    <t>プロメテック・ソフトウェア株式会社</t>
    <rPh sb="13" eb="17">
      <t>カブシキガイシャ</t>
    </rPh>
    <phoneticPr fontId="9"/>
  </si>
  <si>
    <t>株式会社スタズビック・ジャパン</t>
    <rPh sb="0" eb="4">
      <t>カブシキガイシャ</t>
    </rPh>
    <phoneticPr fontId="9"/>
  </si>
  <si>
    <t>昭和リース株式会社</t>
    <rPh sb="0" eb="2">
      <t>ショウワ</t>
    </rPh>
    <rPh sb="5" eb="9">
      <t>カブシキガイシャ</t>
    </rPh>
    <phoneticPr fontId="0"/>
  </si>
  <si>
    <t>伊藤忠テクノソリューションズ株式会社</t>
    <rPh sb="0" eb="3">
      <t>イトウチュウ</t>
    </rPh>
    <rPh sb="14" eb="18">
      <t>カブシキガイシャ</t>
    </rPh>
    <phoneticPr fontId="9"/>
  </si>
  <si>
    <t>ＫＤＤＩ株式会社</t>
    <rPh sb="4" eb="8">
      <t>カブシキガイシャ</t>
    </rPh>
    <phoneticPr fontId="0"/>
  </si>
  <si>
    <t>日本核燃料開発株式会社</t>
    <rPh sb="0" eb="2">
      <t>ニホン</t>
    </rPh>
    <rPh sb="2" eb="5">
      <t>カクネンリョウ</t>
    </rPh>
    <rPh sb="5" eb="7">
      <t>カイハツ</t>
    </rPh>
    <rPh sb="7" eb="11">
      <t>カブシキガイシャ</t>
    </rPh>
    <phoneticPr fontId="0"/>
  </si>
  <si>
    <t>株式会社電力テクノシステムズ</t>
    <rPh sb="0" eb="4">
      <t>カブシキガイシャ</t>
    </rPh>
    <rPh sb="4" eb="6">
      <t>デンリョク</t>
    </rPh>
    <phoneticPr fontId="9"/>
  </si>
  <si>
    <t>株式会社時事通信社</t>
    <rPh sb="0" eb="4">
      <t>カブシキガイシャ</t>
    </rPh>
    <rPh sb="4" eb="6">
      <t>ジジ</t>
    </rPh>
    <rPh sb="6" eb="9">
      <t>ツウシンシャ</t>
    </rPh>
    <phoneticPr fontId="9"/>
  </si>
  <si>
    <t>国立大学法人東北大学未来科学技術共同研究センター</t>
    <rPh sb="0" eb="2">
      <t>コクリツ</t>
    </rPh>
    <rPh sb="2" eb="4">
      <t>ダイガク</t>
    </rPh>
    <rPh sb="4" eb="6">
      <t>ホウジン</t>
    </rPh>
    <rPh sb="6" eb="8">
      <t>トウホク</t>
    </rPh>
    <rPh sb="8" eb="10">
      <t>ダイガク</t>
    </rPh>
    <rPh sb="10" eb="12">
      <t>ミライ</t>
    </rPh>
    <rPh sb="12" eb="14">
      <t>カガク</t>
    </rPh>
    <rPh sb="14" eb="16">
      <t>ギジュツ</t>
    </rPh>
    <rPh sb="16" eb="18">
      <t>キョウドウ</t>
    </rPh>
    <rPh sb="18" eb="20">
      <t>ケンキュウ</t>
    </rPh>
    <phoneticPr fontId="9"/>
  </si>
  <si>
    <t>カリフォルニア大学ロサンゼルス校(ＵＣＬＡ)</t>
    <rPh sb="7" eb="9">
      <t>ダイガク</t>
    </rPh>
    <rPh sb="15" eb="16">
      <t>コウ</t>
    </rPh>
    <phoneticPr fontId="9"/>
  </si>
  <si>
    <t>富士通株式会社</t>
    <rPh sb="0" eb="3">
      <t>フジツウ</t>
    </rPh>
    <rPh sb="3" eb="7">
      <t>カブシキガイシャ</t>
    </rPh>
    <phoneticPr fontId="9"/>
  </si>
  <si>
    <t>ＪＦＥテクノリサーチ株式会社</t>
    <rPh sb="10" eb="14">
      <t>カブシキガイシャ</t>
    </rPh>
    <phoneticPr fontId="9"/>
  </si>
  <si>
    <t>ＫＤＤＩ株式会社</t>
    <rPh sb="4" eb="8">
      <t>カブシキカイシャ</t>
    </rPh>
    <phoneticPr fontId="8"/>
  </si>
  <si>
    <t>ソフトバンク株式会社</t>
    <rPh sb="6" eb="10">
      <t>カブシキガイシャ</t>
    </rPh>
    <phoneticPr fontId="0"/>
  </si>
  <si>
    <t>株式会社会議録研究所</t>
    <rPh sb="0" eb="2">
      <t>カブシキ</t>
    </rPh>
    <rPh sb="2" eb="4">
      <t>カイシャ</t>
    </rPh>
    <rPh sb="4" eb="7">
      <t>カイギロク</t>
    </rPh>
    <rPh sb="7" eb="10">
      <t>ケンキュウジョ</t>
    </rPh>
    <phoneticPr fontId="9"/>
  </si>
  <si>
    <t>ＮＥＣネッツエスアイ株式会社</t>
    <rPh sb="10" eb="12">
      <t>カブシキ</t>
    </rPh>
    <rPh sb="12" eb="14">
      <t>カイシャ</t>
    </rPh>
    <phoneticPr fontId="0"/>
  </si>
  <si>
    <t>一般社団法人日本原子力産業協会</t>
    <rPh sb="0" eb="2">
      <t>イッパン</t>
    </rPh>
    <rPh sb="2" eb="6">
      <t>シャダンホウジン</t>
    </rPh>
    <rPh sb="6" eb="8">
      <t>ニホン</t>
    </rPh>
    <rPh sb="8" eb="11">
      <t>ゲンシリョク</t>
    </rPh>
    <rPh sb="11" eb="13">
      <t>サンギョウ</t>
    </rPh>
    <rPh sb="13" eb="15">
      <t>キョウカイ</t>
    </rPh>
    <phoneticPr fontId="9"/>
  </si>
  <si>
    <t>三菱商事パワーシステムズ(株)</t>
    <rPh sb="0" eb="2">
      <t>ミツビシ</t>
    </rPh>
    <rPh sb="2" eb="4">
      <t>ショウジ</t>
    </rPh>
    <rPh sb="12" eb="15">
      <t>カブ</t>
    </rPh>
    <phoneticPr fontId="9"/>
  </si>
  <si>
    <t>リコージャパン株式会社</t>
    <rPh sb="7" eb="9">
      <t>カブシキ</t>
    </rPh>
    <rPh sb="9" eb="11">
      <t>カイシャ</t>
    </rPh>
    <phoneticPr fontId="9"/>
  </si>
  <si>
    <t>株式会社日進サイエンティア</t>
    <rPh sb="0" eb="2">
      <t>カブシキ</t>
    </rPh>
    <rPh sb="2" eb="4">
      <t>カイシャ</t>
    </rPh>
    <rPh sb="4" eb="6">
      <t>ニッシン</t>
    </rPh>
    <phoneticPr fontId="9"/>
  </si>
  <si>
    <t>沖電気工業株式会社</t>
    <rPh sb="0" eb="5">
      <t>オキデンキコウギョウ</t>
    </rPh>
    <rPh sb="5" eb="7">
      <t>カブシキ</t>
    </rPh>
    <rPh sb="7" eb="9">
      <t>カイシャ</t>
    </rPh>
    <phoneticPr fontId="9"/>
  </si>
  <si>
    <t>ＮＥＣネクサソリューションズ株式会社</t>
    <rPh sb="14" eb="16">
      <t>カブシキ</t>
    </rPh>
    <rPh sb="16" eb="18">
      <t>カイシャ</t>
    </rPh>
    <phoneticPr fontId="0"/>
  </si>
  <si>
    <t>北海道電力株式会社</t>
    <rPh sb="0" eb="5">
      <t>ホッカイドウデンリョク</t>
    </rPh>
    <rPh sb="5" eb="9">
      <t>カブシキガイシャ</t>
    </rPh>
    <phoneticPr fontId="10"/>
  </si>
  <si>
    <t>東北電力株式会社</t>
    <rPh sb="0" eb="4">
      <t>トウホクデンリョク</t>
    </rPh>
    <rPh sb="4" eb="8">
      <t>カブシキガイシャ</t>
    </rPh>
    <phoneticPr fontId="11"/>
  </si>
  <si>
    <t>日本原燃株式会社</t>
    <rPh sb="0" eb="4">
      <t>ニホンゲンネン</t>
    </rPh>
    <rPh sb="4" eb="8">
      <t>カブシキガイシャ</t>
    </rPh>
    <phoneticPr fontId="11"/>
  </si>
  <si>
    <t>東京電力ホールディングス株式会社</t>
    <rPh sb="0" eb="4">
      <t>トウキョウデンリョク</t>
    </rPh>
    <rPh sb="12" eb="16">
      <t>カブシキガイシャ</t>
    </rPh>
    <phoneticPr fontId="11"/>
  </si>
  <si>
    <t>北陸電力株式会社</t>
    <rPh sb="0" eb="2">
      <t>ホクリク</t>
    </rPh>
    <rPh sb="2" eb="4">
      <t>デンリョク</t>
    </rPh>
    <rPh sb="4" eb="8">
      <t>カブシキガイシャ</t>
    </rPh>
    <phoneticPr fontId="11"/>
  </si>
  <si>
    <t>日本原子力発電株式会社</t>
    <rPh sb="0" eb="11">
      <t>ニホンゲンシリョクハツデンカブシキガイシャ</t>
    </rPh>
    <phoneticPr fontId="11"/>
  </si>
  <si>
    <t>国立研究開発法人日本原子力研究開発機構</t>
    <rPh sb="0" eb="13">
      <t>コクリツケンキュウカイハツホウジンニホンゲンシリョク</t>
    </rPh>
    <rPh sb="13" eb="19">
      <t>ケンキュウカイハツキコウ</t>
    </rPh>
    <phoneticPr fontId="11"/>
  </si>
  <si>
    <t>関西電力株式会社</t>
    <rPh sb="0" eb="2">
      <t>カンサイ</t>
    </rPh>
    <rPh sb="2" eb="4">
      <t>デンリョク</t>
    </rPh>
    <rPh sb="4" eb="8">
      <t>カブシキガイシャ</t>
    </rPh>
    <phoneticPr fontId="11"/>
  </si>
  <si>
    <t>中国電力株式会社</t>
    <rPh sb="0" eb="2">
      <t>チュウゴク</t>
    </rPh>
    <rPh sb="2" eb="4">
      <t>デンリョク</t>
    </rPh>
    <rPh sb="4" eb="8">
      <t>カブシキガイシャ</t>
    </rPh>
    <phoneticPr fontId="11"/>
  </si>
  <si>
    <t>四国電力株式会社</t>
    <rPh sb="0" eb="2">
      <t>シコク</t>
    </rPh>
    <rPh sb="2" eb="4">
      <t>デンリョク</t>
    </rPh>
    <rPh sb="4" eb="8">
      <t>カブシキガイシャ</t>
    </rPh>
    <phoneticPr fontId="11"/>
  </si>
  <si>
    <t>九州電力株式会社</t>
    <rPh sb="0" eb="2">
      <t>キュウシュウ</t>
    </rPh>
    <rPh sb="2" eb="4">
      <t>デンリョク</t>
    </rPh>
    <rPh sb="4" eb="8">
      <t>カブシキガイシャ</t>
    </rPh>
    <phoneticPr fontId="11"/>
  </si>
  <si>
    <t>東成プランニング株式会社</t>
    <rPh sb="0" eb="2">
      <t>トウセイ</t>
    </rPh>
    <rPh sb="8" eb="12">
      <t>カブシキガイシャ</t>
    </rPh>
    <phoneticPr fontId="10"/>
  </si>
  <si>
    <t>野口　田鶴子</t>
    <rPh sb="0" eb="2">
      <t>ノグチ</t>
    </rPh>
    <rPh sb="3" eb="6">
      <t>タヅコ</t>
    </rPh>
    <phoneticPr fontId="11"/>
  </si>
  <si>
    <t>岡山　せつ</t>
    <rPh sb="0" eb="2">
      <t>オカヤマ</t>
    </rPh>
    <phoneticPr fontId="10"/>
  </si>
  <si>
    <t>柴田　正弘</t>
    <rPh sb="0" eb="2">
      <t>シバタ</t>
    </rPh>
    <rPh sb="3" eb="5">
      <t>マサヒロ</t>
    </rPh>
    <phoneticPr fontId="11"/>
  </si>
  <si>
    <t>大塚　一彦</t>
    <rPh sb="0" eb="2">
      <t>オオツカ</t>
    </rPh>
    <rPh sb="3" eb="5">
      <t>カズヒコ</t>
    </rPh>
    <phoneticPr fontId="11"/>
  </si>
  <si>
    <t>大東建託パートナーズ株式会社</t>
    <rPh sb="0" eb="4">
      <t>ダイトウケンタク</t>
    </rPh>
    <rPh sb="10" eb="14">
      <t>カブシキガイシャ</t>
    </rPh>
    <phoneticPr fontId="11"/>
  </si>
  <si>
    <t>株式会社クレアスレント</t>
    <rPh sb="0" eb="4">
      <t>カブシキガイシャ</t>
    </rPh>
    <phoneticPr fontId="0"/>
  </si>
  <si>
    <t>エムエスシーソフトウェア株式会社</t>
    <rPh sb="12" eb="16">
      <t>カブシキガイシャ</t>
    </rPh>
    <phoneticPr fontId="0"/>
  </si>
  <si>
    <t>富士通株式会社</t>
    <rPh sb="0" eb="3">
      <t>フジツウ</t>
    </rPh>
    <rPh sb="3" eb="7">
      <t>カブシキガイシャ</t>
    </rPh>
    <phoneticPr fontId="0"/>
  </si>
  <si>
    <t>東京ニュークリア・サービス株式会社</t>
    <rPh sb="0" eb="2">
      <t>トウキョウ</t>
    </rPh>
    <rPh sb="13" eb="17">
      <t>カブシキガイシャ</t>
    </rPh>
    <phoneticPr fontId="8"/>
  </si>
  <si>
    <t>株式会社三菱総合研究所</t>
    <rPh sb="0" eb="4">
      <t>カブシキガイシャ</t>
    </rPh>
    <rPh sb="4" eb="6">
      <t>ミツビシ</t>
    </rPh>
    <rPh sb="6" eb="8">
      <t>ソウゴウ</t>
    </rPh>
    <rPh sb="8" eb="11">
      <t>ケンキュウジョ</t>
    </rPh>
    <phoneticPr fontId="8"/>
  </si>
  <si>
    <t>東芝エネルギーシステムズ株式会社</t>
    <rPh sb="0" eb="2">
      <t>トウシバ</t>
    </rPh>
    <rPh sb="12" eb="16">
      <t>カブシキガイシャ</t>
    </rPh>
    <phoneticPr fontId="8"/>
  </si>
  <si>
    <t>公益財団法人核物質管理センター</t>
    <rPh sb="0" eb="2">
      <t>コウエキ</t>
    </rPh>
    <rPh sb="2" eb="6">
      <t>ザイダンホウジン</t>
    </rPh>
    <rPh sb="6" eb="11">
      <t>カクブッシツカンリ</t>
    </rPh>
    <phoneticPr fontId="8"/>
  </si>
  <si>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8"/>
  </si>
  <si>
    <t>日本原燃株式会社</t>
    <rPh sb="0" eb="2">
      <t>ニホン</t>
    </rPh>
    <rPh sb="2" eb="3">
      <t>ゲン</t>
    </rPh>
    <rPh sb="4" eb="8">
      <t>カブシキガイシャ</t>
    </rPh>
    <phoneticPr fontId="8"/>
  </si>
  <si>
    <t>International Technology and Trade Associates, Inc. (ITTA)</t>
  </si>
  <si>
    <t>日本電子（株）</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</si>
  <si>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9"/>
  </si>
  <si>
    <t>ＫＤＤＩ株式会社</t>
    <rPh sb="4" eb="8">
      <t>カブシキガイシャ</t>
    </rPh>
    <phoneticPr fontId="9"/>
  </si>
  <si>
    <t>日本放送協会</t>
    <rPh sb="0" eb="2">
      <t>ニホン</t>
    </rPh>
    <rPh sb="2" eb="4">
      <t>ホウソウ</t>
    </rPh>
    <rPh sb="4" eb="6">
      <t>キョウカイ</t>
    </rPh>
    <phoneticPr fontId="9"/>
  </si>
  <si>
    <t>千代田ビル管財株式会社</t>
    <rPh sb="7" eb="11">
      <t>カブシキガイシャ</t>
    </rPh>
    <phoneticPr fontId="9"/>
  </si>
  <si>
    <t>ダイキン工業株式会社</t>
    <rPh sb="6" eb="10">
      <t>カブシキガイシャ</t>
    </rPh>
    <phoneticPr fontId="9"/>
  </si>
  <si>
    <t>六本木ファーストビル株式会社</t>
    <rPh sb="10" eb="14">
      <t>カブシキガイシャ</t>
    </rPh>
    <phoneticPr fontId="9"/>
  </si>
  <si>
    <t>キヤノンマーケティングジャパン株式会社</t>
    <rPh sb="15" eb="19">
      <t>カブシキガイシャ</t>
    </rPh>
    <phoneticPr fontId="9"/>
  </si>
  <si>
    <t>コニカミノルタジャパン株式会社</t>
    <rPh sb="11" eb="15">
      <t>カブシキガイシャ</t>
    </rPh>
    <phoneticPr fontId="9"/>
  </si>
  <si>
    <t>富士ゼロックス株式会社</t>
    <rPh sb="7" eb="11">
      <t>カブシキガイシャ</t>
    </rPh>
    <phoneticPr fontId="9"/>
  </si>
  <si>
    <t>六本木ファーストビル株式会社</t>
    <rPh sb="0" eb="3">
      <t>ロッポンギ</t>
    </rPh>
    <rPh sb="10" eb="14">
      <t>カブシキガイシャ</t>
    </rPh>
    <phoneticPr fontId="13"/>
  </si>
  <si>
    <t>東京都港区芝五丁目7番1号</t>
    <rPh sb="0" eb="3">
      <t>トウキョウト</t>
    </rPh>
    <rPh sb="3" eb="5">
      <t>ミナトク</t>
    </rPh>
    <rPh sb="5" eb="6">
      <t>シバ</t>
    </rPh>
    <rPh sb="6" eb="9">
      <t>ゴチョウメ</t>
    </rPh>
    <rPh sb="10" eb="11">
      <t>バン</t>
    </rPh>
    <rPh sb="12" eb="13">
      <t>ゴウ</t>
    </rPh>
    <phoneticPr fontId="8"/>
  </si>
  <si>
    <t>東京都千代田区大手町一丁目8番1号</t>
    <rPh sb="0" eb="3">
      <t>トウキョウト</t>
    </rPh>
    <rPh sb="3" eb="7">
      <t>チヨダク</t>
    </rPh>
    <rPh sb="7" eb="10">
      <t>オオテマチ</t>
    </rPh>
    <rPh sb="10" eb="13">
      <t>イッチョウメ</t>
    </rPh>
    <rPh sb="14" eb="15">
      <t>バン</t>
    </rPh>
    <rPh sb="16" eb="17">
      <t>ゴウ</t>
    </rPh>
    <phoneticPr fontId="8"/>
  </si>
  <si>
    <t>東京都渋谷区神宮前１－５－１</t>
    <rPh sb="0" eb="3">
      <t>トウキョウト</t>
    </rPh>
    <rPh sb="3" eb="6">
      <t>シブヤク</t>
    </rPh>
    <rPh sb="6" eb="9">
      <t>ジングウマエ</t>
    </rPh>
    <phoneticPr fontId="9"/>
  </si>
  <si>
    <t>東京都文京区白山５－１－３－１０１</t>
    <rPh sb="0" eb="3">
      <t>トウキョウト</t>
    </rPh>
    <rPh sb="3" eb="6">
      <t>ブンキョウク</t>
    </rPh>
    <rPh sb="6" eb="8">
      <t>ハクサン</t>
    </rPh>
    <phoneticPr fontId="9"/>
  </si>
  <si>
    <t>東京都江東区豊洲５－６－３６</t>
    <rPh sb="0" eb="3">
      <t>トウキョウト</t>
    </rPh>
    <rPh sb="3" eb="6">
      <t>コウトウク</t>
    </rPh>
    <rPh sb="6" eb="8">
      <t>トヨス</t>
    </rPh>
    <phoneticPr fontId="0"/>
  </si>
  <si>
    <t>東京都千代田区一ツ橋1-1-1</t>
    <rPh sb="0" eb="3">
      <t>トウキョウト</t>
    </rPh>
    <rPh sb="3" eb="7">
      <t>チヨダク</t>
    </rPh>
    <rPh sb="7" eb="8">
      <t>ヒト</t>
    </rPh>
    <rPh sb="9" eb="10">
      <t>バシ</t>
    </rPh>
    <phoneticPr fontId="9"/>
  </si>
  <si>
    <t>神奈川県横浜市西区みなとみい2-3-1</t>
    <rPh sb="0" eb="4">
      <t>カナガワケン</t>
    </rPh>
    <rPh sb="4" eb="7">
      <t>ヨコハマシ</t>
    </rPh>
    <rPh sb="7" eb="9">
      <t>ニシク</t>
    </rPh>
    <phoneticPr fontId="0"/>
  </si>
  <si>
    <t>東京都新宿区西新宿6-10-1</t>
    <rPh sb="0" eb="3">
      <t>トウキョウト</t>
    </rPh>
    <rPh sb="3" eb="6">
      <t>シンジュクク</t>
    </rPh>
    <rPh sb="6" eb="9">
      <t>ニシシンジュク</t>
    </rPh>
    <phoneticPr fontId="9"/>
  </si>
  <si>
    <t>茨城県牛久市栄町6-1-9</t>
    <rPh sb="0" eb="3">
      <t>イバラキケン</t>
    </rPh>
    <rPh sb="3" eb="6">
      <t>ウシクシ</t>
    </rPh>
    <rPh sb="6" eb="8">
      <t>サカエチョウ</t>
    </rPh>
    <phoneticPr fontId="0"/>
  </si>
  <si>
    <t>東京都文京区本郷３－３４－３</t>
    <rPh sb="0" eb="3">
      <t>トウキョウト</t>
    </rPh>
    <rPh sb="3" eb="6">
      <t>ブンキョウク</t>
    </rPh>
    <rPh sb="6" eb="8">
      <t>ホンゴウ</t>
    </rPh>
    <phoneticPr fontId="9"/>
  </si>
  <si>
    <t>大阪府泉佐野市りんくう往来北１</t>
    <rPh sb="0" eb="3">
      <t>オオサカフ</t>
    </rPh>
    <rPh sb="3" eb="7">
      <t>イズミサノシ</t>
    </rPh>
    <rPh sb="11" eb="13">
      <t>オウライ</t>
    </rPh>
    <rPh sb="13" eb="14">
      <t>キタ</t>
    </rPh>
    <phoneticPr fontId="9"/>
  </si>
  <si>
    <t>東京都千代田区霞が関３－２－５</t>
    <rPh sb="0" eb="2">
      <t>トウキョウ</t>
    </rPh>
    <rPh sb="2" eb="3">
      <t>ト</t>
    </rPh>
    <rPh sb="3" eb="7">
      <t>チヨダク</t>
    </rPh>
    <rPh sb="7" eb="8">
      <t>カスミ</t>
    </rPh>
    <rPh sb="9" eb="10">
      <t>セキ</t>
    </rPh>
    <phoneticPr fontId="9"/>
  </si>
  <si>
    <t>東京都千代田区丸の内３－２－３　　　　　　　　　　　　　　　　　　　　　　　　　　　　　　茨城県那珂郡東海村大字舟石川６２２－１</t>
    <rPh sb="0" eb="3">
      <t>トウキョウト</t>
    </rPh>
    <rPh sb="3" eb="7">
      <t>チヨダク</t>
    </rPh>
    <rPh sb="7" eb="8">
      <t>マル</t>
    </rPh>
    <rPh sb="9" eb="10">
      <t>ウチ</t>
    </rPh>
    <rPh sb="50" eb="51">
      <t>グン</t>
    </rPh>
    <phoneticPr fontId="9"/>
  </si>
  <si>
    <t>東京都千代田区大手町２－３－１</t>
    <rPh sb="7" eb="10">
      <t>オオテマチ</t>
    </rPh>
    <phoneticPr fontId="9"/>
  </si>
  <si>
    <t>東京都千代田区大手町１－８－１</t>
    <rPh sb="0" eb="3">
      <t>トウキョウト</t>
    </rPh>
    <rPh sb="3" eb="7">
      <t>チヨダク</t>
    </rPh>
    <rPh sb="7" eb="10">
      <t>オオテマチ</t>
    </rPh>
    <phoneticPr fontId="0"/>
  </si>
  <si>
    <t>茨城県東茨城郡大洗町成田町２１６３</t>
    <rPh sb="0" eb="2">
      <t>イバラギ</t>
    </rPh>
    <rPh sb="2" eb="3">
      <t>ケン</t>
    </rPh>
    <rPh sb="3" eb="4">
      <t>ヒガシ</t>
    </rPh>
    <rPh sb="4" eb="6">
      <t>イバラギ</t>
    </rPh>
    <rPh sb="6" eb="7">
      <t>グン</t>
    </rPh>
    <rPh sb="7" eb="9">
      <t>オオアライ</t>
    </rPh>
    <rPh sb="9" eb="10">
      <t>マチ</t>
    </rPh>
    <rPh sb="10" eb="12">
      <t>ナリタ</t>
    </rPh>
    <rPh sb="12" eb="13">
      <t>マチ</t>
    </rPh>
    <phoneticPr fontId="0"/>
  </si>
  <si>
    <t>神奈川県川崎市麻生区万福寺１－１－１</t>
    <rPh sb="0" eb="4">
      <t>カナガワケン</t>
    </rPh>
    <rPh sb="4" eb="7">
      <t>カワサキシ</t>
    </rPh>
    <rPh sb="7" eb="9">
      <t>アソウ</t>
    </rPh>
    <rPh sb="9" eb="10">
      <t>ク</t>
    </rPh>
    <rPh sb="10" eb="13">
      <t>マンプクジ</t>
    </rPh>
    <phoneticPr fontId="9"/>
  </si>
  <si>
    <t>東京都中央区銀座５－１５－８</t>
    <rPh sb="0" eb="3">
      <t>トウキョウト</t>
    </rPh>
    <rPh sb="3" eb="6">
      <t>チュウオウク</t>
    </rPh>
    <rPh sb="6" eb="8">
      <t>ギンザ</t>
    </rPh>
    <phoneticPr fontId="9"/>
  </si>
  <si>
    <t>神奈川県川崎市川崎区田辺新田１－１</t>
    <rPh sb="0" eb="4">
      <t>カナガワケン</t>
    </rPh>
    <rPh sb="4" eb="7">
      <t>カワサキシ</t>
    </rPh>
    <rPh sb="7" eb="9">
      <t>カワサキ</t>
    </rPh>
    <rPh sb="9" eb="10">
      <t>ク</t>
    </rPh>
    <rPh sb="10" eb="12">
      <t>タナベ</t>
    </rPh>
    <rPh sb="12" eb="14">
      <t>シンデン</t>
    </rPh>
    <phoneticPr fontId="9"/>
  </si>
  <si>
    <t>WILSHIRE BLVD SUITE LOS ANGELES CA 90024</t>
  </si>
  <si>
    <t>東京都港区東新橋１－５－２</t>
    <rPh sb="0" eb="3">
      <t>トウキョウト</t>
    </rPh>
    <rPh sb="3" eb="5">
      <t>ミナトク</t>
    </rPh>
    <rPh sb="5" eb="8">
      <t>ヒガシシンバシ</t>
    </rPh>
    <phoneticPr fontId="9"/>
  </si>
  <si>
    <t>東京都港区海岸１ー７ー1</t>
    <rPh sb="0" eb="3">
      <t>トウキョウト</t>
    </rPh>
    <rPh sb="3" eb="5">
      <t>ミナトク</t>
    </rPh>
    <rPh sb="5" eb="7">
      <t>カイガン</t>
    </rPh>
    <phoneticPr fontId="0"/>
  </si>
  <si>
    <t>東京都千代田区霞が関３ー２ー５</t>
    <rPh sb="0" eb="3">
      <t>トウキョウト</t>
    </rPh>
    <rPh sb="3" eb="7">
      <t>チヨダク</t>
    </rPh>
    <rPh sb="7" eb="8">
      <t>カスミ</t>
    </rPh>
    <rPh sb="9" eb="10">
      <t>セキ</t>
    </rPh>
    <phoneticPr fontId="9"/>
  </si>
  <si>
    <t>東京都新宿区市谷八幡町１６</t>
    <rPh sb="0" eb="3">
      <t>トウキョウト</t>
    </rPh>
    <rPh sb="3" eb="6">
      <t>シンジュクク</t>
    </rPh>
    <rPh sb="6" eb="8">
      <t>イチガヤ</t>
    </rPh>
    <rPh sb="8" eb="11">
      <t>ハチマンチョウ</t>
    </rPh>
    <phoneticPr fontId="9"/>
  </si>
  <si>
    <t>東京都文京区後楽２－６－１</t>
    <rPh sb="0" eb="3">
      <t>トウキョウト</t>
    </rPh>
    <rPh sb="3" eb="6">
      <t>ブンキョウク</t>
    </rPh>
    <rPh sb="6" eb="8">
      <t>コウラク</t>
    </rPh>
    <phoneticPr fontId="0"/>
  </si>
  <si>
    <t>東京都千代田区二番町１１－１９</t>
    <rPh sb="0" eb="3">
      <t>トウキョウト</t>
    </rPh>
    <rPh sb="3" eb="7">
      <t>チヨダク</t>
    </rPh>
    <rPh sb="7" eb="10">
      <t>ニバンチョウ</t>
    </rPh>
    <phoneticPr fontId="9"/>
  </si>
  <si>
    <t>東京都千代田区丸の内２ー６ー１</t>
    <rPh sb="0" eb="3">
      <t>トウキョウト</t>
    </rPh>
    <rPh sb="3" eb="7">
      <t>チヨダク</t>
    </rPh>
    <rPh sb="7" eb="8">
      <t>マル</t>
    </rPh>
    <rPh sb="9" eb="10">
      <t>ウチ</t>
    </rPh>
    <phoneticPr fontId="0"/>
  </si>
  <si>
    <t>東京都品川区南大井６－２６－２大森ベルポートＢ館８階</t>
    <rPh sb="0" eb="3">
      <t>トウキョウト</t>
    </rPh>
    <rPh sb="3" eb="6">
      <t>シナガワク</t>
    </rPh>
    <rPh sb="6" eb="9">
      <t>ミナミオオイ</t>
    </rPh>
    <rPh sb="15" eb="17">
      <t>オオモリ</t>
    </rPh>
    <rPh sb="23" eb="24">
      <t>ヤカタ</t>
    </rPh>
    <rPh sb="25" eb="26">
      <t>カイ</t>
    </rPh>
    <phoneticPr fontId="9"/>
  </si>
  <si>
    <t>東京都港区芝浦４－１０－１６</t>
  </si>
  <si>
    <t>東京都港区三田１－４－２８三田国際ビル</t>
    <rPh sb="0" eb="3">
      <t>トウキョウト</t>
    </rPh>
    <rPh sb="3" eb="5">
      <t>ミナトク</t>
    </rPh>
    <rPh sb="5" eb="7">
      <t>ミタ</t>
    </rPh>
    <rPh sb="13" eb="15">
      <t>ミタ</t>
    </rPh>
    <rPh sb="15" eb="17">
      <t>コクサイ</t>
    </rPh>
    <phoneticPr fontId="0"/>
  </si>
  <si>
    <t>北海道古宇郡泊村大字堀株村字山ノ上２１９－１</t>
    <rPh sb="0" eb="3">
      <t>ホッカイドウ</t>
    </rPh>
    <rPh sb="3" eb="4">
      <t>コ</t>
    </rPh>
    <rPh sb="4" eb="5">
      <t>ウ</t>
    </rPh>
    <rPh sb="5" eb="6">
      <t>グン</t>
    </rPh>
    <rPh sb="6" eb="8">
      <t>トマリムラ</t>
    </rPh>
    <rPh sb="8" eb="10">
      <t>オオアザ</t>
    </rPh>
    <rPh sb="10" eb="11">
      <t>ホリ</t>
    </rPh>
    <rPh sb="11" eb="12">
      <t>カブ</t>
    </rPh>
    <rPh sb="12" eb="13">
      <t>ムラ</t>
    </rPh>
    <rPh sb="13" eb="14">
      <t>アザ</t>
    </rPh>
    <rPh sb="14" eb="15">
      <t>ヤマ</t>
    </rPh>
    <rPh sb="16" eb="17">
      <t>ウエ</t>
    </rPh>
    <phoneticPr fontId="10"/>
  </si>
  <si>
    <t>福島県双葉郡大熊町大字夫沢字北原２２</t>
    <rPh sb="0" eb="3">
      <t>フクシマケン</t>
    </rPh>
    <rPh sb="3" eb="6">
      <t>フタバグン</t>
    </rPh>
    <rPh sb="6" eb="9">
      <t>オオクママチ</t>
    </rPh>
    <rPh sb="9" eb="11">
      <t>オオアザ</t>
    </rPh>
    <rPh sb="11" eb="12">
      <t>フ</t>
    </rPh>
    <rPh sb="12" eb="13">
      <t>ザワ</t>
    </rPh>
    <rPh sb="13" eb="14">
      <t>アザ</t>
    </rPh>
    <rPh sb="14" eb="16">
      <t>キタハラ</t>
    </rPh>
    <phoneticPr fontId="13"/>
  </si>
  <si>
    <t>福島県双葉郡楢葉町大字波倉小浜作１２</t>
    <rPh sb="0" eb="3">
      <t>フクシマケン</t>
    </rPh>
    <rPh sb="3" eb="6">
      <t>フタバグン</t>
    </rPh>
    <rPh sb="6" eb="9">
      <t>ナラハマチ</t>
    </rPh>
    <rPh sb="9" eb="11">
      <t>オオアザ</t>
    </rPh>
    <rPh sb="11" eb="12">
      <t>ナミ</t>
    </rPh>
    <rPh sb="12" eb="13">
      <t>クラ</t>
    </rPh>
    <rPh sb="13" eb="15">
      <t>コハマ</t>
    </rPh>
    <rPh sb="15" eb="16">
      <t>サク</t>
    </rPh>
    <phoneticPr fontId="11"/>
  </si>
  <si>
    <t>新潟県柏崎市青山町１６－４６</t>
    <rPh sb="0" eb="6">
      <t>ニイガタケンカシワザキシ</t>
    </rPh>
    <rPh sb="6" eb="8">
      <t>アオヤマ</t>
    </rPh>
    <rPh sb="8" eb="9">
      <t>チョウ</t>
    </rPh>
    <phoneticPr fontId="11"/>
  </si>
  <si>
    <t>石川県羽咋郡志賀町赤住１</t>
    <rPh sb="0" eb="3">
      <t>イシカワケン</t>
    </rPh>
    <rPh sb="3" eb="9">
      <t>ハクイグンシカマチ</t>
    </rPh>
    <rPh sb="9" eb="10">
      <t>アカ</t>
    </rPh>
    <rPh sb="10" eb="11">
      <t>ス</t>
    </rPh>
    <phoneticPr fontId="11"/>
  </si>
  <si>
    <t>福井県敦賀市明神町一番地</t>
    <rPh sb="0" eb="3">
      <t>フクイケン</t>
    </rPh>
    <rPh sb="3" eb="6">
      <t>ツルガシ</t>
    </rPh>
    <rPh sb="6" eb="9">
      <t>ミョウジンチョウ</t>
    </rPh>
    <rPh sb="9" eb="12">
      <t>イチバンチ</t>
    </rPh>
    <phoneticPr fontId="11"/>
  </si>
  <si>
    <t>福井県敦賀市木崎６５－２０</t>
    <rPh sb="0" eb="3">
      <t>フクイケン</t>
    </rPh>
    <rPh sb="3" eb="6">
      <t>ツルガシ</t>
    </rPh>
    <rPh sb="6" eb="8">
      <t>キザキ</t>
    </rPh>
    <phoneticPr fontId="11"/>
  </si>
  <si>
    <t xml:space="preserve">大阪府大阪市北区中之島３－６－１６ </t>
    <rPh sb="0" eb="3">
      <t>オオサカフ</t>
    </rPh>
    <rPh sb="3" eb="6">
      <t>オオサカシ</t>
    </rPh>
    <rPh sb="6" eb="8">
      <t>キタク</t>
    </rPh>
    <rPh sb="8" eb="11">
      <t>ナカノシマ</t>
    </rPh>
    <phoneticPr fontId="11"/>
  </si>
  <si>
    <t>愛媛県西宇和郡伊方町九町字コチワキ３番耕地４０－３</t>
    <rPh sb="0" eb="3">
      <t>エヒメケン</t>
    </rPh>
    <rPh sb="3" eb="7">
      <t>ニシウワグン</t>
    </rPh>
    <rPh sb="7" eb="10">
      <t>イカタチョウ</t>
    </rPh>
    <rPh sb="10" eb="11">
      <t>キュウ</t>
    </rPh>
    <rPh sb="11" eb="12">
      <t>チョウ</t>
    </rPh>
    <rPh sb="12" eb="13">
      <t>アザ</t>
    </rPh>
    <rPh sb="18" eb="19">
      <t>バン</t>
    </rPh>
    <rPh sb="19" eb="21">
      <t>コウチ</t>
    </rPh>
    <phoneticPr fontId="11"/>
  </si>
  <si>
    <t>佐賀県佐賀市神野東２－３－６</t>
    <rPh sb="6" eb="8">
      <t>ジンノ</t>
    </rPh>
    <rPh sb="8" eb="9">
      <t>ヒガシ</t>
    </rPh>
    <phoneticPr fontId="11"/>
  </si>
  <si>
    <t>鹿児島県鹿児島市与次郎２－６－１６</t>
    <rPh sb="0" eb="8">
      <t>カゴシマケンカゴシマシ</t>
    </rPh>
    <rPh sb="8" eb="11">
      <t>ヨジロウ</t>
    </rPh>
    <phoneticPr fontId="11"/>
  </si>
  <si>
    <t xml:space="preserve">茨城県那珂郡東海村舟石川駅東三丁目１－２３ </t>
    <rPh sb="14" eb="15">
      <t>サン</t>
    </rPh>
    <phoneticPr fontId="10"/>
  </si>
  <si>
    <t>青森県むつ市金曲一丁目8番19号</t>
    <rPh sb="0" eb="3">
      <t>アオモリケン</t>
    </rPh>
    <rPh sb="5" eb="6">
      <t>シ</t>
    </rPh>
    <rPh sb="6" eb="8">
      <t>カナマガリ</t>
    </rPh>
    <rPh sb="8" eb="11">
      <t>イッチョウメ</t>
    </rPh>
    <rPh sb="12" eb="13">
      <t>バン</t>
    </rPh>
    <rPh sb="15" eb="16">
      <t>ゴウ</t>
    </rPh>
    <phoneticPr fontId="11"/>
  </si>
  <si>
    <t>青森県上北郡六ヶ所村大字倉内字笹崎１０３１－１１</t>
    <rPh sb="0" eb="3">
      <t>アオモリケン</t>
    </rPh>
    <rPh sb="3" eb="6">
      <t>カミキタグン</t>
    </rPh>
    <rPh sb="6" eb="10">
      <t>ロッカショムラ</t>
    </rPh>
    <rPh sb="10" eb="12">
      <t>オオアザ</t>
    </rPh>
    <rPh sb="12" eb="14">
      <t>クラウチ</t>
    </rPh>
    <rPh sb="14" eb="15">
      <t>アザ</t>
    </rPh>
    <rPh sb="15" eb="17">
      <t>ササザキ</t>
    </rPh>
    <phoneticPr fontId="10"/>
  </si>
  <si>
    <t>静岡県島田市金谷下十五軒２１４２番地</t>
    <rPh sb="0" eb="6">
      <t>シズオカケンシマダシ</t>
    </rPh>
    <rPh sb="6" eb="8">
      <t>カナヤ</t>
    </rPh>
    <rPh sb="8" eb="9">
      <t>シモ</t>
    </rPh>
    <rPh sb="9" eb="12">
      <t>ジュウゴケン</t>
    </rPh>
    <rPh sb="16" eb="18">
      <t>バンチ</t>
    </rPh>
    <phoneticPr fontId="11"/>
  </si>
  <si>
    <t>静岡県島田市阪本３２６２番地</t>
    <rPh sb="0" eb="6">
      <t>シズオカケンシマダシ</t>
    </rPh>
    <rPh sb="6" eb="8">
      <t>サカモト</t>
    </rPh>
    <rPh sb="12" eb="14">
      <t>バンチ</t>
    </rPh>
    <phoneticPr fontId="11"/>
  </si>
  <si>
    <t>東京都港区港南２－１６－１</t>
    <rPh sb="0" eb="3">
      <t>トウキョウト</t>
    </rPh>
    <rPh sb="3" eb="5">
      <t>ミナトク</t>
    </rPh>
    <rPh sb="5" eb="7">
      <t>コウナン</t>
    </rPh>
    <phoneticPr fontId="11"/>
  </si>
  <si>
    <t>東京都港区西新橋２－３９－３ＳＶＡＸ西新橋ビルディング２階</t>
    <rPh sb="18" eb="21">
      <t>ニシシンバシ</t>
    </rPh>
    <rPh sb="28" eb="29">
      <t>カイ</t>
    </rPh>
    <phoneticPr fontId="15"/>
  </si>
  <si>
    <t>東京都千代田区神田錦町二丁目２番１号</t>
    <rPh sb="0" eb="3">
      <t>トウキョウト</t>
    </rPh>
    <rPh sb="3" eb="6">
      <t>チヨダ</t>
    </rPh>
    <rPh sb="6" eb="7">
      <t>ク</t>
    </rPh>
    <rPh sb="7" eb="11">
      <t>カンダニシキチョウ</t>
    </rPh>
    <rPh sb="11" eb="12">
      <t>ニ</t>
    </rPh>
    <rPh sb="12" eb="14">
      <t>チョウメ</t>
    </rPh>
    <rPh sb="15" eb="16">
      <t>バン</t>
    </rPh>
    <rPh sb="17" eb="18">
      <t>ゴウ</t>
    </rPh>
    <phoneticPr fontId="0"/>
  </si>
  <si>
    <t>茨城県牛久市栄町６丁目１番地９号</t>
    <rPh sb="0" eb="3">
      <t>イバラキケン</t>
    </rPh>
    <rPh sb="3" eb="6">
      <t>ウシクシ</t>
    </rPh>
    <rPh sb="6" eb="8">
      <t>サカエチョウ</t>
    </rPh>
    <rPh sb="9" eb="11">
      <t>チョウメ</t>
    </rPh>
    <rPh sb="12" eb="14">
      <t>バンチ</t>
    </rPh>
    <rPh sb="15" eb="16">
      <t>ゴウ</t>
    </rPh>
    <phoneticPr fontId="0"/>
  </si>
  <si>
    <t>東京都千代田区霞が関三丁目２番５号</t>
    <rPh sb="10" eb="13">
      <t>サンチョウメ</t>
    </rPh>
    <rPh sb="14" eb="15">
      <t>バン</t>
    </rPh>
    <rPh sb="16" eb="17">
      <t>ゴウ</t>
    </rPh>
    <phoneticPr fontId="9"/>
  </si>
  <si>
    <t>東京都港区東新橋一丁目５番２号</t>
    <rPh sb="0" eb="3">
      <t>トウキョウト</t>
    </rPh>
    <rPh sb="3" eb="5">
      <t>ミナトク</t>
    </rPh>
    <rPh sb="5" eb="6">
      <t>ヒガシ</t>
    </rPh>
    <rPh sb="6" eb="8">
      <t>シンバシ</t>
    </rPh>
    <rPh sb="8" eb="11">
      <t>イッチョウメ</t>
    </rPh>
    <rPh sb="12" eb="13">
      <t>バン</t>
    </rPh>
    <rPh sb="14" eb="15">
      <t>ゴウ</t>
    </rPh>
    <phoneticPr fontId="0"/>
  </si>
  <si>
    <t>東京都千代田区永田町二丁目１０番３号</t>
    <rPh sb="0" eb="3">
      <t>トウキョウト</t>
    </rPh>
    <rPh sb="3" eb="7">
      <t>チヨダク</t>
    </rPh>
    <rPh sb="7" eb="10">
      <t>ナガタチョウ</t>
    </rPh>
    <rPh sb="10" eb="13">
      <t>ニチョウメ</t>
    </rPh>
    <rPh sb="15" eb="16">
      <t>バン</t>
    </rPh>
    <rPh sb="17" eb="18">
      <t>ゴウ</t>
    </rPh>
    <phoneticPr fontId="8"/>
  </si>
  <si>
    <t>茨城県那珂郡東海村大字舟石川７６５－１</t>
    <rPh sb="0" eb="3">
      <t>イバラギケン</t>
    </rPh>
    <rPh sb="3" eb="6">
      <t>ナカグン</t>
    </rPh>
    <rPh sb="6" eb="9">
      <t>トウカイムラ</t>
    </rPh>
    <rPh sb="9" eb="11">
      <t>オオアザ</t>
    </rPh>
    <rPh sb="11" eb="13">
      <t>フナイシ</t>
    </rPh>
    <rPh sb="13" eb="14">
      <t>カワ</t>
    </rPh>
    <phoneticPr fontId="8"/>
  </si>
  <si>
    <t>オランダ王国アムステルダム市　ラーダーヴェヒ29</t>
    <rPh sb="4" eb="6">
      <t>オウコク</t>
    </rPh>
    <rPh sb="13" eb="14">
      <t>シ</t>
    </rPh>
    <phoneticPr fontId="0"/>
  </si>
  <si>
    <t>東京都港区六本木1-9-9</t>
  </si>
  <si>
    <t>東京都港区六本木１－９－９</t>
    <rPh sb="0" eb="3">
      <t>トウキョウト</t>
    </rPh>
    <rPh sb="3" eb="5">
      <t>ミナトク</t>
    </rPh>
    <rPh sb="5" eb="8">
      <t>ロッポンギ</t>
    </rPh>
    <phoneticPr fontId="10"/>
  </si>
  <si>
    <t>6220001000517</t>
  </si>
  <si>
    <t>4010001090119</t>
  </si>
  <si>
    <t>7010401006126</t>
  </si>
  <si>
    <t>7010401022924</t>
  </si>
  <si>
    <t>2010401032069</t>
  </si>
  <si>
    <t>令和３年度原子力エンジニアリングⅠ（ＢＰ共通）原子炉物理、熱流動、水化学、機械・電気設備、計測制御の基礎、安全設計の基本的考え方</t>
    <phoneticPr fontId="0"/>
  </si>
  <si>
    <t>令和３年度原子力エンジニアリングⅡ（Ｂ）原子炉設備、タービン設備他、安全設計・安全解析、燃料及び炉心</t>
    <phoneticPr fontId="0"/>
  </si>
  <si>
    <t>令和３年度原子力エンジニアリングⅡ（Ｐ）原子炉設備、タービン設備他、安全設計・安全解析、燃料及び炉心</t>
    <phoneticPr fontId="0"/>
  </si>
  <si>
    <t xml:space="preserve">令和3年度タクシーチケット供給業務 </t>
    <phoneticPr fontId="0"/>
  </si>
  <si>
    <t>令和3年度ETCカードの使用に関する請負契約</t>
    <phoneticPr fontId="0"/>
  </si>
  <si>
    <t>日立ＧＥニュークリア・エナジー株式会社</t>
  </si>
  <si>
    <t>三菱重工業株式会社</t>
    <rPh sb="0" eb="2">
      <t>ミツビシ</t>
    </rPh>
    <rPh sb="2" eb="5">
      <t>ジュウコウギョウ</t>
    </rPh>
    <rPh sb="5" eb="9">
      <t>カブシキガイシャ</t>
    </rPh>
    <phoneticPr fontId="8"/>
  </si>
  <si>
    <t>株式会社ジェーシービー</t>
    <rPh sb="0" eb="4">
      <t>カブシキガイシャ</t>
    </rPh>
    <phoneticPr fontId="9"/>
  </si>
  <si>
    <t>東京都千代田区外神田一丁目18 番13 号</t>
  </si>
  <si>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8"/>
  </si>
  <si>
    <t xml:space="preserve">4050001024551 </t>
  </si>
  <si>
    <t>令和３年度及び令和４年度第４９回国際原子力規制者会議(ＩＮＲＡ)の開催・施設視察の実施支援</t>
    <rPh sb="0" eb="2">
      <t>レイワ</t>
    </rPh>
    <rPh sb="3" eb="5">
      <t>ネンド</t>
    </rPh>
    <rPh sb="5" eb="6">
      <t>オヨ</t>
    </rPh>
    <rPh sb="7" eb="9">
      <t>レイワ</t>
    </rPh>
    <rPh sb="10" eb="12">
      <t>ネンド</t>
    </rPh>
    <rPh sb="12" eb="13">
      <t>ダイ</t>
    </rPh>
    <rPh sb="15" eb="16">
      <t>カイ</t>
    </rPh>
    <rPh sb="16" eb="18">
      <t>コクサイ</t>
    </rPh>
    <rPh sb="18" eb="21">
      <t>ゲンシリョク</t>
    </rPh>
    <rPh sb="21" eb="24">
      <t>キセイシャ</t>
    </rPh>
    <rPh sb="24" eb="26">
      <t>カイギ</t>
    </rPh>
    <rPh sb="33" eb="35">
      <t>カイサイ</t>
    </rPh>
    <rPh sb="36" eb="38">
      <t>シセツ</t>
    </rPh>
    <rPh sb="38" eb="40">
      <t>シサツ</t>
    </rPh>
    <rPh sb="41" eb="43">
      <t>ジッシ</t>
    </rPh>
    <rPh sb="43" eb="45">
      <t>シエン</t>
    </rPh>
    <phoneticPr fontId="9"/>
  </si>
  <si>
    <t>令和３年度確率論的リスク評価の高度化に係る熱水力解析等のための人材派遣による人材の受入れ</t>
    <rPh sb="0" eb="2">
      <t>レイワ</t>
    </rPh>
    <rPh sb="3" eb="5">
      <t>ネンド</t>
    </rPh>
    <rPh sb="5" eb="8">
      <t>カクリツロン</t>
    </rPh>
    <rPh sb="8" eb="9">
      <t>テキ</t>
    </rPh>
    <rPh sb="12" eb="14">
      <t>ヒョウカ</t>
    </rPh>
    <rPh sb="15" eb="18">
      <t>コウドカ</t>
    </rPh>
    <rPh sb="19" eb="20">
      <t>カカ</t>
    </rPh>
    <rPh sb="21" eb="22">
      <t>ネツ</t>
    </rPh>
    <rPh sb="22" eb="24">
      <t>スイリョク</t>
    </rPh>
    <rPh sb="24" eb="26">
      <t>カイセキ</t>
    </rPh>
    <rPh sb="26" eb="27">
      <t>トウ</t>
    </rPh>
    <rPh sb="31" eb="33">
      <t>ジンザイ</t>
    </rPh>
    <rPh sb="33" eb="35">
      <t>ハケン</t>
    </rPh>
    <rPh sb="38" eb="40">
      <t>ジンザイ</t>
    </rPh>
    <rPh sb="41" eb="42">
      <t>ウ</t>
    </rPh>
    <rPh sb="42" eb="43">
      <t>イ</t>
    </rPh>
    <phoneticPr fontId="9"/>
  </si>
  <si>
    <t>令和３年度多数基地立地サイトの地震ＰＲＡモデルの高度化</t>
    <rPh sb="0" eb="2">
      <t>レイワ</t>
    </rPh>
    <rPh sb="3" eb="5">
      <t>ネンド</t>
    </rPh>
    <rPh sb="5" eb="7">
      <t>タスウ</t>
    </rPh>
    <rPh sb="7" eb="9">
      <t>キチ</t>
    </rPh>
    <rPh sb="9" eb="11">
      <t>リッチ</t>
    </rPh>
    <rPh sb="15" eb="17">
      <t>ジシン</t>
    </rPh>
    <rPh sb="24" eb="27">
      <t>コウドカ</t>
    </rPh>
    <phoneticPr fontId="9"/>
  </si>
  <si>
    <t>令和３年度安全保護装置等の共通原因故障対策の妥当性評価に関する知見の蓄積</t>
    <rPh sb="0" eb="2">
      <t>レイワ</t>
    </rPh>
    <rPh sb="3" eb="5">
      <t>ネンド</t>
    </rPh>
    <rPh sb="5" eb="7">
      <t>アンゼン</t>
    </rPh>
    <rPh sb="7" eb="9">
      <t>ホゴ</t>
    </rPh>
    <rPh sb="9" eb="11">
      <t>ソウチ</t>
    </rPh>
    <rPh sb="11" eb="12">
      <t>トウ</t>
    </rPh>
    <rPh sb="13" eb="15">
      <t>キョウツウ</t>
    </rPh>
    <rPh sb="15" eb="17">
      <t>ゲンイン</t>
    </rPh>
    <rPh sb="17" eb="19">
      <t>コショウ</t>
    </rPh>
    <rPh sb="19" eb="21">
      <t>タイサク</t>
    </rPh>
    <rPh sb="22" eb="25">
      <t>ダトウセイ</t>
    </rPh>
    <rPh sb="25" eb="27">
      <t>ヒョウカ</t>
    </rPh>
    <rPh sb="28" eb="29">
      <t>カン</t>
    </rPh>
    <rPh sb="31" eb="33">
      <t>チケン</t>
    </rPh>
    <rPh sb="34" eb="36">
      <t>チクセキ</t>
    </rPh>
    <phoneticPr fontId="9"/>
  </si>
  <si>
    <t>令和３年度海外規制関連情報及び特定重要事案の技術情報調査・分析</t>
    <rPh sb="0" eb="2">
      <t>レイワ</t>
    </rPh>
    <rPh sb="3" eb="5">
      <t>ネンド</t>
    </rPh>
    <rPh sb="5" eb="7">
      <t>カイガイ</t>
    </rPh>
    <rPh sb="7" eb="9">
      <t>キセイ</t>
    </rPh>
    <rPh sb="9" eb="11">
      <t>カンレン</t>
    </rPh>
    <rPh sb="11" eb="13">
      <t>ジョウホウ</t>
    </rPh>
    <rPh sb="13" eb="14">
      <t>オヨ</t>
    </rPh>
    <rPh sb="15" eb="17">
      <t>トクテイ</t>
    </rPh>
    <rPh sb="17" eb="19">
      <t>ジュウヨウ</t>
    </rPh>
    <rPh sb="19" eb="21">
      <t>ジアン</t>
    </rPh>
    <rPh sb="20" eb="21">
      <t>アン</t>
    </rPh>
    <rPh sb="22" eb="24">
      <t>ギジュツ</t>
    </rPh>
    <rPh sb="24" eb="26">
      <t>ジョウホウ</t>
    </rPh>
    <rPh sb="26" eb="28">
      <t>チョウサ</t>
    </rPh>
    <rPh sb="29" eb="31">
      <t>ブンセキ</t>
    </rPh>
    <phoneticPr fontId="9"/>
  </si>
  <si>
    <t>令和３年度欧州における原子力施設の規制情報調査</t>
    <rPh sb="0" eb="2">
      <t>レイワ</t>
    </rPh>
    <rPh sb="14" eb="16">
      <t>シセツ</t>
    </rPh>
    <rPh sb="21" eb="23">
      <t>チョウサ</t>
    </rPh>
    <phoneticPr fontId="9"/>
  </si>
  <si>
    <t>令和3年度X線CT観察装置の移設</t>
  </si>
  <si>
    <t>本件は、一般競争入札（最低価格落札方式）により入札を行ったが、再度の入札をしても落札者がないことから、予算決算及び会計令第99条の2の規定に基づく随意契約を行う。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3"/>
  </si>
  <si>
    <t>株式会社アイ・エス・エス</t>
    <rPh sb="0" eb="4">
      <t>カブシキガイシャ</t>
    </rPh>
    <phoneticPr fontId="9"/>
  </si>
  <si>
    <t>株式会社シー・エス・エー・ジャパン</t>
    <rPh sb="0" eb="4">
      <t>カブシキガイシャ</t>
    </rPh>
    <phoneticPr fontId="9"/>
  </si>
  <si>
    <t>ＭＨI ＮＳエンジニアリング株式会社</t>
    <rPh sb="14" eb="18">
      <t>カブシキガイシャ</t>
    </rPh>
    <phoneticPr fontId="0"/>
  </si>
  <si>
    <t>ＭＨＩ ＮＳエンジニアリング株式会社</t>
    <rPh sb="14" eb="16">
      <t>カブシキ</t>
    </rPh>
    <rPh sb="16" eb="18">
      <t>カイシャ</t>
    </rPh>
    <phoneticPr fontId="9"/>
  </si>
  <si>
    <t>日本エヌ・ユー・エス株式会社</t>
    <rPh sb="0" eb="2">
      <t>ニホン</t>
    </rPh>
    <rPh sb="10" eb="12">
      <t>カブシキ</t>
    </rPh>
    <rPh sb="12" eb="14">
      <t>カイシャ</t>
    </rPh>
    <phoneticPr fontId="9"/>
  </si>
  <si>
    <t>（株）島津アクセス</t>
  </si>
  <si>
    <t>8011101057185</t>
  </si>
  <si>
    <t>東京都港区三田３－１３－１２</t>
    <rPh sb="0" eb="3">
      <t>トウキョウト</t>
    </rPh>
    <rPh sb="3" eb="5">
      <t>ミナトク</t>
    </rPh>
    <rPh sb="5" eb="7">
      <t>ミタ</t>
    </rPh>
    <phoneticPr fontId="9"/>
  </si>
  <si>
    <t>東京都港区芝大門１－３－９</t>
    <rPh sb="0" eb="3">
      <t>トウキョウト</t>
    </rPh>
    <rPh sb="3" eb="5">
      <t>ミナトク</t>
    </rPh>
    <rPh sb="5" eb="8">
      <t>シバダイモン</t>
    </rPh>
    <phoneticPr fontId="9"/>
  </si>
  <si>
    <t>兵庫県神戸市兵庫区和田宮通７－１－１４</t>
    <rPh sb="0" eb="3">
      <t>ヒョウゴケン</t>
    </rPh>
    <rPh sb="3" eb="6">
      <t>コウベシ</t>
    </rPh>
    <rPh sb="6" eb="9">
      <t>ヒョウゴク</t>
    </rPh>
    <rPh sb="9" eb="13">
      <t>ワダミヤドオリ</t>
    </rPh>
    <phoneticPr fontId="0"/>
  </si>
  <si>
    <t>兵庫県神戸市兵庫区和田宮通７ー1ー14</t>
    <rPh sb="0" eb="3">
      <t>ヒョウゴケン</t>
    </rPh>
    <rPh sb="3" eb="6">
      <t>コウベシ</t>
    </rPh>
    <rPh sb="6" eb="9">
      <t>ヒョウゴク</t>
    </rPh>
    <rPh sb="9" eb="13">
      <t>ワダミヤドオリ</t>
    </rPh>
    <phoneticPr fontId="0"/>
  </si>
  <si>
    <t>東京都新宿区西新宿７－５－２５</t>
    <rPh sb="0" eb="3">
      <t>トウキョウト</t>
    </rPh>
    <rPh sb="3" eb="6">
      <t>シンジュクク</t>
    </rPh>
    <rPh sb="6" eb="9">
      <t>ニシシンジュク</t>
    </rPh>
    <phoneticPr fontId="0"/>
  </si>
  <si>
    <t>東京都台東区浅草橋５丁目２０番８号</t>
  </si>
  <si>
    <t>東京都三鷹市牟礼六丁目22番1号</t>
    <rPh sb="0" eb="3">
      <t>トウキョウト</t>
    </rPh>
    <rPh sb="3" eb="6">
      <t>ミタカシ</t>
    </rPh>
    <rPh sb="6" eb="8">
      <t>ムレ</t>
    </rPh>
    <rPh sb="8" eb="9">
      <t>6</t>
    </rPh>
    <rPh sb="9" eb="11">
      <t>チョウメ</t>
    </rPh>
    <rPh sb="13" eb="14">
      <t>バン</t>
    </rPh>
    <rPh sb="15" eb="16">
      <t>ゴウ</t>
    </rPh>
    <phoneticPr fontId="8"/>
  </si>
  <si>
    <t>神奈川県川崎市川崎区田辺新田一丁目１番</t>
    <rPh sb="0" eb="7">
      <t>カナガワケンカワサキシ</t>
    </rPh>
    <rPh sb="7" eb="10">
      <t>カワサキク</t>
    </rPh>
    <rPh sb="10" eb="14">
      <t>タナベシンデン</t>
    </rPh>
    <rPh sb="14" eb="17">
      <t>イッチョウメ</t>
    </rPh>
    <rPh sb="18" eb="19">
      <t>バン</t>
    </rPh>
    <phoneticPr fontId="8"/>
  </si>
  <si>
    <t>東京都港区東新橋一丁目5番2号</t>
    <rPh sb="0" eb="3">
      <t>トウキョウト</t>
    </rPh>
    <rPh sb="3" eb="5">
      <t>ミナトク</t>
    </rPh>
    <rPh sb="5" eb="6">
      <t>ヒガシ</t>
    </rPh>
    <rPh sb="6" eb="8">
      <t>シンバシ</t>
    </rPh>
    <rPh sb="8" eb="11">
      <t>イッチョウメ</t>
    </rPh>
    <rPh sb="12" eb="13">
      <t>バン</t>
    </rPh>
    <rPh sb="14" eb="15">
      <t>ゴウ</t>
    </rPh>
    <phoneticPr fontId="8"/>
  </si>
  <si>
    <t>東京都荒川区東日暮里六丁目60番10号</t>
    <rPh sb="0" eb="3">
      <t>トウキョウト</t>
    </rPh>
    <rPh sb="3" eb="6">
      <t>アラカワク</t>
    </rPh>
    <rPh sb="6" eb="10">
      <t>ヒガシニッポリ</t>
    </rPh>
    <rPh sb="10" eb="11">
      <t>ロク</t>
    </rPh>
    <rPh sb="11" eb="13">
      <t>チョウメ</t>
    </rPh>
    <rPh sb="15" eb="16">
      <t>バン</t>
    </rPh>
    <rPh sb="18" eb="19">
      <t>ゴウ</t>
    </rPh>
    <phoneticPr fontId="8"/>
  </si>
  <si>
    <t>石川県野々市市二日市一丁目76番地　　</t>
    <rPh sb="10" eb="11">
      <t>イチ</t>
    </rPh>
    <rPh sb="11" eb="13">
      <t>チョウメ</t>
    </rPh>
    <rPh sb="15" eb="17">
      <t>バンチ</t>
    </rPh>
    <phoneticPr fontId="8"/>
  </si>
  <si>
    <t>東京都港区芝浦四丁目9番25号</t>
    <rPh sb="0" eb="3">
      <t>トウキョウト</t>
    </rPh>
    <rPh sb="3" eb="5">
      <t>ミナトク</t>
    </rPh>
    <rPh sb="5" eb="7">
      <t>シバウラ</t>
    </rPh>
    <rPh sb="7" eb="10">
      <t>ヨンチョウメ</t>
    </rPh>
    <rPh sb="11" eb="12">
      <t>バン</t>
    </rPh>
    <rPh sb="14" eb="15">
      <t>ゴウ</t>
    </rPh>
    <phoneticPr fontId="8"/>
  </si>
  <si>
    <t>東京都台東区東上野二丁目16番1号</t>
    <rPh sb="0" eb="3">
      <t>トウキョウト</t>
    </rPh>
    <rPh sb="3" eb="6">
      <t>タイトウク</t>
    </rPh>
    <rPh sb="6" eb="7">
      <t>ヒガシ</t>
    </rPh>
    <rPh sb="7" eb="9">
      <t>ウエノ</t>
    </rPh>
    <rPh sb="9" eb="12">
      <t>ニチョウメ</t>
    </rPh>
    <rPh sb="14" eb="15">
      <t>バン</t>
    </rPh>
    <rPh sb="16" eb="17">
      <t>ゴウ</t>
    </rPh>
    <phoneticPr fontId="8"/>
  </si>
  <si>
    <t>神奈川県川崎市川崎区田辺新田一丁目1番</t>
    <rPh sb="0" eb="7">
      <t>カナガワケンカワサキシ</t>
    </rPh>
    <rPh sb="7" eb="10">
      <t>カワサキク</t>
    </rPh>
    <rPh sb="10" eb="14">
      <t>タナベシンデン</t>
    </rPh>
    <rPh sb="14" eb="17">
      <t>イッチョウメ</t>
    </rPh>
    <rPh sb="18" eb="19">
      <t>バン</t>
    </rPh>
    <phoneticPr fontId="8"/>
  </si>
  <si>
    <t>-</t>
    <phoneticPr fontId="10"/>
  </si>
  <si>
    <t>8010401050387 
5050001004610</t>
    <phoneticPr fontId="10"/>
  </si>
  <si>
    <t>令和３年度　第1四半期（R3年4月～6月）</t>
    <rPh sb="0" eb="2">
      <t>レイワ</t>
    </rPh>
    <rPh sb="3" eb="5">
      <t>ネンド</t>
    </rPh>
    <rPh sb="6" eb="7">
      <t>ダイ</t>
    </rPh>
    <rPh sb="8" eb="11">
      <t>シハンキ</t>
    </rPh>
    <rPh sb="14" eb="15">
      <t>ネン</t>
    </rPh>
    <phoneticPr fontId="3"/>
  </si>
  <si>
    <t>非公表</t>
    <rPh sb="0" eb="3">
      <t>ヒコウヒョウ</t>
    </rPh>
    <phoneticPr fontId="10"/>
  </si>
  <si>
    <t xml:space="preserve">令和3年度複写機（高速機、中速機）の保守業務 </t>
    <phoneticPr fontId="0"/>
  </si>
  <si>
    <t>日本オラクル株式会社</t>
    <rPh sb="0" eb="2">
      <t>ニホン</t>
    </rPh>
    <rPh sb="6" eb="10">
      <t>カブシキガイシャ</t>
    </rPh>
    <phoneticPr fontId="11"/>
  </si>
  <si>
    <t>東京都港区北青山２丁目５－８　オラクル青山センター</t>
    <rPh sb="0" eb="3">
      <t>トウキョウト</t>
    </rPh>
    <rPh sb="3" eb="5">
      <t>ミナトク</t>
    </rPh>
    <rPh sb="5" eb="8">
      <t>キタアオヤマ</t>
    </rPh>
    <rPh sb="9" eb="11">
      <t>チョウメ</t>
    </rPh>
    <rPh sb="19" eb="21">
      <t>アオヤマ</t>
    </rPh>
    <phoneticPr fontId="0"/>
  </si>
  <si>
    <t>本件は、契約可能な者が一しかいないことが明らかとなったため、会計法第29条の3第4項の規定に基づく随意契約を行う。</t>
    <phoneticPr fontId="10"/>
  </si>
  <si>
    <t>非公表</t>
    <phoneticPr fontId="10"/>
  </si>
  <si>
    <t>－</t>
    <phoneticPr fontId="10"/>
  </si>
  <si>
    <t>－</t>
    <phoneticPr fontId="10"/>
  </si>
  <si>
    <t>－</t>
    <phoneticPr fontId="10"/>
  </si>
  <si>
    <t>非公表</t>
    <rPh sb="0" eb="1">
      <t>ヒ</t>
    </rPh>
    <rPh sb="1" eb="3">
      <t>コウヒョウ</t>
    </rPh>
    <phoneticPr fontId="10"/>
  </si>
  <si>
    <t>－</t>
    <phoneticPr fontId="10"/>
  </si>
  <si>
    <t>非公表</t>
    <phoneticPr fontId="10"/>
  </si>
  <si>
    <t>-</t>
    <phoneticPr fontId="10"/>
  </si>
  <si>
    <t>本件は、一般競争入札（最低価格落札方式）により入札を行ったが、再度の入札をしても落札者がないことから、予算決算及び会計令第99条の2の規定に基づく随意契約を行う。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1"/>
  </si>
  <si>
    <t>令和３年度 原子力艦環境放射能調査設備（金武中城港海軍桟橋（1号）局）放射線測定装置改造業務</t>
    <phoneticPr fontId="10"/>
  </si>
  <si>
    <t>令和３年度原子力規制委員会ネットワークシステムの賃貸借及び運用・保守業務</t>
    <rPh sb="0" eb="2">
      <t>レイワ</t>
    </rPh>
    <rPh sb="3" eb="4">
      <t>ネン</t>
    </rPh>
    <rPh sb="4" eb="5">
      <t>ド</t>
    </rPh>
    <rPh sb="5" eb="8">
      <t>ゲンシリョク</t>
    </rPh>
    <rPh sb="8" eb="10">
      <t>キセイ</t>
    </rPh>
    <rPh sb="10" eb="13">
      <t>イインカイ</t>
    </rPh>
    <rPh sb="24" eb="27">
      <t>チンタイシャク</t>
    </rPh>
    <rPh sb="27" eb="28">
      <t>オヨ</t>
    </rPh>
    <rPh sb="29" eb="31">
      <t>ウンヨウ</t>
    </rPh>
    <rPh sb="32" eb="34">
      <t>ホシュ</t>
    </rPh>
    <rPh sb="34" eb="36">
      <t>ギョウム</t>
    </rPh>
    <phoneticPr fontId="9"/>
  </si>
  <si>
    <t>日本電気株式会社
ＮＥＣキャピタルソリューション株式会社</t>
    <rPh sb="0" eb="2">
      <t>ニホン</t>
    </rPh>
    <rPh sb="2" eb="4">
      <t>デンキ</t>
    </rPh>
    <rPh sb="4" eb="6">
      <t>カブシキ</t>
    </rPh>
    <rPh sb="6" eb="8">
      <t>カイシャ</t>
    </rPh>
    <rPh sb="24" eb="26">
      <t>カブシキ</t>
    </rPh>
    <rPh sb="26" eb="28">
      <t>カイシャ</t>
    </rPh>
    <phoneticPr fontId="9"/>
  </si>
  <si>
    <t>東京都港区芝５－７－１
東京都港区港南２－１５－３</t>
    <rPh sb="0" eb="3">
      <t>トウキョウト</t>
    </rPh>
    <rPh sb="3" eb="5">
      <t>ミナトク</t>
    </rPh>
    <rPh sb="5" eb="6">
      <t>シバ</t>
    </rPh>
    <rPh sb="12" eb="15">
      <t>トウキョウト</t>
    </rPh>
    <rPh sb="15" eb="17">
      <t>ミナトク</t>
    </rPh>
    <rPh sb="17" eb="19">
      <t>コウナン</t>
    </rPh>
    <phoneticPr fontId="9"/>
  </si>
  <si>
    <t>-</t>
    <phoneticPr fontId="1"/>
  </si>
  <si>
    <t>認可料金</t>
  </si>
  <si>
    <t>認可料金</t>
    <rPh sb="0" eb="2">
      <t>ニンカ</t>
    </rPh>
    <rPh sb="2" eb="4">
      <t>リョウキン</t>
    </rPh>
    <phoneticPr fontId="1"/>
  </si>
  <si>
    <t>令和３年度　放射性同位元素等規制法に係る運用管理システムにおけるＯｒａｃｌｅ　Ｊａｖａ ＳＥ Ｓｕｂｓｃｒｉｐｔｉｏｎ年間サポート</t>
    <phoneticPr fontId="10"/>
  </si>
  <si>
    <t>14 Lords Hill Road, Stonington, CT 06378</t>
    <phoneticPr fontId="10"/>
  </si>
  <si>
    <r>
      <t>令和３年度システム安全研究部門安全解析用並列計算機</t>
    </r>
    <r>
      <rPr>
        <strike/>
        <sz val="11"/>
        <color theme="1"/>
        <rFont val="ＭＳ Ｐゴシック"/>
        <family val="3"/>
        <charset val="128"/>
      </rPr>
      <t>器</t>
    </r>
    <r>
      <rPr>
        <sz val="11"/>
        <color theme="1"/>
        <rFont val="ＭＳ Ｐゴシック"/>
        <family val="3"/>
        <charset val="128"/>
      </rPr>
      <t>システムの賃借及び保守(再々リース)</t>
    </r>
    <rPh sb="0" eb="2">
      <t>レイワ</t>
    </rPh>
    <rPh sb="3" eb="5">
      <t>ネンド</t>
    </rPh>
    <rPh sb="9" eb="11">
      <t>アンゼン</t>
    </rPh>
    <rPh sb="11" eb="13">
      <t>ケンキュウ</t>
    </rPh>
    <rPh sb="13" eb="15">
      <t>ブモン</t>
    </rPh>
    <rPh sb="15" eb="17">
      <t>アンゼン</t>
    </rPh>
    <rPh sb="17" eb="19">
      <t>カイセキ</t>
    </rPh>
    <rPh sb="19" eb="20">
      <t>ヨウ</t>
    </rPh>
    <rPh sb="20" eb="22">
      <t>ヘイレツ</t>
    </rPh>
    <rPh sb="22" eb="24">
      <t>ケイサン</t>
    </rPh>
    <rPh sb="24" eb="26">
      <t>キキ</t>
    </rPh>
    <rPh sb="31" eb="33">
      <t>チンシャク</t>
    </rPh>
    <rPh sb="33" eb="34">
      <t>オヨ</t>
    </rPh>
    <rPh sb="35" eb="37">
      <t>ホシュ</t>
    </rPh>
    <rPh sb="38" eb="40">
      <t>サイサイ</t>
    </rPh>
    <phoneticPr fontId="9"/>
  </si>
  <si>
    <t>東京都中央区日本橋室町２－４－３</t>
    <rPh sb="0" eb="3">
      <t>トウキョウト</t>
    </rPh>
    <rPh sb="3" eb="6">
      <t>チュウオウク</t>
    </rPh>
    <rPh sb="6" eb="9">
      <t>ニホンバシ</t>
    </rPh>
    <rPh sb="9" eb="11">
      <t>ムロマチ</t>
    </rPh>
    <phoneticPr fontId="0"/>
  </si>
  <si>
    <t>東京都千代田区霞が関三丁目２番５号</t>
    <rPh sb="0" eb="2">
      <t>トウキョウ</t>
    </rPh>
    <rPh sb="2" eb="3">
      <t>ト</t>
    </rPh>
    <rPh sb="3" eb="7">
      <t>チヨダク</t>
    </rPh>
    <rPh sb="7" eb="8">
      <t>カスミ</t>
    </rPh>
    <rPh sb="9" eb="10">
      <t>セキ</t>
    </rPh>
    <rPh sb="10" eb="13">
      <t>サンチョウメ</t>
    </rPh>
    <rPh sb="14" eb="15">
      <t>バン</t>
    </rPh>
    <rPh sb="16" eb="17">
      <t>ゴウ</t>
    </rPh>
    <phoneticPr fontId="9"/>
  </si>
  <si>
    <t>三菱重工業株式会社
三菱原子燃料株式会社</t>
    <rPh sb="0" eb="2">
      <t>ミツビシ</t>
    </rPh>
    <rPh sb="2" eb="5">
      <t>ジュウコウギョウ</t>
    </rPh>
    <rPh sb="5" eb="9">
      <t>カブシキガイシャ</t>
    </rPh>
    <rPh sb="10" eb="12">
      <t>ミツビシ</t>
    </rPh>
    <rPh sb="12" eb="14">
      <t>ゲンシ</t>
    </rPh>
    <rPh sb="14" eb="16">
      <t>ネンリョウ</t>
    </rPh>
    <rPh sb="16" eb="20">
      <t>カブシキガイシャ</t>
    </rPh>
    <phoneticPr fontId="9"/>
  </si>
  <si>
    <r>
      <t>令和</t>
    </r>
    <r>
      <rPr>
        <b/>
        <sz val="11"/>
        <color theme="1"/>
        <rFont val="ＭＳ Ｐゴシック"/>
        <family val="3"/>
        <charset val="128"/>
      </rPr>
      <t>３</t>
    </r>
    <r>
      <rPr>
        <sz val="11"/>
        <color theme="1"/>
        <rFont val="ＭＳ Ｐゴシック"/>
        <family val="3"/>
        <charset val="128"/>
      </rPr>
      <t>年度インターネット行政情報モニター事業</t>
    </r>
    <rPh sb="0" eb="2">
      <t>レイワ</t>
    </rPh>
    <rPh sb="3" eb="5">
      <t>ネンド</t>
    </rPh>
    <rPh sb="12" eb="14">
      <t>ギョウセイ</t>
    </rPh>
    <rPh sb="14" eb="16">
      <t>ジョウホウ</t>
    </rPh>
    <rPh sb="20" eb="22">
      <t>ジギョウ</t>
    </rPh>
    <phoneticPr fontId="9"/>
  </si>
  <si>
    <t>東京都千代田区霞が関三丁目２番５号</t>
    <rPh sb="0" eb="2">
      <t>トウキョウ</t>
    </rPh>
    <rPh sb="2" eb="3">
      <t>ト</t>
    </rPh>
    <rPh sb="3" eb="7">
      <t>チヨダク</t>
    </rPh>
    <rPh sb="7" eb="8">
      <t>カスミ</t>
    </rPh>
    <rPh sb="9" eb="10">
      <t>セキ</t>
    </rPh>
    <phoneticPr fontId="9"/>
  </si>
  <si>
    <t>宮城県仙台市青葉区荒巻字青葉６番６号</t>
    <rPh sb="0" eb="3">
      <t>ミヤギケン</t>
    </rPh>
    <rPh sb="3" eb="6">
      <t>センダイシ</t>
    </rPh>
    <rPh sb="6" eb="9">
      <t>アオバク</t>
    </rPh>
    <rPh sb="9" eb="11">
      <t>アラマキ</t>
    </rPh>
    <rPh sb="11" eb="12">
      <t>アザ</t>
    </rPh>
    <rPh sb="12" eb="14">
      <t>アオバ</t>
    </rPh>
    <rPh sb="15" eb="16">
      <t>バン</t>
    </rPh>
    <rPh sb="17" eb="18">
      <t>ゴウ</t>
    </rPh>
    <phoneticPr fontId="9"/>
  </si>
  <si>
    <t>東京都千代田区大手町二丁目７番１号</t>
    <rPh sb="0" eb="3">
      <t>トウキョウト</t>
    </rPh>
    <rPh sb="3" eb="7">
      <t>チヨダク</t>
    </rPh>
    <rPh sb="7" eb="10">
      <t>オオテマチ</t>
    </rPh>
    <rPh sb="10" eb="13">
      <t>ニチョウメ</t>
    </rPh>
    <rPh sb="14" eb="15">
      <t>バン</t>
    </rPh>
    <rPh sb="16" eb="17">
      <t>ゴウ</t>
    </rPh>
    <phoneticPr fontId="9"/>
  </si>
  <si>
    <t>石川県金沢市鞍月５－５７</t>
    <rPh sb="0" eb="3">
      <t>イシカワケン</t>
    </rPh>
    <rPh sb="3" eb="6">
      <t>カナザワシ</t>
    </rPh>
    <rPh sb="6" eb="8">
      <t>クラツキ</t>
    </rPh>
    <phoneticPr fontId="10"/>
  </si>
  <si>
    <t>東京都江東区豊洲２－２－１</t>
    <rPh sb="0" eb="3">
      <t>トウキョウト</t>
    </rPh>
    <rPh sb="3" eb="6">
      <t>コウトウク</t>
    </rPh>
    <rPh sb="6" eb="8">
      <t>トヨス</t>
    </rPh>
    <phoneticPr fontId="11"/>
  </si>
  <si>
    <t>富士フイルムビジネスイノベーション株式会社</t>
    <rPh sb="0" eb="2">
      <t>フジ</t>
    </rPh>
    <rPh sb="3" eb="21">
      <t>ィルムビジネスイノベーションカブシキガイシャ</t>
    </rPh>
    <phoneticPr fontId="11"/>
  </si>
  <si>
    <t>大和リビング株式会社北陸支店</t>
    <rPh sb="0" eb="2">
      <t>ダイワ</t>
    </rPh>
    <rPh sb="6" eb="10">
      <t>カブシキガイシャ</t>
    </rPh>
    <rPh sb="10" eb="12">
      <t>ホクリク</t>
    </rPh>
    <rPh sb="12" eb="14">
      <t>シテン</t>
    </rPh>
    <phoneticPr fontId="9"/>
  </si>
  <si>
    <t>令和３年度大型再処理施設保障措置試験研究施設維持管理</t>
    <rPh sb="24" eb="26">
      <t>カンリ</t>
    </rPh>
    <phoneticPr fontId="10"/>
  </si>
  <si>
    <t>東京都千代田区大手町二丁目１番１号</t>
    <rPh sb="0" eb="7">
      <t>トウキョウトチヨダク</t>
    </rPh>
    <rPh sb="7" eb="10">
      <t>オオテマチ</t>
    </rPh>
    <rPh sb="10" eb="13">
      <t>ニチョウメ</t>
    </rPh>
    <rPh sb="14" eb="15">
      <t>バン</t>
    </rPh>
    <rPh sb="16" eb="17">
      <t>ゴウ</t>
    </rPh>
    <phoneticPr fontId="10"/>
  </si>
  <si>
    <t>総価契約＋単価契約</t>
    <rPh sb="0" eb="1">
      <t>ソウ</t>
    </rPh>
    <rPh sb="1" eb="2">
      <t>アタイ</t>
    </rPh>
    <rPh sb="2" eb="4">
      <t>ケイヤク</t>
    </rPh>
    <rPh sb="5" eb="7">
      <t>タンカ</t>
    </rPh>
    <rPh sb="7" eb="9">
      <t>ケイヤク</t>
    </rPh>
    <phoneticPr fontId="10"/>
  </si>
  <si>
    <t>単価契約</t>
    <rPh sb="0" eb="2">
      <t>タンカ</t>
    </rPh>
    <rPh sb="2" eb="4">
      <t>ケイヤク</t>
    </rPh>
    <phoneticPr fontId="10"/>
  </si>
  <si>
    <t>令和3年度原子力規制委員会原子力規制庁庁舎の照明器具の管球交換</t>
    <phoneticPr fontId="0"/>
  </si>
  <si>
    <t>※公益法人の区分において、「公財」は、「公益財団法人」、「公社」は「公益社団法人」、「特財」は、「特例財団法人」、「特社」は「特例社団法人」をいう。</t>
    <phoneticPr fontId="34"/>
  </si>
  <si>
    <t>令和３年度　リアルタイム線量計測定システム（日本電気株式会社製）の点検校正・保守業務</t>
    <phoneticPr fontId="10"/>
  </si>
  <si>
    <t>令和３年度　可搬型モニタリングポスト（株式会社日立製作所製）の点検校正・保守業務</t>
    <phoneticPr fontId="10"/>
  </si>
  <si>
    <t>令和３年度　モニタリングカー搭載機器等資機材保守点検</t>
    <phoneticPr fontId="10"/>
  </si>
  <si>
    <t>令和３年度対馬・与那国島モニタリングポストの点検校正・保守業務</t>
    <phoneticPr fontId="10"/>
  </si>
  <si>
    <t>令和３年度　リアルタイム線量測定システム及び可搬型モニタリングポスト（富士電機株式会社製）の点検校正・保守業務</t>
    <phoneticPr fontId="10"/>
  </si>
  <si>
    <t>令和３年度KURAMA IIの保守点検</t>
    <phoneticPr fontId="10"/>
  </si>
  <si>
    <t>令和３年度緊急時モニタリングセンター設備点検及び保守管理</t>
    <phoneticPr fontId="10"/>
  </si>
  <si>
    <t>令和３年度原子力規制委員会ホームページの運用に関するコンサルティング業務</t>
    <rPh sb="0" eb="2">
      <t>レイワ</t>
    </rPh>
    <rPh sb="3" eb="5">
      <t>ネンド</t>
    </rPh>
    <rPh sb="5" eb="8">
      <t>ゲンシリョク</t>
    </rPh>
    <rPh sb="8" eb="10">
      <t>キセイ</t>
    </rPh>
    <rPh sb="10" eb="13">
      <t>イインカイ</t>
    </rPh>
    <rPh sb="20" eb="22">
      <t>ウンヨウ</t>
    </rPh>
    <rPh sb="23" eb="24">
      <t>カン</t>
    </rPh>
    <rPh sb="34" eb="36">
      <t>ギョウム</t>
    </rPh>
    <phoneticPr fontId="9"/>
  </si>
  <si>
    <t>アライド・ブレインズ株式会社</t>
    <rPh sb="10" eb="14">
      <t>カブシキガイシャ</t>
    </rPh>
    <phoneticPr fontId="9"/>
  </si>
  <si>
    <t>東京都千代田区一ツ橋２－６－８</t>
    <rPh sb="0" eb="3">
      <t>トウキョウト</t>
    </rPh>
    <rPh sb="3" eb="7">
      <t>チヨダク</t>
    </rPh>
    <rPh sb="7" eb="8">
      <t>ヒト</t>
    </rPh>
    <rPh sb="9" eb="10">
      <t>バシ</t>
    </rPh>
    <phoneticPr fontId="9"/>
  </si>
  <si>
    <t>９０１０００１０９３２９８</t>
  </si>
  <si>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1"/>
  </si>
  <si>
    <t>令和３年度タクシー供給契約　</t>
    <rPh sb="9" eb="11">
      <t>キョウキュウ</t>
    </rPh>
    <rPh sb="11" eb="13">
      <t>ケイヤク</t>
    </rPh>
    <phoneticPr fontId="11"/>
  </si>
  <si>
    <t>Ｎｉｓｅｋｏ　Ｉｎｔｅｒｎａｔｉｏｎａｌ　Ｔｒａｎｓｐｏｒｔ　株式会社他２１社</t>
    <rPh sb="31" eb="35">
      <t>カブシキガイシャ</t>
    </rPh>
    <rPh sb="35" eb="36">
      <t>ホカ</t>
    </rPh>
    <rPh sb="38" eb="39">
      <t>シャ</t>
    </rPh>
    <phoneticPr fontId="11"/>
  </si>
  <si>
    <t>認可料金</t>
    <rPh sb="0" eb="2">
      <t>ニンカ</t>
    </rPh>
    <rPh sb="2" eb="4">
      <t>リョウキン</t>
    </rPh>
    <phoneticPr fontId="10"/>
  </si>
  <si>
    <t>非公表</t>
    <phoneticPr fontId="35"/>
  </si>
  <si>
    <t>非公表</t>
    <phoneticPr fontId="35"/>
  </si>
  <si>
    <t>非公表</t>
    <phoneticPr fontId="35"/>
  </si>
  <si>
    <t>非公表</t>
    <phoneticPr fontId="35"/>
  </si>
  <si>
    <t xml:space="preserve">令和3～5年度六本木ファーストビル定期建物賃貸借契約 </t>
    <rPh sb="0" eb="2">
      <t>レイワ</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</si>
</sst>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 "/>
    <numFmt numFmtId="179" formatCode="#,##0_);[Red]\(#,##0\)"/>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12"/>
      <color theme="1"/>
      <name val="ＭＳ Ｐゴシック"/>
      <family val="3"/>
      <charset val="128"/>
      <scheme val="minor"/>
    </font>
    <font>
      <strike/>
      <sz val="11"/>
      <color theme="1"/>
      <name val="ＭＳ Ｐゴシック"/>
      <family val="3"/>
      <charset val="128"/>
    </font>
    <font>
      <b/>
      <sz val="11"/>
      <color theme="1"/>
      <name val="ＭＳ Ｐゴシック"/>
      <family val="3"/>
      <charset val="128"/>
    </font>
    <font>
      <sz val="6"/>
      <name val="ＭＳ Ｐゴシック"/>
      <family val="3"/>
      <charset val="128"/>
      <scheme val="minor"/>
    </font>
    <font>
      <sz val="11"/>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xf numFmtId="0" fontId="7" fillId="28" borderId="7" applyNumberFormat="0" applyFont="0" applyAlignment="0" applyProtection="0">
      <alignment vertical="center"/>
    </xf>
    <xf numFmtId="0" fontId="12" fillId="0" borderId="8" applyNumberFormat="0" applyFill="0" applyAlignment="0" applyProtection="0">
      <alignment vertical="center"/>
    </xf>
    <xf numFmtId="0" fontId="13" fillId="29" borderId="0" applyNumberFormat="0" applyBorder="0" applyAlignment="0" applyProtection="0">
      <alignment vertical="center"/>
    </xf>
    <xf numFmtId="0" fontId="14" fillId="30" borderId="9"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30" borderId="14" applyNumberFormat="0" applyAlignment="0" applyProtection="0">
      <alignment vertical="center"/>
    </xf>
    <xf numFmtId="0" fontId="21" fillId="0" borderId="0" applyNumberFormat="0" applyFill="0" applyBorder="0" applyAlignment="0" applyProtection="0">
      <alignment vertical="center"/>
    </xf>
    <xf numFmtId="0" fontId="22" fillId="31" borderId="9" applyNumberFormat="0" applyAlignment="0" applyProtection="0">
      <alignment vertical="center"/>
    </xf>
    <xf numFmtId="0" fontId="2" fillId="0" borderId="0">
      <alignment vertical="center"/>
    </xf>
    <xf numFmtId="0" fontId="7" fillId="0" borderId="0"/>
    <xf numFmtId="0" fontId="2" fillId="0" borderId="0"/>
    <xf numFmtId="0" fontId="23" fillId="32" borderId="0" applyNumberFormat="0" applyBorder="0" applyAlignment="0" applyProtection="0">
      <alignment vertical="center"/>
    </xf>
    <xf numFmtId="9" fontId="7" fillId="0" borderId="0" applyFont="0" applyFill="0" applyBorder="0" applyAlignment="0" applyProtection="0">
      <alignment vertical="center"/>
    </xf>
  </cellStyleXfs>
  <cellXfs count="92">
    <xf numFmtId="0" fontId="0" fillId="0" borderId="0" xfId="0">
      <alignment vertical="center"/>
    </xf>
    <xf numFmtId="0" fontId="5" fillId="0" borderId="0" xfId="46" applyFont="1" applyFill="1" applyAlignment="1">
      <alignment horizontal="center" vertical="center" wrapText="1"/>
    </xf>
    <xf numFmtId="0" fontId="24" fillId="0" borderId="0" xfId="46" applyFont="1" applyFill="1" applyAlignment="1">
      <alignment horizontal="left" vertical="center" wrapText="1"/>
    </xf>
    <xf numFmtId="176" fontId="2" fillId="0" borderId="1" xfId="46"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5" xfId="0" applyFont="1" applyFill="1" applyBorder="1" applyAlignment="1">
      <alignment vertical="center" wrapText="1"/>
    </xf>
    <xf numFmtId="0" fontId="26"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Border="1" applyAlignment="1">
      <alignment horizontal="center" vertical="center" wrapText="1"/>
    </xf>
    <xf numFmtId="0" fontId="27" fillId="0" borderId="2"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5" fillId="0" borderId="0" xfId="46" applyFont="1" applyFill="1" applyAlignment="1">
      <alignment horizontal="right" vertical="center" wrapText="1"/>
    </xf>
    <xf numFmtId="38" fontId="2" fillId="0" borderId="1" xfId="34" applyFont="1" applyFill="1" applyBorder="1" applyAlignment="1">
      <alignment horizontal="right" vertical="center" wrapText="1"/>
    </xf>
    <xf numFmtId="0" fontId="2" fillId="0" borderId="1" xfId="0" applyFont="1" applyFill="1" applyBorder="1" applyAlignment="1">
      <alignment horizontal="center" vertical="center" wrapText="1"/>
    </xf>
    <xf numFmtId="0" fontId="26" fillId="0" borderId="0" xfId="0" applyFont="1" applyFill="1" applyAlignment="1">
      <alignment horizontal="right" vertical="center" wrapText="1"/>
    </xf>
    <xf numFmtId="0" fontId="28" fillId="0" borderId="0" xfId="0" applyFont="1" applyFill="1">
      <alignment vertical="center"/>
    </xf>
    <xf numFmtId="0" fontId="25" fillId="0" borderId="0" xfId="0" applyFont="1" applyFill="1" applyAlignment="1">
      <alignment vertical="center" wrapText="1"/>
    </xf>
    <xf numFmtId="49" fontId="5" fillId="0" borderId="0" xfId="46" applyNumberFormat="1" applyFont="1" applyFill="1" applyAlignment="1">
      <alignment horizontal="center" vertical="center" wrapText="1"/>
    </xf>
    <xf numFmtId="49" fontId="25" fillId="0" borderId="0"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0" fontId="25" fillId="0" borderId="0" xfId="0" applyFont="1" applyFill="1" applyBorder="1" applyAlignment="1">
      <alignment horizontal="right" vertical="center" wrapText="1"/>
    </xf>
    <xf numFmtId="0" fontId="26" fillId="0" borderId="2" xfId="0" applyFont="1" applyFill="1" applyBorder="1" applyAlignment="1">
      <alignment horizontal="right" vertical="center" wrapText="1"/>
    </xf>
    <xf numFmtId="0" fontId="26" fillId="0" borderId="0" xfId="0" applyFont="1" applyFill="1" applyAlignment="1">
      <alignment horizontal="right" vertical="center"/>
    </xf>
    <xf numFmtId="0" fontId="25" fillId="0" borderId="0" xfId="0" applyFont="1" applyFill="1">
      <alignment vertical="center"/>
    </xf>
    <xf numFmtId="0" fontId="26" fillId="0" borderId="1" xfId="0" applyFont="1" applyFill="1" applyBorder="1" applyAlignment="1">
      <alignment vertical="center" wrapText="1"/>
    </xf>
    <xf numFmtId="49" fontId="26" fillId="0" borderId="0" xfId="0" applyNumberFormat="1" applyFont="1" applyFill="1" applyAlignment="1">
      <alignment horizontal="center" vertical="center"/>
    </xf>
    <xf numFmtId="0" fontId="25" fillId="0" borderId="0" xfId="0" applyFont="1" applyFill="1" applyAlignment="1">
      <alignment horizontal="center" vertical="center"/>
    </xf>
    <xf numFmtId="177" fontId="2"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21" xfId="0" applyFont="1" applyFill="1" applyBorder="1" applyAlignment="1">
      <alignment vertical="center" wrapText="1"/>
    </xf>
    <xf numFmtId="10" fontId="2" fillId="0" borderId="21" xfId="48" applyNumberFormat="1" applyFont="1" applyFill="1" applyBorder="1" applyAlignment="1">
      <alignment horizontal="right" vertical="center" wrapText="1"/>
    </xf>
    <xf numFmtId="0" fontId="5" fillId="0" borderId="1" xfId="0" applyFont="1" applyFill="1" applyBorder="1" applyAlignment="1">
      <alignment vertical="center" wrapText="1"/>
    </xf>
    <xf numFmtId="178" fontId="2" fillId="0" borderId="1" xfId="34" applyNumberFormat="1" applyFont="1" applyFill="1" applyBorder="1" applyAlignment="1">
      <alignment horizontal="right" vertical="center" wrapText="1"/>
    </xf>
    <xf numFmtId="0" fontId="29" fillId="0" borderId="0" xfId="46" applyFont="1" applyFill="1" applyAlignment="1">
      <alignment horizontal="center" vertical="center" wrapText="1"/>
    </xf>
    <xf numFmtId="0" fontId="2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30" fillId="0" borderId="15" xfId="0" applyFont="1" applyFill="1" applyBorder="1" applyAlignment="1">
      <alignment vertical="center" wrapText="1"/>
    </xf>
    <xf numFmtId="10" fontId="2" fillId="0" borderId="21" xfId="48" applyNumberFormat="1" applyFont="1" applyFill="1" applyBorder="1" applyAlignment="1">
      <alignment horizontal="center" vertical="center" wrapText="1"/>
    </xf>
    <xf numFmtId="0" fontId="0" fillId="0" borderId="1" xfId="0" applyFont="1" applyFill="1" applyBorder="1" applyAlignment="1">
      <alignment vertical="center" wrapText="1"/>
    </xf>
    <xf numFmtId="176" fontId="30" fillId="0" borderId="1" xfId="46"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left" vertical="center" wrapText="1"/>
    </xf>
    <xf numFmtId="177" fontId="30" fillId="0" borderId="1" xfId="0" applyNumberFormat="1" applyFont="1" applyFill="1" applyBorder="1" applyAlignment="1">
      <alignment horizontal="center" vertical="center" wrapText="1"/>
    </xf>
    <xf numFmtId="0" fontId="30" fillId="0" borderId="21" xfId="0" applyFont="1" applyFill="1" applyBorder="1" applyAlignment="1">
      <alignment vertical="center" wrapText="1"/>
    </xf>
    <xf numFmtId="38" fontId="30" fillId="0" borderId="1" xfId="34" applyFont="1" applyFill="1" applyBorder="1" applyAlignment="1">
      <alignment horizontal="right" vertical="center" wrapText="1"/>
    </xf>
    <xf numFmtId="10" fontId="30" fillId="0" borderId="21" xfId="48" applyNumberFormat="1" applyFont="1" applyFill="1" applyBorder="1" applyAlignment="1">
      <alignment horizontal="right" vertical="center" wrapText="1"/>
    </xf>
    <xf numFmtId="0" fontId="30" fillId="0" borderId="1" xfId="0" applyFont="1" applyFill="1" applyBorder="1" applyAlignment="1">
      <alignment vertical="center" wrapText="1"/>
    </xf>
    <xf numFmtId="177" fontId="30" fillId="0" borderId="1" xfId="0" applyNumberFormat="1" applyFont="1" applyFill="1" applyBorder="1" applyAlignment="1">
      <alignment horizontal="left" vertical="center" wrapText="1"/>
    </xf>
    <xf numFmtId="38" fontId="30" fillId="0" borderId="1" xfId="34" applyFont="1" applyFill="1" applyBorder="1" applyAlignment="1">
      <alignment horizontal="center" vertical="center" wrapText="1"/>
    </xf>
    <xf numFmtId="38" fontId="2" fillId="0" borderId="1" xfId="34" applyFont="1" applyFill="1" applyBorder="1" applyAlignment="1">
      <alignment horizontal="center" vertical="center" wrapText="1"/>
    </xf>
    <xf numFmtId="0" fontId="26" fillId="0" borderId="0" xfId="0" applyFont="1" applyFill="1" applyAlignment="1">
      <alignment horizontal="center" vertical="center" wrapText="1"/>
    </xf>
    <xf numFmtId="0" fontId="2" fillId="0" borderId="21" xfId="0" applyFont="1" applyFill="1" applyBorder="1" applyAlignment="1">
      <alignment horizontal="center" vertical="center" wrapText="1"/>
    </xf>
    <xf numFmtId="10" fontId="2" fillId="0" borderId="1" xfId="48" applyNumberFormat="1" applyFont="1" applyFill="1" applyBorder="1" applyAlignment="1">
      <alignment horizontal="right" vertical="center" wrapText="1"/>
    </xf>
    <xf numFmtId="10" fontId="30" fillId="0" borderId="1" xfId="48" applyNumberFormat="1" applyFont="1" applyFill="1" applyBorder="1" applyAlignment="1">
      <alignment horizontal="right" vertical="center" wrapText="1"/>
    </xf>
    <xf numFmtId="0" fontId="2" fillId="0" borderId="23" xfId="0" applyFont="1" applyFill="1" applyBorder="1" applyAlignment="1">
      <alignment vertical="center" wrapText="1"/>
    </xf>
    <xf numFmtId="0" fontId="26" fillId="0" borderId="24" xfId="0" applyFont="1" applyFill="1" applyBorder="1" applyAlignment="1">
      <alignment vertical="center" wrapText="1"/>
    </xf>
    <xf numFmtId="176" fontId="2" fillId="0" borderId="24" xfId="46" applyNumberFormat="1" applyFont="1" applyFill="1" applyBorder="1" applyAlignment="1">
      <alignment horizontal="center" vertical="center" wrapText="1"/>
    </xf>
    <xf numFmtId="0" fontId="25" fillId="0" borderId="24" xfId="0" applyFont="1" applyFill="1" applyBorder="1" applyAlignment="1">
      <alignment vertical="center" wrapText="1"/>
    </xf>
    <xf numFmtId="177" fontId="2" fillId="0" borderId="24" xfId="0" applyNumberFormat="1" applyFont="1" applyFill="1" applyBorder="1" applyAlignment="1">
      <alignment horizontal="center" vertical="center" wrapText="1"/>
    </xf>
    <xf numFmtId="38" fontId="2" fillId="0" borderId="24" xfId="34" applyFont="1" applyFill="1" applyBorder="1" applyAlignment="1">
      <alignment horizontal="right" vertical="center" wrapText="1"/>
    </xf>
    <xf numFmtId="0" fontId="2" fillId="0" borderId="2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 fillId="0" borderId="25" xfId="0" applyFont="1" applyFill="1" applyBorder="1" applyAlignment="1">
      <alignment vertical="center" wrapText="1"/>
    </xf>
    <xf numFmtId="0" fontId="2" fillId="0" borderId="24" xfId="0" applyFont="1" applyFill="1" applyBorder="1" applyAlignment="1">
      <alignment vertical="center" wrapText="1"/>
    </xf>
    <xf numFmtId="10" fontId="2" fillId="0" borderId="24" xfId="48" applyNumberFormat="1" applyFont="1" applyFill="1" applyBorder="1" applyAlignment="1">
      <alignment horizontal="right" vertical="center" wrapText="1"/>
    </xf>
    <xf numFmtId="0" fontId="31" fillId="0" borderId="24" xfId="0" applyFont="1" applyFill="1" applyBorder="1" applyAlignment="1">
      <alignment horizontal="center" vertical="center" wrapText="1"/>
    </xf>
    <xf numFmtId="0" fontId="4" fillId="0" borderId="24" xfId="0" applyFont="1" applyFill="1" applyBorder="1" applyAlignment="1">
      <alignment horizontal="center" vertical="center" wrapText="1"/>
    </xf>
    <xf numFmtId="179" fontId="0" fillId="0" borderId="1" xfId="34" applyNumberFormat="1" applyFont="1" applyFill="1" applyBorder="1" applyAlignment="1">
      <alignment horizontal="center" vertical="center"/>
    </xf>
    <xf numFmtId="49" fontId="4" fillId="0" borderId="20"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8" xfId="46" applyFont="1" applyFill="1" applyBorder="1" applyAlignment="1">
      <alignment horizontal="center" vertical="center" wrapText="1"/>
    </xf>
    <xf numFmtId="0" fontId="4" fillId="0" borderId="24" xfId="46" applyFont="1" applyFill="1" applyBorder="1" applyAlignment="1">
      <alignment horizontal="center" vertical="center" wrapText="1"/>
    </xf>
    <xf numFmtId="38" fontId="4" fillId="0" borderId="18" xfId="34" applyFont="1" applyFill="1" applyBorder="1" applyAlignment="1">
      <alignment horizontal="center" vertical="center" wrapText="1"/>
    </xf>
    <xf numFmtId="38" fontId="4" fillId="0" borderId="24" xfId="34"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46" applyFont="1" applyFill="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3" xfId="46" xr:uid="{00000000-0005-0000-0000-00002F000000}"/>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2"/>
  <sheetViews>
    <sheetView tabSelected="1" view="pageBreakPreview" zoomScale="70" zoomScaleNormal="100" zoomScaleSheetLayoutView="70"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3.5" x14ac:dyDescent="0.15"/>
  <cols>
    <col min="1" max="1" width="56.125" style="7" customWidth="1"/>
    <col min="2" max="2" width="29.5" style="7" customWidth="1"/>
    <col min="3" max="3" width="20.625" style="9" customWidth="1"/>
    <col min="4" max="4" width="29.5" style="7" customWidth="1"/>
    <col min="5" max="5" width="28.125" style="7" customWidth="1"/>
    <col min="6" max="6" width="28.125" style="29" customWidth="1"/>
    <col min="7" max="7" width="38.625" style="8" customWidth="1"/>
    <col min="8" max="8" width="20.625" style="9" customWidth="1"/>
    <col min="9" max="9" width="20.625" style="26" customWidth="1"/>
    <col min="10" max="13" width="20.625" style="9" customWidth="1"/>
    <col min="14" max="14" width="20.625" style="7" customWidth="1"/>
    <col min="15" max="15" width="15.625" style="8" customWidth="1"/>
    <col min="16" max="17" width="9" style="7" customWidth="1"/>
    <col min="18" max="16384" width="9" style="7"/>
  </cols>
  <sheetData>
    <row r="1" spans="1:15" x14ac:dyDescent="0.15">
      <c r="B1" s="8"/>
      <c r="H1" s="56"/>
      <c r="I1" s="18"/>
      <c r="O1" s="18" t="s">
        <v>8</v>
      </c>
    </row>
    <row r="2" spans="1:15" s="19" customFormat="1" ht="60" customHeight="1" x14ac:dyDescent="0.15">
      <c r="A2" s="91" t="s">
        <v>0</v>
      </c>
      <c r="B2" s="91"/>
      <c r="C2" s="91"/>
      <c r="D2" s="91"/>
      <c r="E2" s="91"/>
      <c r="F2" s="91"/>
      <c r="G2" s="91"/>
      <c r="H2" s="91"/>
      <c r="I2" s="91"/>
      <c r="J2" s="91"/>
      <c r="K2" s="91"/>
      <c r="L2" s="91"/>
      <c r="M2" s="91"/>
      <c r="N2" s="91"/>
      <c r="O2" s="91"/>
    </row>
    <row r="3" spans="1:15" s="27" customFormat="1" ht="20.100000000000001" customHeight="1" x14ac:dyDescent="0.15">
      <c r="A3" s="2" t="s">
        <v>15</v>
      </c>
      <c r="B3" s="38"/>
      <c r="C3" s="1"/>
      <c r="D3" s="1"/>
      <c r="E3" s="1"/>
      <c r="F3" s="21"/>
      <c r="G3" s="21"/>
      <c r="H3" s="21"/>
      <c r="I3" s="15"/>
      <c r="J3" s="1"/>
      <c r="K3" s="1"/>
      <c r="L3" s="1"/>
      <c r="M3" s="1"/>
      <c r="N3" s="1"/>
      <c r="O3" s="20"/>
    </row>
    <row r="4" spans="1:15" s="27" customFormat="1" ht="20.100000000000001" customHeight="1" x14ac:dyDescent="0.15">
      <c r="A4" s="10" t="s">
        <v>412</v>
      </c>
      <c r="B4" s="11"/>
      <c r="C4" s="11"/>
      <c r="D4" s="11"/>
      <c r="E4" s="11"/>
      <c r="F4" s="22"/>
      <c r="G4" s="21"/>
      <c r="H4" s="21"/>
      <c r="I4" s="24"/>
      <c r="J4" s="11"/>
      <c r="K4" s="11"/>
      <c r="L4" s="11"/>
      <c r="M4" s="11"/>
      <c r="N4" s="11"/>
      <c r="O4" s="20"/>
    </row>
    <row r="5" spans="1:15" ht="20.100000000000001" customHeight="1" thickBot="1" x14ac:dyDescent="0.2">
      <c r="A5" s="12" t="s">
        <v>16</v>
      </c>
      <c r="B5" s="13"/>
      <c r="C5" s="13"/>
      <c r="D5" s="13"/>
      <c r="E5" s="13"/>
      <c r="F5" s="23"/>
      <c r="G5" s="14"/>
      <c r="H5" s="13"/>
      <c r="I5" s="25"/>
      <c r="J5" s="13"/>
      <c r="K5" s="13"/>
      <c r="L5" s="13"/>
      <c r="M5" s="13"/>
      <c r="N5" s="13"/>
      <c r="O5" s="14"/>
    </row>
    <row r="6" spans="1:15" s="30" customFormat="1" ht="17.25" customHeight="1" x14ac:dyDescent="0.15">
      <c r="A6" s="78" t="s">
        <v>14</v>
      </c>
      <c r="B6" s="80" t="s">
        <v>12</v>
      </c>
      <c r="C6" s="82" t="s">
        <v>1</v>
      </c>
      <c r="D6" s="80" t="s">
        <v>18</v>
      </c>
      <c r="E6" s="89" t="s">
        <v>17</v>
      </c>
      <c r="F6" s="74" t="s">
        <v>19</v>
      </c>
      <c r="G6" s="80" t="s">
        <v>13</v>
      </c>
      <c r="H6" s="84" t="s">
        <v>2</v>
      </c>
      <c r="I6" s="82" t="s">
        <v>3</v>
      </c>
      <c r="J6" s="82" t="s">
        <v>4</v>
      </c>
      <c r="K6" s="80" t="s">
        <v>11</v>
      </c>
      <c r="L6" s="86" t="s">
        <v>9</v>
      </c>
      <c r="M6" s="87"/>
      <c r="N6" s="88"/>
      <c r="O6" s="76" t="s">
        <v>5</v>
      </c>
    </row>
    <row r="7" spans="1:15" s="30" customFormat="1" ht="35.25" thickBot="1" x14ac:dyDescent="0.2">
      <c r="A7" s="79"/>
      <c r="B7" s="81"/>
      <c r="C7" s="83"/>
      <c r="D7" s="81"/>
      <c r="E7" s="90"/>
      <c r="F7" s="75"/>
      <c r="G7" s="81"/>
      <c r="H7" s="85"/>
      <c r="I7" s="83"/>
      <c r="J7" s="83"/>
      <c r="K7" s="81"/>
      <c r="L7" s="72" t="s">
        <v>6</v>
      </c>
      <c r="M7" s="72" t="s">
        <v>7</v>
      </c>
      <c r="N7" s="72" t="s">
        <v>10</v>
      </c>
      <c r="O7" s="77"/>
    </row>
    <row r="8" spans="1:15" s="27" customFormat="1" ht="60.75" customHeight="1" x14ac:dyDescent="0.15">
      <c r="A8" s="6" t="s">
        <v>454</v>
      </c>
      <c r="B8" s="28" t="s">
        <v>20</v>
      </c>
      <c r="C8" s="3">
        <v>44287</v>
      </c>
      <c r="D8" s="4" t="s">
        <v>231</v>
      </c>
      <c r="E8" s="39" t="s">
        <v>308</v>
      </c>
      <c r="F8" s="31" t="s">
        <v>78</v>
      </c>
      <c r="G8" s="34" t="s">
        <v>115</v>
      </c>
      <c r="H8" s="73" t="s">
        <v>469</v>
      </c>
      <c r="I8" s="16">
        <v>143659244</v>
      </c>
      <c r="J8" s="57" t="s">
        <v>91</v>
      </c>
      <c r="K8" s="17" t="s">
        <v>91</v>
      </c>
      <c r="L8" s="17" t="s">
        <v>91</v>
      </c>
      <c r="M8" s="17" t="s">
        <v>91</v>
      </c>
      <c r="N8" s="17" t="s">
        <v>91</v>
      </c>
      <c r="O8" s="33"/>
    </row>
    <row r="9" spans="1:15" s="27" customFormat="1" ht="54" x14ac:dyDescent="0.15">
      <c r="A9" s="6" t="s">
        <v>117</v>
      </c>
      <c r="B9" s="28" t="s">
        <v>20</v>
      </c>
      <c r="C9" s="3">
        <v>44287</v>
      </c>
      <c r="D9" s="4" t="s">
        <v>232</v>
      </c>
      <c r="E9" s="39" t="s">
        <v>402</v>
      </c>
      <c r="F9" s="31" t="s">
        <v>58</v>
      </c>
      <c r="G9" s="34" t="s">
        <v>115</v>
      </c>
      <c r="H9" s="16">
        <v>76783665</v>
      </c>
      <c r="I9" s="16">
        <v>76783663</v>
      </c>
      <c r="J9" s="35">
        <f t="shared" ref="J9:J23" si="0">I9/H9</f>
        <v>0.99999997395279316</v>
      </c>
      <c r="K9" s="17" t="s">
        <v>91</v>
      </c>
      <c r="L9" s="17" t="s">
        <v>91</v>
      </c>
      <c r="M9" s="17" t="s">
        <v>91</v>
      </c>
      <c r="N9" s="17" t="s">
        <v>91</v>
      </c>
      <c r="O9" s="33"/>
    </row>
    <row r="10" spans="1:15" s="27" customFormat="1" ht="54" x14ac:dyDescent="0.15">
      <c r="A10" s="6" t="s">
        <v>455</v>
      </c>
      <c r="B10" s="28" t="s">
        <v>20</v>
      </c>
      <c r="C10" s="3">
        <v>44287</v>
      </c>
      <c r="D10" s="4" t="s">
        <v>232</v>
      </c>
      <c r="E10" s="39" t="s">
        <v>402</v>
      </c>
      <c r="F10" s="31" t="s">
        <v>58</v>
      </c>
      <c r="G10" s="34" t="s">
        <v>115</v>
      </c>
      <c r="H10" s="73" t="s">
        <v>470</v>
      </c>
      <c r="I10" s="16">
        <v>113778500</v>
      </c>
      <c r="J10" s="57" t="s">
        <v>91</v>
      </c>
      <c r="K10" s="17" t="s">
        <v>91</v>
      </c>
      <c r="L10" s="17" t="s">
        <v>91</v>
      </c>
      <c r="M10" s="17" t="s">
        <v>91</v>
      </c>
      <c r="N10" s="17" t="s">
        <v>91</v>
      </c>
      <c r="O10" s="33"/>
    </row>
    <row r="11" spans="1:15" s="27" customFormat="1" ht="54" x14ac:dyDescent="0.15">
      <c r="A11" s="6" t="s">
        <v>456</v>
      </c>
      <c r="B11" s="28" t="s">
        <v>20</v>
      </c>
      <c r="C11" s="3">
        <v>44287</v>
      </c>
      <c r="D11" s="4" t="s">
        <v>233</v>
      </c>
      <c r="E11" s="39" t="s">
        <v>403</v>
      </c>
      <c r="F11" s="31" t="s">
        <v>67</v>
      </c>
      <c r="G11" s="34" t="s">
        <v>115</v>
      </c>
      <c r="H11" s="73" t="s">
        <v>469</v>
      </c>
      <c r="I11" s="16">
        <v>49740517</v>
      </c>
      <c r="J11" s="57" t="s">
        <v>91</v>
      </c>
      <c r="K11" s="17" t="s">
        <v>91</v>
      </c>
      <c r="L11" s="17" t="s">
        <v>91</v>
      </c>
      <c r="M11" s="17" t="s">
        <v>91</v>
      </c>
      <c r="N11" s="17" t="s">
        <v>91</v>
      </c>
      <c r="O11" s="33"/>
    </row>
    <row r="12" spans="1:15" s="27" customFormat="1" ht="54" x14ac:dyDescent="0.15">
      <c r="A12" s="6" t="s">
        <v>457</v>
      </c>
      <c r="B12" s="28" t="s">
        <v>20</v>
      </c>
      <c r="C12" s="3">
        <v>44287</v>
      </c>
      <c r="D12" s="4" t="s">
        <v>233</v>
      </c>
      <c r="E12" s="39" t="s">
        <v>403</v>
      </c>
      <c r="F12" s="31" t="s">
        <v>67</v>
      </c>
      <c r="G12" s="34" t="s">
        <v>115</v>
      </c>
      <c r="H12" s="73" t="s">
        <v>470</v>
      </c>
      <c r="I12" s="16">
        <v>5390000</v>
      </c>
      <c r="J12" s="57" t="s">
        <v>91</v>
      </c>
      <c r="K12" s="17" t="s">
        <v>91</v>
      </c>
      <c r="L12" s="17" t="s">
        <v>91</v>
      </c>
      <c r="M12" s="17" t="s">
        <v>91</v>
      </c>
      <c r="N12" s="17" t="s">
        <v>91</v>
      </c>
      <c r="O12" s="33"/>
    </row>
    <row r="13" spans="1:15" s="27" customFormat="1" ht="54" x14ac:dyDescent="0.15">
      <c r="A13" s="6" t="s">
        <v>458</v>
      </c>
      <c r="B13" s="28" t="s">
        <v>20</v>
      </c>
      <c r="C13" s="3">
        <v>44287</v>
      </c>
      <c r="D13" s="4" t="s">
        <v>233</v>
      </c>
      <c r="E13" s="39" t="s">
        <v>403</v>
      </c>
      <c r="F13" s="31" t="s">
        <v>67</v>
      </c>
      <c r="G13" s="34" t="s">
        <v>115</v>
      </c>
      <c r="H13" s="73" t="s">
        <v>469</v>
      </c>
      <c r="I13" s="16">
        <v>397342000</v>
      </c>
      <c r="J13" s="57" t="s">
        <v>91</v>
      </c>
      <c r="K13" s="17" t="s">
        <v>91</v>
      </c>
      <c r="L13" s="17" t="s">
        <v>91</v>
      </c>
      <c r="M13" s="17" t="s">
        <v>91</v>
      </c>
      <c r="N13" s="17" t="s">
        <v>91</v>
      </c>
      <c r="O13" s="33"/>
    </row>
    <row r="14" spans="1:15" s="27" customFormat="1" ht="54" x14ac:dyDescent="0.15">
      <c r="A14" s="6" t="s">
        <v>118</v>
      </c>
      <c r="B14" s="28" t="s">
        <v>20</v>
      </c>
      <c r="C14" s="3">
        <v>44287</v>
      </c>
      <c r="D14" s="4" t="s">
        <v>234</v>
      </c>
      <c r="E14" s="39" t="s">
        <v>404</v>
      </c>
      <c r="F14" s="31" t="s">
        <v>72</v>
      </c>
      <c r="G14" s="34" t="s">
        <v>115</v>
      </c>
      <c r="H14" s="16">
        <v>100288232</v>
      </c>
      <c r="I14" s="16">
        <v>100288232</v>
      </c>
      <c r="J14" s="35">
        <f t="shared" si="0"/>
        <v>1</v>
      </c>
      <c r="K14" s="17" t="s">
        <v>91</v>
      </c>
      <c r="L14" s="17" t="s">
        <v>91</v>
      </c>
      <c r="M14" s="17" t="s">
        <v>91</v>
      </c>
      <c r="N14" s="17" t="s">
        <v>91</v>
      </c>
      <c r="O14" s="33"/>
    </row>
    <row r="15" spans="1:15" s="27" customFormat="1" ht="54" x14ac:dyDescent="0.15">
      <c r="A15" s="6" t="s">
        <v>119</v>
      </c>
      <c r="B15" s="28" t="s">
        <v>20</v>
      </c>
      <c r="C15" s="3">
        <v>44287</v>
      </c>
      <c r="D15" s="36" t="s">
        <v>235</v>
      </c>
      <c r="E15" s="40" t="s">
        <v>309</v>
      </c>
      <c r="F15" s="31" t="s">
        <v>69</v>
      </c>
      <c r="G15" s="34" t="s">
        <v>115</v>
      </c>
      <c r="H15" s="37">
        <v>77506440</v>
      </c>
      <c r="I15" s="16">
        <v>77506440</v>
      </c>
      <c r="J15" s="35">
        <f t="shared" si="0"/>
        <v>1</v>
      </c>
      <c r="K15" s="17" t="s">
        <v>91</v>
      </c>
      <c r="L15" s="17" t="s">
        <v>91</v>
      </c>
      <c r="M15" s="17" t="s">
        <v>91</v>
      </c>
      <c r="N15" s="17" t="s">
        <v>91</v>
      </c>
      <c r="O15" s="33"/>
    </row>
    <row r="16" spans="1:15" s="27" customFormat="1" ht="54" x14ac:dyDescent="0.15">
      <c r="A16" s="6" t="s">
        <v>120</v>
      </c>
      <c r="B16" s="28" t="s">
        <v>20</v>
      </c>
      <c r="C16" s="3">
        <v>44287</v>
      </c>
      <c r="D16" s="4" t="s">
        <v>236</v>
      </c>
      <c r="E16" s="39" t="s">
        <v>405</v>
      </c>
      <c r="F16" s="31" t="s">
        <v>57</v>
      </c>
      <c r="G16" s="34" t="s">
        <v>115</v>
      </c>
      <c r="H16" s="16">
        <v>72785335</v>
      </c>
      <c r="I16" s="16">
        <v>72448024</v>
      </c>
      <c r="J16" s="35">
        <f t="shared" si="0"/>
        <v>0.99536567359345118</v>
      </c>
      <c r="K16" s="17" t="s">
        <v>91</v>
      </c>
      <c r="L16" s="17" t="s">
        <v>91</v>
      </c>
      <c r="M16" s="17" t="s">
        <v>91</v>
      </c>
      <c r="N16" s="17" t="s">
        <v>91</v>
      </c>
      <c r="O16" s="33"/>
    </row>
    <row r="17" spans="1:15" s="27" customFormat="1" ht="54" x14ac:dyDescent="0.15">
      <c r="A17" s="6" t="s">
        <v>459</v>
      </c>
      <c r="B17" s="28" t="s">
        <v>20</v>
      </c>
      <c r="C17" s="3">
        <v>44287</v>
      </c>
      <c r="D17" s="4" t="s">
        <v>237</v>
      </c>
      <c r="E17" s="39" t="s">
        <v>406</v>
      </c>
      <c r="F17" s="31" t="s">
        <v>365</v>
      </c>
      <c r="G17" s="34" t="s">
        <v>115</v>
      </c>
      <c r="H17" s="73" t="s">
        <v>470</v>
      </c>
      <c r="I17" s="16">
        <v>10735120</v>
      </c>
      <c r="J17" s="57" t="s">
        <v>91</v>
      </c>
      <c r="K17" s="17" t="s">
        <v>91</v>
      </c>
      <c r="L17" s="17" t="s">
        <v>91</v>
      </c>
      <c r="M17" s="17" t="s">
        <v>91</v>
      </c>
      <c r="N17" s="17" t="s">
        <v>91</v>
      </c>
      <c r="O17" s="33"/>
    </row>
    <row r="18" spans="1:15" s="27" customFormat="1" ht="54" x14ac:dyDescent="0.15">
      <c r="A18" s="6" t="s">
        <v>460</v>
      </c>
      <c r="B18" s="28" t="s">
        <v>20</v>
      </c>
      <c r="C18" s="3">
        <v>44287</v>
      </c>
      <c r="D18" s="4" t="s">
        <v>238</v>
      </c>
      <c r="E18" s="39" t="s">
        <v>407</v>
      </c>
      <c r="F18" s="31" t="s">
        <v>56</v>
      </c>
      <c r="G18" s="34" t="s">
        <v>115</v>
      </c>
      <c r="H18" s="73" t="s">
        <v>469</v>
      </c>
      <c r="I18" s="16">
        <v>159720000</v>
      </c>
      <c r="J18" s="57" t="s">
        <v>91</v>
      </c>
      <c r="K18" s="17" t="s">
        <v>91</v>
      </c>
      <c r="L18" s="17" t="s">
        <v>91</v>
      </c>
      <c r="M18" s="17" t="s">
        <v>91</v>
      </c>
      <c r="N18" s="17" t="s">
        <v>91</v>
      </c>
      <c r="O18" s="33"/>
    </row>
    <row r="19" spans="1:15" s="27" customFormat="1" ht="54" x14ac:dyDescent="0.15">
      <c r="A19" s="6" t="s">
        <v>123</v>
      </c>
      <c r="B19" s="28" t="s">
        <v>20</v>
      </c>
      <c r="C19" s="3">
        <v>44287</v>
      </c>
      <c r="D19" s="4" t="s">
        <v>239</v>
      </c>
      <c r="E19" s="39" t="s">
        <v>310</v>
      </c>
      <c r="F19" s="31">
        <v>4011001040781</v>
      </c>
      <c r="G19" s="34" t="s">
        <v>115</v>
      </c>
      <c r="H19" s="16">
        <v>77387425</v>
      </c>
      <c r="I19" s="16">
        <v>77041668</v>
      </c>
      <c r="J19" s="35">
        <f t="shared" si="0"/>
        <v>0.99553212941249825</v>
      </c>
      <c r="K19" s="17" t="s">
        <v>91</v>
      </c>
      <c r="L19" s="17" t="s">
        <v>91</v>
      </c>
      <c r="M19" s="17" t="s">
        <v>91</v>
      </c>
      <c r="N19" s="17" t="s">
        <v>91</v>
      </c>
      <c r="O19" s="33"/>
    </row>
    <row r="20" spans="1:15" s="27" customFormat="1" ht="54" x14ac:dyDescent="0.15">
      <c r="A20" s="6" t="s">
        <v>124</v>
      </c>
      <c r="B20" s="28" t="s">
        <v>20</v>
      </c>
      <c r="C20" s="3">
        <v>44287</v>
      </c>
      <c r="D20" s="4" t="s">
        <v>240</v>
      </c>
      <c r="E20" s="39" t="s">
        <v>311</v>
      </c>
      <c r="F20" s="31">
        <v>6010005018634</v>
      </c>
      <c r="G20" s="34" t="s">
        <v>115</v>
      </c>
      <c r="H20" s="16">
        <v>11021023</v>
      </c>
      <c r="I20" s="16">
        <v>11021023</v>
      </c>
      <c r="J20" s="35">
        <f t="shared" si="0"/>
        <v>1</v>
      </c>
      <c r="K20" s="17" t="s">
        <v>91</v>
      </c>
      <c r="L20" s="17" t="s">
        <v>91</v>
      </c>
      <c r="M20" s="17" t="s">
        <v>91</v>
      </c>
      <c r="N20" s="17" t="s">
        <v>91</v>
      </c>
      <c r="O20" s="33"/>
    </row>
    <row r="21" spans="1:15" s="27" customFormat="1" ht="54" x14ac:dyDescent="0.15">
      <c r="A21" s="6" t="s">
        <v>125</v>
      </c>
      <c r="B21" s="28" t="s">
        <v>20</v>
      </c>
      <c r="C21" s="3">
        <v>44287</v>
      </c>
      <c r="D21" s="4" t="s">
        <v>241</v>
      </c>
      <c r="E21" s="39" t="s">
        <v>328</v>
      </c>
      <c r="F21" s="31">
        <v>5010001006767</v>
      </c>
      <c r="G21" s="34" t="s">
        <v>115</v>
      </c>
      <c r="H21" s="16">
        <v>38358760</v>
      </c>
      <c r="I21" s="16">
        <v>38358760</v>
      </c>
      <c r="J21" s="35">
        <f t="shared" si="0"/>
        <v>1</v>
      </c>
      <c r="K21" s="17" t="s">
        <v>91</v>
      </c>
      <c r="L21" s="17" t="s">
        <v>91</v>
      </c>
      <c r="M21" s="17" t="s">
        <v>91</v>
      </c>
      <c r="N21" s="17" t="s">
        <v>91</v>
      </c>
      <c r="O21" s="33"/>
    </row>
    <row r="22" spans="1:15" s="27" customFormat="1" ht="54" x14ac:dyDescent="0.15">
      <c r="A22" s="6" t="s">
        <v>126</v>
      </c>
      <c r="B22" s="28" t="s">
        <v>20</v>
      </c>
      <c r="C22" s="3">
        <v>44287</v>
      </c>
      <c r="D22" s="4" t="s">
        <v>242</v>
      </c>
      <c r="E22" s="39" t="s">
        <v>312</v>
      </c>
      <c r="F22" s="31" t="s">
        <v>65</v>
      </c>
      <c r="G22" s="34" t="s">
        <v>115</v>
      </c>
      <c r="H22" s="16">
        <v>1980000</v>
      </c>
      <c r="I22" s="16">
        <v>1980000</v>
      </c>
      <c r="J22" s="35">
        <f t="shared" si="0"/>
        <v>1</v>
      </c>
      <c r="K22" s="17" t="s">
        <v>91</v>
      </c>
      <c r="L22" s="17" t="s">
        <v>91</v>
      </c>
      <c r="M22" s="17" t="s">
        <v>91</v>
      </c>
      <c r="N22" s="17" t="s">
        <v>91</v>
      </c>
      <c r="O22" s="33"/>
    </row>
    <row r="23" spans="1:15" s="27" customFormat="1" ht="54" x14ac:dyDescent="0.15">
      <c r="A23" s="6" t="s">
        <v>127</v>
      </c>
      <c r="B23" s="28" t="s">
        <v>20</v>
      </c>
      <c r="C23" s="3">
        <v>44287</v>
      </c>
      <c r="D23" s="4" t="s">
        <v>243</v>
      </c>
      <c r="E23" s="39" t="s">
        <v>35</v>
      </c>
      <c r="F23" s="31" t="s">
        <v>64</v>
      </c>
      <c r="G23" s="34" t="s">
        <v>115</v>
      </c>
      <c r="H23" s="16">
        <v>1214400</v>
      </c>
      <c r="I23" s="16">
        <v>1214400</v>
      </c>
      <c r="J23" s="35">
        <f t="shared" si="0"/>
        <v>1</v>
      </c>
      <c r="K23" s="17" t="s">
        <v>91</v>
      </c>
      <c r="L23" s="17" t="s">
        <v>91</v>
      </c>
      <c r="M23" s="17" t="s">
        <v>91</v>
      </c>
      <c r="N23" s="17" t="s">
        <v>91</v>
      </c>
      <c r="O23" s="33"/>
    </row>
    <row r="24" spans="1:15" s="27" customFormat="1" ht="54" x14ac:dyDescent="0.15">
      <c r="A24" s="6" t="s">
        <v>128</v>
      </c>
      <c r="B24" s="28" t="s">
        <v>20</v>
      </c>
      <c r="C24" s="3">
        <v>44287</v>
      </c>
      <c r="D24" s="4" t="s">
        <v>244</v>
      </c>
      <c r="E24" s="39" t="s">
        <v>34</v>
      </c>
      <c r="F24" s="31" t="s">
        <v>71</v>
      </c>
      <c r="G24" s="34" t="s">
        <v>115</v>
      </c>
      <c r="H24" s="55" t="s">
        <v>418</v>
      </c>
      <c r="I24" s="16">
        <v>3069000</v>
      </c>
      <c r="J24" s="43" t="s">
        <v>419</v>
      </c>
      <c r="K24" s="17" t="s">
        <v>91</v>
      </c>
      <c r="L24" s="17" t="s">
        <v>91</v>
      </c>
      <c r="M24" s="17" t="s">
        <v>91</v>
      </c>
      <c r="N24" s="17" t="s">
        <v>91</v>
      </c>
      <c r="O24" s="33"/>
    </row>
    <row r="25" spans="1:15" s="27" customFormat="1" ht="54" x14ac:dyDescent="0.15">
      <c r="A25" s="6" t="s">
        <v>129</v>
      </c>
      <c r="B25" s="28" t="s">
        <v>20</v>
      </c>
      <c r="C25" s="3">
        <v>44287</v>
      </c>
      <c r="D25" s="4" t="s">
        <v>245</v>
      </c>
      <c r="E25" s="39" t="s">
        <v>313</v>
      </c>
      <c r="F25" s="31" t="s">
        <v>105</v>
      </c>
      <c r="G25" s="34" t="s">
        <v>115</v>
      </c>
      <c r="H25" s="55" t="s">
        <v>413</v>
      </c>
      <c r="I25" s="16">
        <v>9570000</v>
      </c>
      <c r="J25" s="43" t="s">
        <v>420</v>
      </c>
      <c r="K25" s="17" t="s">
        <v>91</v>
      </c>
      <c r="L25" s="17" t="s">
        <v>91</v>
      </c>
      <c r="M25" s="17" t="s">
        <v>91</v>
      </c>
      <c r="N25" s="17" t="s">
        <v>91</v>
      </c>
      <c r="O25" s="33"/>
    </row>
    <row r="26" spans="1:15" s="27" customFormat="1" ht="54" x14ac:dyDescent="0.15">
      <c r="A26" s="6" t="s">
        <v>130</v>
      </c>
      <c r="B26" s="28" t="s">
        <v>20</v>
      </c>
      <c r="C26" s="3">
        <v>44287</v>
      </c>
      <c r="D26" s="4" t="s">
        <v>31</v>
      </c>
      <c r="E26" s="39" t="s">
        <v>314</v>
      </c>
      <c r="F26" s="31" t="s">
        <v>108</v>
      </c>
      <c r="G26" s="34" t="s">
        <v>115</v>
      </c>
      <c r="H26" s="55" t="s">
        <v>413</v>
      </c>
      <c r="I26" s="16">
        <v>12011336</v>
      </c>
      <c r="J26" s="43" t="s">
        <v>421</v>
      </c>
      <c r="K26" s="17" t="s">
        <v>91</v>
      </c>
      <c r="L26" s="17" t="s">
        <v>91</v>
      </c>
      <c r="M26" s="17" t="s">
        <v>91</v>
      </c>
      <c r="N26" s="17" t="s">
        <v>91</v>
      </c>
      <c r="O26" s="33"/>
    </row>
    <row r="27" spans="1:15" s="27" customFormat="1" ht="54" x14ac:dyDescent="0.15">
      <c r="A27" s="6" t="s">
        <v>131</v>
      </c>
      <c r="B27" s="28" t="s">
        <v>20</v>
      </c>
      <c r="C27" s="3">
        <v>44287</v>
      </c>
      <c r="D27" s="4" t="s">
        <v>246</v>
      </c>
      <c r="E27" s="39" t="s">
        <v>315</v>
      </c>
      <c r="F27" s="31" t="s">
        <v>107</v>
      </c>
      <c r="G27" s="34" t="s">
        <v>115</v>
      </c>
      <c r="H27" s="55" t="s">
        <v>422</v>
      </c>
      <c r="I27" s="16">
        <v>12421200</v>
      </c>
      <c r="J27" s="43" t="s">
        <v>423</v>
      </c>
      <c r="K27" s="17" t="s">
        <v>91</v>
      </c>
      <c r="L27" s="17" t="s">
        <v>91</v>
      </c>
      <c r="M27" s="17" t="s">
        <v>91</v>
      </c>
      <c r="N27" s="17" t="s">
        <v>91</v>
      </c>
      <c r="O27" s="33"/>
    </row>
    <row r="28" spans="1:15" s="27" customFormat="1" ht="111.75" customHeight="1" x14ac:dyDescent="0.15">
      <c r="A28" s="6" t="s">
        <v>132</v>
      </c>
      <c r="B28" s="28" t="s">
        <v>20</v>
      </c>
      <c r="C28" s="3">
        <v>44287</v>
      </c>
      <c r="D28" s="4" t="s">
        <v>247</v>
      </c>
      <c r="E28" s="39" t="s">
        <v>316</v>
      </c>
      <c r="F28" s="31" t="s">
        <v>106</v>
      </c>
      <c r="G28" s="34" t="s">
        <v>115</v>
      </c>
      <c r="H28" s="55" t="s">
        <v>424</v>
      </c>
      <c r="I28" s="16">
        <v>4785000</v>
      </c>
      <c r="J28" s="43" t="s">
        <v>419</v>
      </c>
      <c r="K28" s="17" t="s">
        <v>91</v>
      </c>
      <c r="L28" s="17" t="s">
        <v>91</v>
      </c>
      <c r="M28" s="17" t="s">
        <v>91</v>
      </c>
      <c r="N28" s="17" t="s">
        <v>91</v>
      </c>
      <c r="O28" s="33"/>
    </row>
    <row r="29" spans="1:15" s="27" customFormat="1" ht="109.5" customHeight="1" x14ac:dyDescent="0.15">
      <c r="A29" s="42" t="s">
        <v>133</v>
      </c>
      <c r="B29" s="44" t="s">
        <v>20</v>
      </c>
      <c r="C29" s="45">
        <v>44287</v>
      </c>
      <c r="D29" s="46" t="s">
        <v>26</v>
      </c>
      <c r="E29" s="47" t="s">
        <v>435</v>
      </c>
      <c r="F29" s="31" t="s">
        <v>410</v>
      </c>
      <c r="G29" s="34" t="s">
        <v>115</v>
      </c>
      <c r="H29" s="55" t="s">
        <v>418</v>
      </c>
      <c r="I29" s="16">
        <v>2700000</v>
      </c>
      <c r="J29" s="43" t="s">
        <v>419</v>
      </c>
      <c r="K29" s="17" t="s">
        <v>91</v>
      </c>
      <c r="L29" s="17" t="s">
        <v>91</v>
      </c>
      <c r="M29" s="17" t="s">
        <v>91</v>
      </c>
      <c r="N29" s="17" t="s">
        <v>91</v>
      </c>
      <c r="O29" s="33"/>
    </row>
    <row r="30" spans="1:15" s="27" customFormat="1" ht="54" x14ac:dyDescent="0.15">
      <c r="A30" s="42" t="s">
        <v>134</v>
      </c>
      <c r="B30" s="44" t="s">
        <v>20</v>
      </c>
      <c r="C30" s="45">
        <v>44287</v>
      </c>
      <c r="D30" s="46" t="s">
        <v>248</v>
      </c>
      <c r="E30" s="47" t="s">
        <v>317</v>
      </c>
      <c r="F30" s="31">
        <v>901000109296</v>
      </c>
      <c r="G30" s="34" t="s">
        <v>115</v>
      </c>
      <c r="H30" s="16">
        <v>4998400</v>
      </c>
      <c r="I30" s="16">
        <v>4998400</v>
      </c>
      <c r="J30" s="35">
        <f t="shared" ref="J30:J55" si="1">I30/H30</f>
        <v>1</v>
      </c>
      <c r="K30" s="17" t="s">
        <v>91</v>
      </c>
      <c r="L30" s="17" t="s">
        <v>91</v>
      </c>
      <c r="M30" s="17" t="s">
        <v>91</v>
      </c>
      <c r="N30" s="17" t="s">
        <v>91</v>
      </c>
      <c r="O30" s="33"/>
    </row>
    <row r="31" spans="1:15" s="27" customFormat="1" ht="54" x14ac:dyDescent="0.15">
      <c r="A31" s="42" t="s">
        <v>135</v>
      </c>
      <c r="B31" s="44" t="s">
        <v>20</v>
      </c>
      <c r="C31" s="45">
        <v>44287</v>
      </c>
      <c r="D31" s="46" t="s">
        <v>249</v>
      </c>
      <c r="E31" s="47" t="s">
        <v>318</v>
      </c>
      <c r="F31" s="31" t="s">
        <v>62</v>
      </c>
      <c r="G31" s="34" t="s">
        <v>115</v>
      </c>
      <c r="H31" s="73" t="s">
        <v>469</v>
      </c>
      <c r="I31" s="16">
        <v>9900000</v>
      </c>
      <c r="J31" s="57" t="s">
        <v>91</v>
      </c>
      <c r="K31" s="17" t="s">
        <v>91</v>
      </c>
      <c r="L31" s="17" t="s">
        <v>91</v>
      </c>
      <c r="M31" s="17" t="s">
        <v>91</v>
      </c>
      <c r="N31" s="17" t="s">
        <v>91</v>
      </c>
      <c r="O31" s="33"/>
    </row>
    <row r="32" spans="1:15" s="27" customFormat="1" ht="54" x14ac:dyDescent="0.15">
      <c r="A32" s="42" t="s">
        <v>436</v>
      </c>
      <c r="B32" s="44" t="s">
        <v>20</v>
      </c>
      <c r="C32" s="45">
        <v>44287</v>
      </c>
      <c r="D32" s="46" t="s">
        <v>250</v>
      </c>
      <c r="E32" s="47" t="s">
        <v>437</v>
      </c>
      <c r="F32" s="31" t="s">
        <v>61</v>
      </c>
      <c r="G32" s="34" t="s">
        <v>115</v>
      </c>
      <c r="H32" s="73" t="s">
        <v>470</v>
      </c>
      <c r="I32" s="16">
        <v>4128300</v>
      </c>
      <c r="J32" s="57" t="s">
        <v>91</v>
      </c>
      <c r="K32" s="17" t="s">
        <v>91</v>
      </c>
      <c r="L32" s="17" t="s">
        <v>91</v>
      </c>
      <c r="M32" s="17" t="s">
        <v>91</v>
      </c>
      <c r="N32" s="17" t="s">
        <v>91</v>
      </c>
      <c r="O32" s="33"/>
    </row>
    <row r="33" spans="1:15" s="27" customFormat="1" ht="54" x14ac:dyDescent="0.15">
      <c r="A33" s="42" t="s">
        <v>136</v>
      </c>
      <c r="B33" s="44" t="s">
        <v>20</v>
      </c>
      <c r="C33" s="45">
        <v>44287</v>
      </c>
      <c r="D33" s="46" t="s">
        <v>251</v>
      </c>
      <c r="E33" s="47" t="s">
        <v>438</v>
      </c>
      <c r="F33" s="31">
        <v>2010001010788</v>
      </c>
      <c r="G33" s="34" t="s">
        <v>115</v>
      </c>
      <c r="H33" s="73" t="s">
        <v>470</v>
      </c>
      <c r="I33" s="16">
        <v>2816000</v>
      </c>
      <c r="J33" s="57" t="s">
        <v>91</v>
      </c>
      <c r="K33" s="17" t="s">
        <v>91</v>
      </c>
      <c r="L33" s="17" t="s">
        <v>91</v>
      </c>
      <c r="M33" s="32" t="s">
        <v>91</v>
      </c>
      <c r="N33" s="17" t="s">
        <v>91</v>
      </c>
      <c r="O33" s="33"/>
    </row>
    <row r="34" spans="1:15" s="27" customFormat="1" ht="57" x14ac:dyDescent="0.15">
      <c r="A34" s="6" t="s">
        <v>137</v>
      </c>
      <c r="B34" s="28" t="s">
        <v>20</v>
      </c>
      <c r="C34" s="3">
        <v>44287</v>
      </c>
      <c r="D34" s="4" t="s">
        <v>439</v>
      </c>
      <c r="E34" s="39" t="s">
        <v>320</v>
      </c>
      <c r="F34" s="31" t="s">
        <v>411</v>
      </c>
      <c r="G34" s="34" t="s">
        <v>115</v>
      </c>
      <c r="H34" s="16">
        <v>21284164</v>
      </c>
      <c r="I34" s="16">
        <v>21274000</v>
      </c>
      <c r="J34" s="35">
        <f t="shared" si="1"/>
        <v>0.99952246186413518</v>
      </c>
      <c r="K34" s="17" t="s">
        <v>91</v>
      </c>
      <c r="L34" s="17" t="s">
        <v>91</v>
      </c>
      <c r="M34" s="17" t="s">
        <v>91</v>
      </c>
      <c r="N34" s="17" t="s">
        <v>91</v>
      </c>
      <c r="O34" s="33"/>
    </row>
    <row r="35" spans="1:15" s="27" customFormat="1" ht="54" x14ac:dyDescent="0.15">
      <c r="A35" s="6" t="s">
        <v>138</v>
      </c>
      <c r="B35" s="28" t="s">
        <v>20</v>
      </c>
      <c r="C35" s="3">
        <v>44287</v>
      </c>
      <c r="D35" s="4" t="s">
        <v>27</v>
      </c>
      <c r="E35" s="39" t="s">
        <v>321</v>
      </c>
      <c r="F35" s="31" t="s">
        <v>66</v>
      </c>
      <c r="G35" s="34" t="s">
        <v>115</v>
      </c>
      <c r="H35" s="16">
        <v>205856270</v>
      </c>
      <c r="I35" s="16">
        <v>205856270</v>
      </c>
      <c r="J35" s="35">
        <f t="shared" si="1"/>
        <v>1</v>
      </c>
      <c r="K35" s="17" t="s">
        <v>91</v>
      </c>
      <c r="L35" s="17" t="s">
        <v>91</v>
      </c>
      <c r="M35" s="32" t="s">
        <v>91</v>
      </c>
      <c r="N35" s="17" t="s">
        <v>91</v>
      </c>
      <c r="O35" s="33"/>
    </row>
    <row r="36" spans="1:15" s="27" customFormat="1" ht="54" x14ac:dyDescent="0.15">
      <c r="A36" s="6" t="s">
        <v>139</v>
      </c>
      <c r="B36" s="28" t="s">
        <v>20</v>
      </c>
      <c r="C36" s="3">
        <v>44287</v>
      </c>
      <c r="D36" s="4" t="s">
        <v>252</v>
      </c>
      <c r="E36" s="39" t="s">
        <v>322</v>
      </c>
      <c r="F36" s="31" t="s">
        <v>63</v>
      </c>
      <c r="G36" s="34" t="s">
        <v>115</v>
      </c>
      <c r="H36" s="16">
        <v>137311680</v>
      </c>
      <c r="I36" s="16">
        <v>137311680</v>
      </c>
      <c r="J36" s="35">
        <f t="shared" si="1"/>
        <v>1</v>
      </c>
      <c r="K36" s="17" t="s">
        <v>91</v>
      </c>
      <c r="L36" s="17" t="s">
        <v>91</v>
      </c>
      <c r="M36" s="17" t="s">
        <v>91</v>
      </c>
      <c r="N36" s="17" t="s">
        <v>91</v>
      </c>
      <c r="O36" s="33"/>
    </row>
    <row r="37" spans="1:15" s="27" customFormat="1" ht="54" x14ac:dyDescent="0.15">
      <c r="A37" s="6" t="s">
        <v>140</v>
      </c>
      <c r="B37" s="28" t="s">
        <v>20</v>
      </c>
      <c r="C37" s="3">
        <v>44287</v>
      </c>
      <c r="D37" s="4" t="s">
        <v>252</v>
      </c>
      <c r="E37" s="39" t="s">
        <v>322</v>
      </c>
      <c r="F37" s="31" t="s">
        <v>63</v>
      </c>
      <c r="G37" s="34" t="s">
        <v>115</v>
      </c>
      <c r="H37" s="16">
        <v>135847536</v>
      </c>
      <c r="I37" s="16">
        <v>135847536</v>
      </c>
      <c r="J37" s="35">
        <f t="shared" si="1"/>
        <v>1</v>
      </c>
      <c r="K37" s="17" t="s">
        <v>91</v>
      </c>
      <c r="L37" s="17" t="s">
        <v>91</v>
      </c>
      <c r="M37" s="32" t="s">
        <v>91</v>
      </c>
      <c r="N37" s="17" t="s">
        <v>91</v>
      </c>
      <c r="O37" s="33"/>
    </row>
    <row r="38" spans="1:15" s="27" customFormat="1" ht="54" x14ac:dyDescent="0.15">
      <c r="A38" s="6" t="s">
        <v>141</v>
      </c>
      <c r="B38" s="28" t="s">
        <v>20</v>
      </c>
      <c r="C38" s="3">
        <v>44287</v>
      </c>
      <c r="D38" s="4" t="s">
        <v>253</v>
      </c>
      <c r="E38" s="39" t="s">
        <v>323</v>
      </c>
      <c r="F38" s="31" t="s">
        <v>60</v>
      </c>
      <c r="G38" s="34" t="s">
        <v>115</v>
      </c>
      <c r="H38" s="16">
        <v>22113889</v>
      </c>
      <c r="I38" s="16">
        <v>22105490</v>
      </c>
      <c r="J38" s="35">
        <f t="shared" si="1"/>
        <v>0.99962019344494313</v>
      </c>
      <c r="K38" s="17" t="s">
        <v>91</v>
      </c>
      <c r="L38" s="17" t="s">
        <v>91</v>
      </c>
      <c r="M38" s="17" t="s">
        <v>91</v>
      </c>
      <c r="N38" s="17" t="s">
        <v>91</v>
      </c>
      <c r="O38" s="33"/>
    </row>
    <row r="39" spans="1:15" s="27" customFormat="1" ht="54" x14ac:dyDescent="0.15">
      <c r="A39" s="6" t="s">
        <v>142</v>
      </c>
      <c r="B39" s="28" t="s">
        <v>20</v>
      </c>
      <c r="C39" s="3">
        <v>44287</v>
      </c>
      <c r="D39" s="4" t="s">
        <v>23</v>
      </c>
      <c r="E39" s="39" t="s">
        <v>32</v>
      </c>
      <c r="F39" s="31" t="s">
        <v>59</v>
      </c>
      <c r="G39" s="34" t="s">
        <v>115</v>
      </c>
      <c r="H39" s="16">
        <v>3601260</v>
      </c>
      <c r="I39" s="16">
        <v>3601260</v>
      </c>
      <c r="J39" s="35">
        <f t="shared" si="1"/>
        <v>1</v>
      </c>
      <c r="K39" s="17" t="s">
        <v>91</v>
      </c>
      <c r="L39" s="17" t="s">
        <v>91</v>
      </c>
      <c r="M39" s="32" t="s">
        <v>91</v>
      </c>
      <c r="N39" s="17" t="s">
        <v>91</v>
      </c>
      <c r="O39" s="33"/>
    </row>
    <row r="40" spans="1:15" s="27" customFormat="1" ht="54" x14ac:dyDescent="0.15">
      <c r="A40" s="6" t="s">
        <v>143</v>
      </c>
      <c r="B40" s="28" t="s">
        <v>20</v>
      </c>
      <c r="C40" s="3">
        <v>44287</v>
      </c>
      <c r="D40" s="4" t="s">
        <v>24</v>
      </c>
      <c r="E40" s="39" t="s">
        <v>33</v>
      </c>
      <c r="F40" s="31" t="s">
        <v>56</v>
      </c>
      <c r="G40" s="34" t="s">
        <v>115</v>
      </c>
      <c r="H40" s="73" t="s">
        <v>470</v>
      </c>
      <c r="I40" s="16">
        <v>7544570</v>
      </c>
      <c r="J40" s="57" t="s">
        <v>91</v>
      </c>
      <c r="K40" s="17" t="s">
        <v>91</v>
      </c>
      <c r="L40" s="17" t="s">
        <v>91</v>
      </c>
      <c r="M40" s="17" t="s">
        <v>91</v>
      </c>
      <c r="N40" s="17" t="s">
        <v>91</v>
      </c>
      <c r="O40" s="33"/>
    </row>
    <row r="41" spans="1:15" s="27" customFormat="1" ht="54" x14ac:dyDescent="0.15">
      <c r="A41" s="42" t="s">
        <v>144</v>
      </c>
      <c r="B41" s="44" t="s">
        <v>20</v>
      </c>
      <c r="C41" s="45">
        <v>44287</v>
      </c>
      <c r="D41" s="46" t="s">
        <v>24</v>
      </c>
      <c r="E41" s="47" t="s">
        <v>33</v>
      </c>
      <c r="F41" s="31" t="s">
        <v>56</v>
      </c>
      <c r="G41" s="34" t="s">
        <v>115</v>
      </c>
      <c r="H41" s="16">
        <v>19760400</v>
      </c>
      <c r="I41" s="16">
        <v>19760400</v>
      </c>
      <c r="J41" s="35">
        <f t="shared" si="1"/>
        <v>1</v>
      </c>
      <c r="K41" s="17" t="s">
        <v>91</v>
      </c>
      <c r="L41" s="17" t="s">
        <v>91</v>
      </c>
      <c r="M41" s="32" t="s">
        <v>91</v>
      </c>
      <c r="N41" s="17" t="s">
        <v>91</v>
      </c>
      <c r="O41" s="33"/>
    </row>
    <row r="42" spans="1:15" s="27" customFormat="1" ht="54" x14ac:dyDescent="0.15">
      <c r="A42" s="42" t="s">
        <v>145</v>
      </c>
      <c r="B42" s="44" t="s">
        <v>20</v>
      </c>
      <c r="C42" s="45">
        <v>44287</v>
      </c>
      <c r="D42" s="46" t="s">
        <v>254</v>
      </c>
      <c r="E42" s="47" t="s">
        <v>324</v>
      </c>
      <c r="F42" s="31">
        <v>7020001082120</v>
      </c>
      <c r="G42" s="34" t="s">
        <v>115</v>
      </c>
      <c r="H42" s="73" t="s">
        <v>471</v>
      </c>
      <c r="I42" s="16">
        <v>17996000</v>
      </c>
      <c r="J42" s="57" t="s">
        <v>91</v>
      </c>
      <c r="K42" s="17" t="s">
        <v>91</v>
      </c>
      <c r="L42" s="17" t="s">
        <v>91</v>
      </c>
      <c r="M42" s="17" t="s">
        <v>91</v>
      </c>
      <c r="N42" s="17" t="s">
        <v>91</v>
      </c>
      <c r="O42" s="33"/>
    </row>
    <row r="43" spans="1:15" s="27" customFormat="1" ht="54" x14ac:dyDescent="0.15">
      <c r="A43" s="42" t="s">
        <v>440</v>
      </c>
      <c r="B43" s="44" t="s">
        <v>20</v>
      </c>
      <c r="C43" s="45">
        <v>44287</v>
      </c>
      <c r="D43" s="46" t="s">
        <v>255</v>
      </c>
      <c r="E43" s="47" t="s">
        <v>325</v>
      </c>
      <c r="F43" s="31">
        <v>7010001018703</v>
      </c>
      <c r="G43" s="34" t="s">
        <v>115</v>
      </c>
      <c r="H43" s="16">
        <v>1584000</v>
      </c>
      <c r="I43" s="16">
        <v>1584000</v>
      </c>
      <c r="J43" s="35">
        <f t="shared" si="1"/>
        <v>1</v>
      </c>
      <c r="K43" s="17" t="s">
        <v>91</v>
      </c>
      <c r="L43" s="17" t="s">
        <v>91</v>
      </c>
      <c r="M43" s="32" t="s">
        <v>91</v>
      </c>
      <c r="N43" s="17" t="s">
        <v>91</v>
      </c>
      <c r="O43" s="33"/>
    </row>
    <row r="44" spans="1:15" s="27" customFormat="1" ht="54" x14ac:dyDescent="0.15">
      <c r="A44" s="42" t="s">
        <v>146</v>
      </c>
      <c r="B44" s="44" t="s">
        <v>20</v>
      </c>
      <c r="C44" s="45">
        <v>44287</v>
      </c>
      <c r="D44" s="46" t="s">
        <v>21</v>
      </c>
      <c r="E44" s="47" t="s">
        <v>326</v>
      </c>
      <c r="F44" s="31" t="s">
        <v>67</v>
      </c>
      <c r="G44" s="34" t="s">
        <v>115</v>
      </c>
      <c r="H44" s="16">
        <v>45071587</v>
      </c>
      <c r="I44" s="16">
        <v>45071587</v>
      </c>
      <c r="J44" s="35">
        <f t="shared" si="1"/>
        <v>1</v>
      </c>
      <c r="K44" s="17" t="s">
        <v>91</v>
      </c>
      <c r="L44" s="17" t="s">
        <v>91</v>
      </c>
      <c r="M44" s="17" t="s">
        <v>91</v>
      </c>
      <c r="N44" s="17" t="s">
        <v>91</v>
      </c>
      <c r="O44" s="33"/>
    </row>
    <row r="45" spans="1:15" s="27" customFormat="1" ht="54" x14ac:dyDescent="0.15">
      <c r="A45" s="42" t="s">
        <v>149</v>
      </c>
      <c r="B45" s="44" t="s">
        <v>20</v>
      </c>
      <c r="C45" s="45">
        <v>44287</v>
      </c>
      <c r="D45" s="46" t="s">
        <v>256</v>
      </c>
      <c r="E45" s="47" t="s">
        <v>442</v>
      </c>
      <c r="F45" s="31">
        <v>7370005002147</v>
      </c>
      <c r="G45" s="34" t="s">
        <v>115</v>
      </c>
      <c r="H45" s="16">
        <v>4846093</v>
      </c>
      <c r="I45" s="16">
        <v>4846093</v>
      </c>
      <c r="J45" s="35">
        <f t="shared" si="1"/>
        <v>1</v>
      </c>
      <c r="K45" s="17" t="s">
        <v>91</v>
      </c>
      <c r="L45" s="17" t="s">
        <v>91</v>
      </c>
      <c r="M45" s="32" t="s">
        <v>91</v>
      </c>
      <c r="N45" s="17" t="s">
        <v>91</v>
      </c>
      <c r="O45" s="33"/>
    </row>
    <row r="46" spans="1:15" s="27" customFormat="1" ht="54" x14ac:dyDescent="0.15">
      <c r="A46" s="6" t="s">
        <v>156</v>
      </c>
      <c r="B46" s="28" t="s">
        <v>20</v>
      </c>
      <c r="C46" s="3">
        <v>44287</v>
      </c>
      <c r="D46" s="4" t="s">
        <v>260</v>
      </c>
      <c r="E46" s="47" t="s">
        <v>322</v>
      </c>
      <c r="F46" s="31" t="s">
        <v>69</v>
      </c>
      <c r="G46" s="34" t="s">
        <v>115</v>
      </c>
      <c r="H46" s="16">
        <v>110389059</v>
      </c>
      <c r="I46" s="16">
        <v>110389059</v>
      </c>
      <c r="J46" s="35">
        <f t="shared" si="1"/>
        <v>1</v>
      </c>
      <c r="K46" s="17" t="s">
        <v>91</v>
      </c>
      <c r="L46" s="17" t="s">
        <v>91</v>
      </c>
      <c r="M46" s="17" t="s">
        <v>91</v>
      </c>
      <c r="N46" s="17" t="s">
        <v>91</v>
      </c>
      <c r="O46" s="33"/>
    </row>
    <row r="47" spans="1:15" s="27" customFormat="1" ht="75.75" customHeight="1" x14ac:dyDescent="0.15">
      <c r="A47" s="6" t="s">
        <v>157</v>
      </c>
      <c r="B47" s="28" t="s">
        <v>20</v>
      </c>
      <c r="C47" s="3">
        <v>44287</v>
      </c>
      <c r="D47" s="4" t="s">
        <v>261</v>
      </c>
      <c r="E47" s="39" t="s">
        <v>329</v>
      </c>
      <c r="F47" s="31" t="s">
        <v>70</v>
      </c>
      <c r="G47" s="34" t="s">
        <v>115</v>
      </c>
      <c r="H47" s="16">
        <v>28710000</v>
      </c>
      <c r="I47" s="16">
        <v>28710000</v>
      </c>
      <c r="J47" s="35">
        <f t="shared" si="1"/>
        <v>1</v>
      </c>
      <c r="K47" s="17" t="s">
        <v>91</v>
      </c>
      <c r="L47" s="17" t="s">
        <v>91</v>
      </c>
      <c r="M47" s="32" t="s">
        <v>91</v>
      </c>
      <c r="N47" s="17" t="s">
        <v>91</v>
      </c>
      <c r="O47" s="33"/>
    </row>
    <row r="48" spans="1:15" s="27" customFormat="1" ht="54" x14ac:dyDescent="0.15">
      <c r="A48" s="6" t="s">
        <v>158</v>
      </c>
      <c r="B48" s="28" t="s">
        <v>20</v>
      </c>
      <c r="C48" s="3">
        <v>44287</v>
      </c>
      <c r="D48" s="4" t="s">
        <v>25</v>
      </c>
      <c r="E48" s="39" t="s">
        <v>330</v>
      </c>
      <c r="F48" s="31" t="s">
        <v>71</v>
      </c>
      <c r="G48" s="34" t="s">
        <v>115</v>
      </c>
      <c r="H48" s="16">
        <v>65451760</v>
      </c>
      <c r="I48" s="16">
        <v>64934100</v>
      </c>
      <c r="J48" s="35">
        <f t="shared" si="1"/>
        <v>0.99209096898234672</v>
      </c>
      <c r="K48" s="17" t="s">
        <v>91</v>
      </c>
      <c r="L48" s="17" t="s">
        <v>91</v>
      </c>
      <c r="M48" s="17" t="s">
        <v>91</v>
      </c>
      <c r="N48" s="17" t="s">
        <v>91</v>
      </c>
      <c r="O48" s="33"/>
    </row>
    <row r="49" spans="1:15" s="27" customFormat="1" ht="54" x14ac:dyDescent="0.15">
      <c r="A49" s="6" t="s">
        <v>159</v>
      </c>
      <c r="B49" s="28" t="s">
        <v>20</v>
      </c>
      <c r="C49" s="3">
        <v>44287</v>
      </c>
      <c r="D49" s="4" t="s">
        <v>262</v>
      </c>
      <c r="E49" s="39" t="s">
        <v>331</v>
      </c>
      <c r="F49" s="31" t="s">
        <v>77</v>
      </c>
      <c r="G49" s="34" t="s">
        <v>115</v>
      </c>
      <c r="H49" s="73" t="s">
        <v>469</v>
      </c>
      <c r="I49" s="16">
        <v>1980000</v>
      </c>
      <c r="J49" s="57" t="s">
        <v>91</v>
      </c>
      <c r="K49" s="17" t="s">
        <v>91</v>
      </c>
      <c r="L49" s="17" t="s">
        <v>91</v>
      </c>
      <c r="M49" s="32" t="s">
        <v>91</v>
      </c>
      <c r="N49" s="17" t="s">
        <v>91</v>
      </c>
      <c r="O49" s="33"/>
    </row>
    <row r="50" spans="1:15" s="27" customFormat="1" ht="54" x14ac:dyDescent="0.15">
      <c r="A50" s="6" t="s">
        <v>160</v>
      </c>
      <c r="B50" s="28" t="s">
        <v>20</v>
      </c>
      <c r="C50" s="3">
        <v>44287</v>
      </c>
      <c r="D50" s="4" t="s">
        <v>263</v>
      </c>
      <c r="E50" s="39" t="s">
        <v>332</v>
      </c>
      <c r="F50" s="31" t="s">
        <v>76</v>
      </c>
      <c r="G50" s="34" t="s">
        <v>115</v>
      </c>
      <c r="H50" s="16">
        <v>11631015</v>
      </c>
      <c r="I50" s="16">
        <v>11631015</v>
      </c>
      <c r="J50" s="35">
        <f t="shared" si="1"/>
        <v>1</v>
      </c>
      <c r="K50" s="17" t="s">
        <v>91</v>
      </c>
      <c r="L50" s="17" t="s">
        <v>91</v>
      </c>
      <c r="M50" s="17" t="s">
        <v>91</v>
      </c>
      <c r="N50" s="17" t="s">
        <v>91</v>
      </c>
      <c r="O50" s="33"/>
    </row>
    <row r="51" spans="1:15" s="27" customFormat="1" ht="54" x14ac:dyDescent="0.15">
      <c r="A51" s="6" t="s">
        <v>161</v>
      </c>
      <c r="B51" s="28" t="s">
        <v>20</v>
      </c>
      <c r="C51" s="3">
        <v>44287</v>
      </c>
      <c r="D51" s="4" t="s">
        <v>264</v>
      </c>
      <c r="E51" s="39" t="s">
        <v>333</v>
      </c>
      <c r="F51" s="31" t="s">
        <v>74</v>
      </c>
      <c r="G51" s="34" t="s">
        <v>115</v>
      </c>
      <c r="H51" s="16">
        <v>2722500</v>
      </c>
      <c r="I51" s="16">
        <v>2722500</v>
      </c>
      <c r="J51" s="35">
        <f t="shared" si="1"/>
        <v>1</v>
      </c>
      <c r="K51" s="17" t="s">
        <v>91</v>
      </c>
      <c r="L51" s="17" t="s">
        <v>91</v>
      </c>
      <c r="M51" s="17" t="s">
        <v>91</v>
      </c>
      <c r="N51" s="17" t="s">
        <v>91</v>
      </c>
      <c r="O51" s="33"/>
    </row>
    <row r="52" spans="1:15" s="27" customFormat="1" ht="54" x14ac:dyDescent="0.15">
      <c r="A52" s="6" t="s">
        <v>162</v>
      </c>
      <c r="B52" s="28" t="s">
        <v>20</v>
      </c>
      <c r="C52" s="3">
        <v>44287</v>
      </c>
      <c r="D52" s="4" t="s">
        <v>265</v>
      </c>
      <c r="E52" s="39" t="s">
        <v>334</v>
      </c>
      <c r="F52" s="31" t="s">
        <v>75</v>
      </c>
      <c r="G52" s="34" t="s">
        <v>115</v>
      </c>
      <c r="H52" s="16">
        <v>3080000</v>
      </c>
      <c r="I52" s="16">
        <v>3080000</v>
      </c>
      <c r="J52" s="35">
        <f t="shared" si="1"/>
        <v>1</v>
      </c>
      <c r="K52" s="17" t="s">
        <v>91</v>
      </c>
      <c r="L52" s="17" t="s">
        <v>91</v>
      </c>
      <c r="M52" s="32" t="s">
        <v>91</v>
      </c>
      <c r="N52" s="17" t="s">
        <v>91</v>
      </c>
      <c r="O52" s="33"/>
    </row>
    <row r="53" spans="1:15" s="27" customFormat="1" ht="54" x14ac:dyDescent="0.15">
      <c r="A53" s="6" t="s">
        <v>163</v>
      </c>
      <c r="B53" s="28" t="s">
        <v>20</v>
      </c>
      <c r="C53" s="3">
        <v>44287</v>
      </c>
      <c r="D53" s="4" t="s">
        <v>266</v>
      </c>
      <c r="E53" s="39" t="s">
        <v>36</v>
      </c>
      <c r="F53" s="31" t="s">
        <v>68</v>
      </c>
      <c r="G53" s="34" t="s">
        <v>115</v>
      </c>
      <c r="H53" s="73" t="s">
        <v>470</v>
      </c>
      <c r="I53" s="16">
        <v>1437612</v>
      </c>
      <c r="J53" s="57" t="s">
        <v>91</v>
      </c>
      <c r="K53" s="17" t="s">
        <v>91</v>
      </c>
      <c r="L53" s="17" t="s">
        <v>91</v>
      </c>
      <c r="M53" s="17" t="s">
        <v>91</v>
      </c>
      <c r="N53" s="17" t="s">
        <v>91</v>
      </c>
      <c r="O53" s="33"/>
    </row>
    <row r="54" spans="1:15" s="27" customFormat="1" ht="54" x14ac:dyDescent="0.15">
      <c r="A54" s="6" t="s">
        <v>164</v>
      </c>
      <c r="B54" s="28" t="s">
        <v>20</v>
      </c>
      <c r="C54" s="3">
        <v>44287</v>
      </c>
      <c r="D54" s="4" t="s">
        <v>267</v>
      </c>
      <c r="E54" s="39" t="s">
        <v>335</v>
      </c>
      <c r="F54" s="31">
        <v>8010001129689</v>
      </c>
      <c r="G54" s="34" t="s">
        <v>115</v>
      </c>
      <c r="H54" s="73" t="s">
        <v>469</v>
      </c>
      <c r="I54" s="16">
        <v>7920000</v>
      </c>
      <c r="J54" s="57" t="s">
        <v>91</v>
      </c>
      <c r="K54" s="17" t="s">
        <v>91</v>
      </c>
      <c r="L54" s="17" t="s">
        <v>91</v>
      </c>
      <c r="M54" s="32" t="s">
        <v>91</v>
      </c>
      <c r="N54" s="17" t="s">
        <v>91</v>
      </c>
      <c r="O54" s="33"/>
    </row>
    <row r="55" spans="1:15" s="27" customFormat="1" ht="54" x14ac:dyDescent="0.15">
      <c r="A55" s="6" t="s">
        <v>165</v>
      </c>
      <c r="B55" s="28" t="s">
        <v>20</v>
      </c>
      <c r="C55" s="3">
        <v>44287</v>
      </c>
      <c r="D55" s="4" t="s">
        <v>268</v>
      </c>
      <c r="E55" s="39" t="s">
        <v>336</v>
      </c>
      <c r="F55" s="31" t="s">
        <v>367</v>
      </c>
      <c r="G55" s="34" t="s">
        <v>115</v>
      </c>
      <c r="H55" s="16">
        <v>13324300</v>
      </c>
      <c r="I55" s="16">
        <v>13310000</v>
      </c>
      <c r="J55" s="35">
        <f t="shared" si="1"/>
        <v>0.99892677288863208</v>
      </c>
      <c r="K55" s="17" t="s">
        <v>91</v>
      </c>
      <c r="L55" s="17" t="s">
        <v>91</v>
      </c>
      <c r="M55" s="17" t="s">
        <v>91</v>
      </c>
      <c r="N55" s="17" t="s">
        <v>91</v>
      </c>
      <c r="O55" s="33"/>
    </row>
    <row r="56" spans="1:15" s="27" customFormat="1" ht="54" x14ac:dyDescent="0.15">
      <c r="A56" s="6" t="s">
        <v>166</v>
      </c>
      <c r="B56" s="28" t="s">
        <v>20</v>
      </c>
      <c r="C56" s="3">
        <v>44287</v>
      </c>
      <c r="D56" s="4" t="s">
        <v>269</v>
      </c>
      <c r="E56" s="39" t="s">
        <v>337</v>
      </c>
      <c r="F56" s="31" t="s">
        <v>368</v>
      </c>
      <c r="G56" s="34" t="s">
        <v>115</v>
      </c>
      <c r="H56" s="73" t="s">
        <v>469</v>
      </c>
      <c r="I56" s="16">
        <v>49900972</v>
      </c>
      <c r="J56" s="57" t="s">
        <v>91</v>
      </c>
      <c r="K56" s="17" t="s">
        <v>91</v>
      </c>
      <c r="L56" s="17" t="s">
        <v>91</v>
      </c>
      <c r="M56" s="32" t="s">
        <v>91</v>
      </c>
      <c r="N56" s="17" t="s">
        <v>91</v>
      </c>
      <c r="O56" s="33"/>
    </row>
    <row r="57" spans="1:15" s="27" customFormat="1" ht="54" x14ac:dyDescent="0.15">
      <c r="A57" s="6" t="s">
        <v>167</v>
      </c>
      <c r="B57" s="28" t="s">
        <v>20</v>
      </c>
      <c r="C57" s="3">
        <v>44287</v>
      </c>
      <c r="D57" s="4" t="s">
        <v>22</v>
      </c>
      <c r="E57" s="39" t="s">
        <v>37</v>
      </c>
      <c r="F57" s="31" t="s">
        <v>78</v>
      </c>
      <c r="G57" s="34" t="s">
        <v>115</v>
      </c>
      <c r="H57" s="73" t="s">
        <v>470</v>
      </c>
      <c r="I57" s="16">
        <v>38621660</v>
      </c>
      <c r="J57" s="57" t="s">
        <v>91</v>
      </c>
      <c r="K57" s="17" t="s">
        <v>91</v>
      </c>
      <c r="L57" s="17" t="s">
        <v>91</v>
      </c>
      <c r="M57" s="17" t="s">
        <v>91</v>
      </c>
      <c r="N57" s="17" t="s">
        <v>91</v>
      </c>
      <c r="O57" s="33"/>
    </row>
    <row r="58" spans="1:15" s="27" customFormat="1" ht="54" x14ac:dyDescent="0.15">
      <c r="A58" s="42" t="s">
        <v>428</v>
      </c>
      <c r="B58" s="44" t="s">
        <v>20</v>
      </c>
      <c r="C58" s="45">
        <v>44287</v>
      </c>
      <c r="D58" s="46" t="s">
        <v>429</v>
      </c>
      <c r="E58" s="47" t="s">
        <v>430</v>
      </c>
      <c r="F58" s="48" t="s">
        <v>78</v>
      </c>
      <c r="G58" s="49" t="s">
        <v>115</v>
      </c>
      <c r="H58" s="73" t="s">
        <v>469</v>
      </c>
      <c r="I58" s="16">
        <v>708735060</v>
      </c>
      <c r="J58" s="57" t="s">
        <v>91</v>
      </c>
      <c r="K58" s="17" t="s">
        <v>91</v>
      </c>
      <c r="L58" s="17" t="s">
        <v>91</v>
      </c>
      <c r="M58" s="32" t="s">
        <v>91</v>
      </c>
      <c r="N58" s="17" t="s">
        <v>91</v>
      </c>
      <c r="O58" s="33"/>
    </row>
    <row r="59" spans="1:15" s="27" customFormat="1" ht="54" x14ac:dyDescent="0.15">
      <c r="A59" s="42" t="s">
        <v>168</v>
      </c>
      <c r="B59" s="44" t="s">
        <v>20</v>
      </c>
      <c r="C59" s="45">
        <v>44287</v>
      </c>
      <c r="D59" s="46" t="s">
        <v>270</v>
      </c>
      <c r="E59" s="47" t="s">
        <v>338</v>
      </c>
      <c r="F59" s="48" t="s">
        <v>79</v>
      </c>
      <c r="G59" s="49" t="s">
        <v>115</v>
      </c>
      <c r="H59" s="54" t="s">
        <v>413</v>
      </c>
      <c r="I59" s="16">
        <v>3009600</v>
      </c>
      <c r="J59" s="57" t="s">
        <v>91</v>
      </c>
      <c r="K59" s="17" t="s">
        <v>91</v>
      </c>
      <c r="L59" s="17" t="s">
        <v>91</v>
      </c>
      <c r="M59" s="17" t="s">
        <v>91</v>
      </c>
      <c r="N59" s="17" t="s">
        <v>91</v>
      </c>
      <c r="O59" s="33"/>
    </row>
    <row r="60" spans="1:15" ht="54" x14ac:dyDescent="0.15">
      <c r="A60" s="42" t="s">
        <v>169</v>
      </c>
      <c r="B60" s="44" t="s">
        <v>20</v>
      </c>
      <c r="C60" s="45">
        <v>44287</v>
      </c>
      <c r="D60" s="46" t="s">
        <v>271</v>
      </c>
      <c r="E60" s="47" t="s">
        <v>38</v>
      </c>
      <c r="F60" s="48" t="s">
        <v>80</v>
      </c>
      <c r="G60" s="49" t="s">
        <v>115</v>
      </c>
      <c r="H60" s="54" t="s">
        <v>413</v>
      </c>
      <c r="I60" s="16">
        <v>2926440</v>
      </c>
      <c r="J60" s="57" t="s">
        <v>91</v>
      </c>
      <c r="K60" s="17" t="s">
        <v>91</v>
      </c>
      <c r="L60" s="17" t="s">
        <v>91</v>
      </c>
      <c r="M60" s="17" t="s">
        <v>91</v>
      </c>
      <c r="N60" s="17" t="s">
        <v>91</v>
      </c>
      <c r="O60" s="33"/>
    </row>
    <row r="61" spans="1:15" ht="54" x14ac:dyDescent="0.15">
      <c r="A61" s="42" t="s">
        <v>170</v>
      </c>
      <c r="B61" s="44" t="s">
        <v>20</v>
      </c>
      <c r="C61" s="45">
        <v>44287</v>
      </c>
      <c r="D61" s="46" t="s">
        <v>272</v>
      </c>
      <c r="E61" s="47" t="s">
        <v>39</v>
      </c>
      <c r="F61" s="48" t="s">
        <v>81</v>
      </c>
      <c r="G61" s="49" t="s">
        <v>115</v>
      </c>
      <c r="H61" s="54" t="s">
        <v>413</v>
      </c>
      <c r="I61" s="16">
        <v>1971372</v>
      </c>
      <c r="J61" s="57" t="s">
        <v>91</v>
      </c>
      <c r="K61" s="17" t="s">
        <v>91</v>
      </c>
      <c r="L61" s="17" t="s">
        <v>91</v>
      </c>
      <c r="M61" s="17" t="s">
        <v>91</v>
      </c>
      <c r="N61" s="17" t="s">
        <v>91</v>
      </c>
      <c r="O61" s="33"/>
    </row>
    <row r="62" spans="1:15" ht="54" x14ac:dyDescent="0.15">
      <c r="A62" s="42" t="s">
        <v>171</v>
      </c>
      <c r="B62" s="44" t="s">
        <v>20</v>
      </c>
      <c r="C62" s="45">
        <v>44287</v>
      </c>
      <c r="D62" s="46" t="s">
        <v>271</v>
      </c>
      <c r="E62" s="47" t="s">
        <v>38</v>
      </c>
      <c r="F62" s="48" t="s">
        <v>80</v>
      </c>
      <c r="G62" s="49" t="s">
        <v>115</v>
      </c>
      <c r="H62" s="54" t="s">
        <v>413</v>
      </c>
      <c r="I62" s="16">
        <v>5145360</v>
      </c>
      <c r="J62" s="57" t="s">
        <v>91</v>
      </c>
      <c r="K62" s="17" t="s">
        <v>91</v>
      </c>
      <c r="L62" s="17" t="s">
        <v>91</v>
      </c>
      <c r="M62" s="17" t="s">
        <v>91</v>
      </c>
      <c r="N62" s="17" t="s">
        <v>91</v>
      </c>
      <c r="O62" s="33"/>
    </row>
    <row r="63" spans="1:15" ht="54" x14ac:dyDescent="0.15">
      <c r="A63" s="42" t="s">
        <v>172</v>
      </c>
      <c r="B63" s="44" t="s">
        <v>20</v>
      </c>
      <c r="C63" s="45">
        <v>44287</v>
      </c>
      <c r="D63" s="46" t="s">
        <v>273</v>
      </c>
      <c r="E63" s="47" t="s">
        <v>339</v>
      </c>
      <c r="F63" s="48" t="s">
        <v>82</v>
      </c>
      <c r="G63" s="49" t="s">
        <v>115</v>
      </c>
      <c r="H63" s="54" t="s">
        <v>413</v>
      </c>
      <c r="I63" s="16">
        <v>2652012</v>
      </c>
      <c r="J63" s="57" t="s">
        <v>91</v>
      </c>
      <c r="K63" s="17" t="s">
        <v>91</v>
      </c>
      <c r="L63" s="17" t="s">
        <v>91</v>
      </c>
      <c r="M63" s="17" t="s">
        <v>91</v>
      </c>
      <c r="N63" s="17" t="s">
        <v>91</v>
      </c>
      <c r="O63" s="33"/>
    </row>
    <row r="64" spans="1:15" ht="54" x14ac:dyDescent="0.15">
      <c r="A64" s="42" t="s">
        <v>173</v>
      </c>
      <c r="B64" s="44" t="s">
        <v>20</v>
      </c>
      <c r="C64" s="45">
        <v>44287</v>
      </c>
      <c r="D64" s="46" t="s">
        <v>273</v>
      </c>
      <c r="E64" s="47" t="s">
        <v>340</v>
      </c>
      <c r="F64" s="48" t="s">
        <v>82</v>
      </c>
      <c r="G64" s="49" t="s">
        <v>115</v>
      </c>
      <c r="H64" s="54" t="s">
        <v>413</v>
      </c>
      <c r="I64" s="16">
        <v>3959683</v>
      </c>
      <c r="J64" s="57" t="s">
        <v>91</v>
      </c>
      <c r="K64" s="17" t="s">
        <v>91</v>
      </c>
      <c r="L64" s="17" t="s">
        <v>91</v>
      </c>
      <c r="M64" s="17" t="s">
        <v>91</v>
      </c>
      <c r="N64" s="17" t="s">
        <v>91</v>
      </c>
      <c r="O64" s="33"/>
    </row>
    <row r="65" spans="1:15" ht="54" x14ac:dyDescent="0.15">
      <c r="A65" s="42" t="s">
        <v>174</v>
      </c>
      <c r="B65" s="44" t="s">
        <v>20</v>
      </c>
      <c r="C65" s="45">
        <v>44287</v>
      </c>
      <c r="D65" s="46" t="s">
        <v>273</v>
      </c>
      <c r="E65" s="47" t="s">
        <v>341</v>
      </c>
      <c r="F65" s="48" t="s">
        <v>82</v>
      </c>
      <c r="G65" s="49" t="s">
        <v>115</v>
      </c>
      <c r="H65" s="54" t="s">
        <v>413</v>
      </c>
      <c r="I65" s="16">
        <v>4131432</v>
      </c>
      <c r="J65" s="57" t="s">
        <v>91</v>
      </c>
      <c r="K65" s="17" t="s">
        <v>91</v>
      </c>
      <c r="L65" s="17" t="s">
        <v>91</v>
      </c>
      <c r="M65" s="17" t="s">
        <v>91</v>
      </c>
      <c r="N65" s="17" t="s">
        <v>91</v>
      </c>
      <c r="O65" s="33"/>
    </row>
    <row r="66" spans="1:15" ht="54" x14ac:dyDescent="0.15">
      <c r="A66" s="6" t="s">
        <v>175</v>
      </c>
      <c r="B66" s="28" t="s">
        <v>20</v>
      </c>
      <c r="C66" s="3">
        <v>44287</v>
      </c>
      <c r="D66" s="4" t="s">
        <v>274</v>
      </c>
      <c r="E66" s="39" t="s">
        <v>342</v>
      </c>
      <c r="F66" s="31" t="s">
        <v>83</v>
      </c>
      <c r="G66" s="34" t="s">
        <v>115</v>
      </c>
      <c r="H66" s="54" t="s">
        <v>413</v>
      </c>
      <c r="I66" s="16">
        <v>2661959</v>
      </c>
      <c r="J66" s="57" t="s">
        <v>91</v>
      </c>
      <c r="K66" s="17" t="s">
        <v>91</v>
      </c>
      <c r="L66" s="17" t="s">
        <v>91</v>
      </c>
      <c r="M66" s="17" t="s">
        <v>91</v>
      </c>
      <c r="N66" s="17" t="s">
        <v>91</v>
      </c>
      <c r="O66" s="33"/>
    </row>
    <row r="67" spans="1:15" ht="54" x14ac:dyDescent="0.15">
      <c r="A67" s="6" t="s">
        <v>176</v>
      </c>
      <c r="B67" s="28" t="s">
        <v>20</v>
      </c>
      <c r="C67" s="3">
        <v>44287</v>
      </c>
      <c r="D67" s="4" t="s">
        <v>275</v>
      </c>
      <c r="E67" s="39" t="s">
        <v>343</v>
      </c>
      <c r="F67" s="31" t="s">
        <v>84</v>
      </c>
      <c r="G67" s="34" t="s">
        <v>115</v>
      </c>
      <c r="H67" s="54" t="s">
        <v>413</v>
      </c>
      <c r="I67" s="16">
        <v>1006712</v>
      </c>
      <c r="J67" s="57" t="s">
        <v>91</v>
      </c>
      <c r="K67" s="17" t="s">
        <v>91</v>
      </c>
      <c r="L67" s="17" t="s">
        <v>91</v>
      </c>
      <c r="M67" s="17" t="s">
        <v>91</v>
      </c>
      <c r="N67" s="17" t="s">
        <v>91</v>
      </c>
      <c r="O67" s="33"/>
    </row>
    <row r="68" spans="1:15" ht="54" x14ac:dyDescent="0.15">
      <c r="A68" s="6" t="s">
        <v>177</v>
      </c>
      <c r="B68" s="28" t="s">
        <v>20</v>
      </c>
      <c r="C68" s="3">
        <v>44287</v>
      </c>
      <c r="D68" s="4" t="s">
        <v>276</v>
      </c>
      <c r="E68" s="39" t="s">
        <v>344</v>
      </c>
      <c r="F68" s="31" t="s">
        <v>85</v>
      </c>
      <c r="G68" s="34" t="s">
        <v>115</v>
      </c>
      <c r="H68" s="54" t="s">
        <v>413</v>
      </c>
      <c r="I68" s="16">
        <v>893894</v>
      </c>
      <c r="J68" s="57" t="s">
        <v>91</v>
      </c>
      <c r="K68" s="17" t="s">
        <v>91</v>
      </c>
      <c r="L68" s="17" t="s">
        <v>91</v>
      </c>
      <c r="M68" s="17" t="s">
        <v>91</v>
      </c>
      <c r="N68" s="17" t="s">
        <v>91</v>
      </c>
      <c r="O68" s="33"/>
    </row>
    <row r="69" spans="1:15" ht="54" x14ac:dyDescent="0.15">
      <c r="A69" s="6" t="s">
        <v>178</v>
      </c>
      <c r="B69" s="28" t="s">
        <v>20</v>
      </c>
      <c r="C69" s="3">
        <v>44287</v>
      </c>
      <c r="D69" s="4" t="s">
        <v>277</v>
      </c>
      <c r="E69" s="39" t="s">
        <v>345</v>
      </c>
      <c r="F69" s="31" t="s">
        <v>86</v>
      </c>
      <c r="G69" s="34" t="s">
        <v>115</v>
      </c>
      <c r="H69" s="54" t="s">
        <v>413</v>
      </c>
      <c r="I69" s="16">
        <v>1617504</v>
      </c>
      <c r="J69" s="57" t="s">
        <v>91</v>
      </c>
      <c r="K69" s="17" t="s">
        <v>91</v>
      </c>
      <c r="L69" s="17" t="s">
        <v>91</v>
      </c>
      <c r="M69" s="17" t="s">
        <v>91</v>
      </c>
      <c r="N69" s="17" t="s">
        <v>91</v>
      </c>
      <c r="O69" s="33"/>
    </row>
    <row r="70" spans="1:15" ht="54" x14ac:dyDescent="0.15">
      <c r="A70" s="6" t="s">
        <v>179</v>
      </c>
      <c r="B70" s="28" t="s">
        <v>20</v>
      </c>
      <c r="C70" s="3">
        <v>44287</v>
      </c>
      <c r="D70" s="4" t="s">
        <v>277</v>
      </c>
      <c r="E70" s="39" t="s">
        <v>345</v>
      </c>
      <c r="F70" s="31" t="s">
        <v>86</v>
      </c>
      <c r="G70" s="34" t="s">
        <v>115</v>
      </c>
      <c r="H70" s="54" t="s">
        <v>413</v>
      </c>
      <c r="I70" s="16">
        <v>1511520</v>
      </c>
      <c r="J70" s="17" t="s">
        <v>91</v>
      </c>
      <c r="K70" s="17" t="s">
        <v>91</v>
      </c>
      <c r="L70" s="17" t="s">
        <v>91</v>
      </c>
      <c r="M70" s="17" t="s">
        <v>91</v>
      </c>
      <c r="N70" s="17" t="s">
        <v>91</v>
      </c>
      <c r="O70" s="33"/>
    </row>
    <row r="71" spans="1:15" ht="54" x14ac:dyDescent="0.15">
      <c r="A71" s="6" t="s">
        <v>180</v>
      </c>
      <c r="B71" s="28" t="s">
        <v>20</v>
      </c>
      <c r="C71" s="3">
        <v>44287</v>
      </c>
      <c r="D71" s="4" t="s">
        <v>277</v>
      </c>
      <c r="E71" s="39" t="s">
        <v>345</v>
      </c>
      <c r="F71" s="31" t="s">
        <v>86</v>
      </c>
      <c r="G71" s="34" t="s">
        <v>115</v>
      </c>
      <c r="H71" s="54" t="s">
        <v>413</v>
      </c>
      <c r="I71" s="16">
        <v>1855932</v>
      </c>
      <c r="J71" s="17" t="s">
        <v>91</v>
      </c>
      <c r="K71" s="17" t="s">
        <v>91</v>
      </c>
      <c r="L71" s="17" t="s">
        <v>91</v>
      </c>
      <c r="M71" s="17" t="s">
        <v>91</v>
      </c>
      <c r="N71" s="17" t="s">
        <v>91</v>
      </c>
      <c r="O71" s="33"/>
    </row>
    <row r="72" spans="1:15" ht="54" x14ac:dyDescent="0.15">
      <c r="A72" s="6" t="s">
        <v>181</v>
      </c>
      <c r="B72" s="28" t="s">
        <v>20</v>
      </c>
      <c r="C72" s="3">
        <v>44287</v>
      </c>
      <c r="D72" s="4" t="s">
        <v>278</v>
      </c>
      <c r="E72" s="39" t="s">
        <v>40</v>
      </c>
      <c r="F72" s="31" t="s">
        <v>87</v>
      </c>
      <c r="G72" s="34" t="s">
        <v>115</v>
      </c>
      <c r="H72" s="54" t="s">
        <v>413</v>
      </c>
      <c r="I72" s="16">
        <v>3294144</v>
      </c>
      <c r="J72" s="17" t="s">
        <v>91</v>
      </c>
      <c r="K72" s="17" t="s">
        <v>91</v>
      </c>
      <c r="L72" s="17" t="s">
        <v>91</v>
      </c>
      <c r="M72" s="17" t="s">
        <v>91</v>
      </c>
      <c r="N72" s="17" t="s">
        <v>91</v>
      </c>
      <c r="O72" s="33"/>
    </row>
    <row r="73" spans="1:15" ht="54" x14ac:dyDescent="0.15">
      <c r="A73" s="6" t="s">
        <v>182</v>
      </c>
      <c r="B73" s="28" t="s">
        <v>20</v>
      </c>
      <c r="C73" s="3">
        <v>44287</v>
      </c>
      <c r="D73" s="4" t="s">
        <v>279</v>
      </c>
      <c r="E73" s="39" t="s">
        <v>346</v>
      </c>
      <c r="F73" s="31" t="s">
        <v>88</v>
      </c>
      <c r="G73" s="34" t="s">
        <v>115</v>
      </c>
      <c r="H73" s="54" t="s">
        <v>413</v>
      </c>
      <c r="I73" s="16">
        <v>4249080</v>
      </c>
      <c r="J73" s="17" t="s">
        <v>91</v>
      </c>
      <c r="K73" s="17" t="s">
        <v>91</v>
      </c>
      <c r="L73" s="17" t="s">
        <v>91</v>
      </c>
      <c r="M73" s="17" t="s">
        <v>91</v>
      </c>
      <c r="N73" s="17" t="s">
        <v>91</v>
      </c>
      <c r="O73" s="33"/>
    </row>
    <row r="74" spans="1:15" ht="54" x14ac:dyDescent="0.15">
      <c r="A74" s="6" t="s">
        <v>183</v>
      </c>
      <c r="B74" s="28" t="s">
        <v>20</v>
      </c>
      <c r="C74" s="3">
        <v>44287</v>
      </c>
      <c r="D74" s="4" t="s">
        <v>280</v>
      </c>
      <c r="E74" s="39" t="s">
        <v>347</v>
      </c>
      <c r="F74" s="31" t="s">
        <v>89</v>
      </c>
      <c r="G74" s="34" t="s">
        <v>115</v>
      </c>
      <c r="H74" s="54" t="s">
        <v>413</v>
      </c>
      <c r="I74" s="16">
        <v>2769360</v>
      </c>
      <c r="J74" s="17" t="s">
        <v>91</v>
      </c>
      <c r="K74" s="17" t="s">
        <v>91</v>
      </c>
      <c r="L74" s="17" t="s">
        <v>91</v>
      </c>
      <c r="M74" s="17" t="s">
        <v>91</v>
      </c>
      <c r="N74" s="17" t="s">
        <v>91</v>
      </c>
      <c r="O74" s="33"/>
    </row>
    <row r="75" spans="1:15" ht="54" x14ac:dyDescent="0.15">
      <c r="A75" s="6" t="s">
        <v>184</v>
      </c>
      <c r="B75" s="28" t="s">
        <v>20</v>
      </c>
      <c r="C75" s="3">
        <v>44287</v>
      </c>
      <c r="D75" s="4" t="s">
        <v>280</v>
      </c>
      <c r="E75" s="39" t="s">
        <v>348</v>
      </c>
      <c r="F75" s="31" t="s">
        <v>89</v>
      </c>
      <c r="G75" s="34" t="s">
        <v>115</v>
      </c>
      <c r="H75" s="54" t="s">
        <v>413</v>
      </c>
      <c r="I75" s="16">
        <v>2082960</v>
      </c>
      <c r="J75" s="17" t="s">
        <v>91</v>
      </c>
      <c r="K75" s="17" t="s">
        <v>91</v>
      </c>
      <c r="L75" s="17" t="s">
        <v>91</v>
      </c>
      <c r="M75" s="17" t="s">
        <v>91</v>
      </c>
      <c r="N75" s="17" t="s">
        <v>91</v>
      </c>
      <c r="O75" s="33"/>
    </row>
    <row r="76" spans="1:15" ht="54" x14ac:dyDescent="0.15">
      <c r="A76" s="6" t="s">
        <v>185</v>
      </c>
      <c r="B76" s="28" t="s">
        <v>20</v>
      </c>
      <c r="C76" s="3">
        <v>44287</v>
      </c>
      <c r="D76" s="4" t="s">
        <v>281</v>
      </c>
      <c r="E76" s="39" t="s">
        <v>349</v>
      </c>
      <c r="F76" s="31" t="s">
        <v>90</v>
      </c>
      <c r="G76" s="34" t="s">
        <v>115</v>
      </c>
      <c r="H76" s="73" t="s">
        <v>470</v>
      </c>
      <c r="I76" s="16">
        <v>4620000</v>
      </c>
      <c r="J76" s="17" t="s">
        <v>91</v>
      </c>
      <c r="K76" s="17" t="s">
        <v>91</v>
      </c>
      <c r="L76" s="17" t="s">
        <v>91</v>
      </c>
      <c r="M76" s="17" t="s">
        <v>91</v>
      </c>
      <c r="N76" s="17" t="s">
        <v>91</v>
      </c>
      <c r="O76" s="33"/>
    </row>
    <row r="77" spans="1:15" ht="54" x14ac:dyDescent="0.15">
      <c r="A77" s="6" t="s">
        <v>186</v>
      </c>
      <c r="B77" s="28" t="s">
        <v>20</v>
      </c>
      <c r="C77" s="3">
        <v>44287</v>
      </c>
      <c r="D77" s="4" t="s">
        <v>282</v>
      </c>
      <c r="E77" s="39" t="s">
        <v>350</v>
      </c>
      <c r="F77" s="31" t="s">
        <v>91</v>
      </c>
      <c r="G77" s="34" t="s">
        <v>115</v>
      </c>
      <c r="H77" s="55" t="s">
        <v>91</v>
      </c>
      <c r="I77" s="16">
        <v>804000</v>
      </c>
      <c r="J77" s="17" t="s">
        <v>91</v>
      </c>
      <c r="K77" s="17" t="s">
        <v>91</v>
      </c>
      <c r="L77" s="17" t="s">
        <v>91</v>
      </c>
      <c r="M77" s="17" t="s">
        <v>91</v>
      </c>
      <c r="N77" s="17" t="s">
        <v>91</v>
      </c>
      <c r="O77" s="33"/>
    </row>
    <row r="78" spans="1:15" ht="54" x14ac:dyDescent="0.15">
      <c r="A78" s="6" t="s">
        <v>187</v>
      </c>
      <c r="B78" s="28" t="s">
        <v>20</v>
      </c>
      <c r="C78" s="3">
        <v>44287</v>
      </c>
      <c r="D78" s="4" t="s">
        <v>283</v>
      </c>
      <c r="E78" s="39" t="s">
        <v>351</v>
      </c>
      <c r="F78" s="31" t="s">
        <v>91</v>
      </c>
      <c r="G78" s="34" t="s">
        <v>115</v>
      </c>
      <c r="H78" s="55" t="s">
        <v>91</v>
      </c>
      <c r="I78" s="16">
        <v>840000</v>
      </c>
      <c r="J78" s="17" t="s">
        <v>91</v>
      </c>
      <c r="K78" s="17" t="s">
        <v>91</v>
      </c>
      <c r="L78" s="17" t="s">
        <v>91</v>
      </c>
      <c r="M78" s="17" t="s">
        <v>91</v>
      </c>
      <c r="N78" s="17" t="s">
        <v>91</v>
      </c>
      <c r="O78" s="33"/>
    </row>
    <row r="79" spans="1:15" ht="54" x14ac:dyDescent="0.15">
      <c r="A79" s="6" t="s">
        <v>188</v>
      </c>
      <c r="B79" s="28" t="s">
        <v>20</v>
      </c>
      <c r="C79" s="3">
        <v>44287</v>
      </c>
      <c r="D79" s="4" t="s">
        <v>28</v>
      </c>
      <c r="E79" s="41" t="s">
        <v>41</v>
      </c>
      <c r="F79" s="31" t="s">
        <v>92</v>
      </c>
      <c r="G79" s="34" t="s">
        <v>115</v>
      </c>
      <c r="H79" s="55" t="s">
        <v>91</v>
      </c>
      <c r="I79" s="16">
        <v>840000</v>
      </c>
      <c r="J79" s="17" t="s">
        <v>91</v>
      </c>
      <c r="K79" s="17" t="s">
        <v>91</v>
      </c>
      <c r="L79" s="17" t="s">
        <v>91</v>
      </c>
      <c r="M79" s="17" t="s">
        <v>91</v>
      </c>
      <c r="N79" s="17" t="s">
        <v>91</v>
      </c>
      <c r="O79" s="33"/>
    </row>
    <row r="80" spans="1:15" ht="54" x14ac:dyDescent="0.15">
      <c r="A80" s="6" t="s">
        <v>189</v>
      </c>
      <c r="B80" s="28" t="s">
        <v>20</v>
      </c>
      <c r="C80" s="3">
        <v>44287</v>
      </c>
      <c r="D80" s="4" t="s">
        <v>28</v>
      </c>
      <c r="E80" s="39" t="s">
        <v>41</v>
      </c>
      <c r="F80" s="31" t="s">
        <v>92</v>
      </c>
      <c r="G80" s="34" t="s">
        <v>115</v>
      </c>
      <c r="H80" s="55" t="s">
        <v>91</v>
      </c>
      <c r="I80" s="16">
        <v>840000</v>
      </c>
      <c r="J80" s="17" t="s">
        <v>91</v>
      </c>
      <c r="K80" s="17" t="s">
        <v>91</v>
      </c>
      <c r="L80" s="17" t="s">
        <v>91</v>
      </c>
      <c r="M80" s="17" t="s">
        <v>91</v>
      </c>
      <c r="N80" s="17" t="s">
        <v>91</v>
      </c>
      <c r="O80" s="33"/>
    </row>
    <row r="81" spans="1:15" ht="54" x14ac:dyDescent="0.15">
      <c r="A81" s="6" t="s">
        <v>190</v>
      </c>
      <c r="B81" s="28" t="s">
        <v>20</v>
      </c>
      <c r="C81" s="3">
        <v>44287</v>
      </c>
      <c r="D81" s="4" t="s">
        <v>28</v>
      </c>
      <c r="E81" s="39" t="s">
        <v>41</v>
      </c>
      <c r="F81" s="31" t="s">
        <v>92</v>
      </c>
      <c r="G81" s="34" t="s">
        <v>115</v>
      </c>
      <c r="H81" s="55" t="s">
        <v>91</v>
      </c>
      <c r="I81" s="16">
        <v>840000</v>
      </c>
      <c r="J81" s="17" t="s">
        <v>91</v>
      </c>
      <c r="K81" s="17" t="s">
        <v>91</v>
      </c>
      <c r="L81" s="17" t="s">
        <v>91</v>
      </c>
      <c r="M81" s="17" t="s">
        <v>91</v>
      </c>
      <c r="N81" s="17" t="s">
        <v>91</v>
      </c>
      <c r="O81" s="33"/>
    </row>
    <row r="82" spans="1:15" ht="54" x14ac:dyDescent="0.15">
      <c r="A82" s="6" t="s">
        <v>191</v>
      </c>
      <c r="B82" s="28" t="s">
        <v>20</v>
      </c>
      <c r="C82" s="3">
        <v>44287</v>
      </c>
      <c r="D82" s="4" t="s">
        <v>28</v>
      </c>
      <c r="E82" s="39" t="s">
        <v>41</v>
      </c>
      <c r="F82" s="31" t="s">
        <v>92</v>
      </c>
      <c r="G82" s="34" t="s">
        <v>115</v>
      </c>
      <c r="H82" s="55" t="s">
        <v>91</v>
      </c>
      <c r="I82" s="16">
        <v>816000</v>
      </c>
      <c r="J82" s="17" t="s">
        <v>91</v>
      </c>
      <c r="K82" s="17" t="s">
        <v>91</v>
      </c>
      <c r="L82" s="17" t="s">
        <v>91</v>
      </c>
      <c r="M82" s="17" t="s">
        <v>91</v>
      </c>
      <c r="N82" s="17" t="s">
        <v>91</v>
      </c>
      <c r="O82" s="33"/>
    </row>
    <row r="83" spans="1:15" ht="54" x14ac:dyDescent="0.15">
      <c r="A83" s="6" t="s">
        <v>192</v>
      </c>
      <c r="B83" s="28" t="s">
        <v>20</v>
      </c>
      <c r="C83" s="3">
        <v>44287</v>
      </c>
      <c r="D83" s="4" t="s">
        <v>28</v>
      </c>
      <c r="E83" s="39" t="s">
        <v>41</v>
      </c>
      <c r="F83" s="31" t="s">
        <v>92</v>
      </c>
      <c r="G83" s="34" t="s">
        <v>115</v>
      </c>
      <c r="H83" s="55" t="s">
        <v>91</v>
      </c>
      <c r="I83" s="16">
        <v>816000</v>
      </c>
      <c r="J83" s="17" t="s">
        <v>91</v>
      </c>
      <c r="K83" s="17" t="s">
        <v>91</v>
      </c>
      <c r="L83" s="17" t="s">
        <v>91</v>
      </c>
      <c r="M83" s="17" t="s">
        <v>91</v>
      </c>
      <c r="N83" s="17" t="s">
        <v>91</v>
      </c>
      <c r="O83" s="33"/>
    </row>
    <row r="84" spans="1:15" ht="54" x14ac:dyDescent="0.15">
      <c r="A84" s="6" t="s">
        <v>193</v>
      </c>
      <c r="B84" s="28" t="s">
        <v>20</v>
      </c>
      <c r="C84" s="3">
        <v>44287</v>
      </c>
      <c r="D84" s="4" t="s">
        <v>28</v>
      </c>
      <c r="E84" s="39" t="s">
        <v>41</v>
      </c>
      <c r="F84" s="31" t="s">
        <v>92</v>
      </c>
      <c r="G84" s="34" t="s">
        <v>115</v>
      </c>
      <c r="H84" s="55" t="s">
        <v>91</v>
      </c>
      <c r="I84" s="16">
        <v>816000</v>
      </c>
      <c r="J84" s="17" t="s">
        <v>91</v>
      </c>
      <c r="K84" s="17" t="s">
        <v>91</v>
      </c>
      <c r="L84" s="17" t="s">
        <v>91</v>
      </c>
      <c r="M84" s="17" t="s">
        <v>91</v>
      </c>
      <c r="N84" s="17" t="s">
        <v>91</v>
      </c>
      <c r="O84" s="33"/>
    </row>
    <row r="85" spans="1:15" ht="54" x14ac:dyDescent="0.15">
      <c r="A85" s="6" t="s">
        <v>194</v>
      </c>
      <c r="B85" s="28" t="s">
        <v>20</v>
      </c>
      <c r="C85" s="3">
        <v>44287</v>
      </c>
      <c r="D85" s="4" t="s">
        <v>28</v>
      </c>
      <c r="E85" s="39" t="s">
        <v>41</v>
      </c>
      <c r="F85" s="31" t="s">
        <v>92</v>
      </c>
      <c r="G85" s="34" t="s">
        <v>115</v>
      </c>
      <c r="H85" s="55" t="s">
        <v>91</v>
      </c>
      <c r="I85" s="16">
        <v>816000</v>
      </c>
      <c r="J85" s="17" t="s">
        <v>91</v>
      </c>
      <c r="K85" s="17" t="s">
        <v>91</v>
      </c>
      <c r="L85" s="17" t="s">
        <v>91</v>
      </c>
      <c r="M85" s="17" t="s">
        <v>91</v>
      </c>
      <c r="N85" s="17" t="s">
        <v>91</v>
      </c>
      <c r="O85" s="33"/>
    </row>
    <row r="86" spans="1:15" ht="54" x14ac:dyDescent="0.15">
      <c r="A86" s="6" t="s">
        <v>195</v>
      </c>
      <c r="B86" s="28" t="s">
        <v>20</v>
      </c>
      <c r="C86" s="3">
        <v>44287</v>
      </c>
      <c r="D86" s="4" t="s">
        <v>28</v>
      </c>
      <c r="E86" s="39" t="s">
        <v>41</v>
      </c>
      <c r="F86" s="31" t="s">
        <v>92</v>
      </c>
      <c r="G86" s="34" t="s">
        <v>115</v>
      </c>
      <c r="H86" s="55" t="s">
        <v>91</v>
      </c>
      <c r="I86" s="16">
        <v>816000</v>
      </c>
      <c r="J86" s="17" t="s">
        <v>91</v>
      </c>
      <c r="K86" s="17" t="s">
        <v>91</v>
      </c>
      <c r="L86" s="17" t="s">
        <v>91</v>
      </c>
      <c r="M86" s="17" t="s">
        <v>91</v>
      </c>
      <c r="N86" s="17" t="s">
        <v>91</v>
      </c>
      <c r="O86" s="33"/>
    </row>
    <row r="87" spans="1:15" ht="54" x14ac:dyDescent="0.15">
      <c r="A87" s="6" t="s">
        <v>196</v>
      </c>
      <c r="B87" s="28" t="s">
        <v>20</v>
      </c>
      <c r="C87" s="3">
        <v>44287</v>
      </c>
      <c r="D87" s="4" t="s">
        <v>28</v>
      </c>
      <c r="E87" s="39" t="s">
        <v>41</v>
      </c>
      <c r="F87" s="31" t="s">
        <v>92</v>
      </c>
      <c r="G87" s="34" t="s">
        <v>115</v>
      </c>
      <c r="H87" s="55" t="s">
        <v>91</v>
      </c>
      <c r="I87" s="16">
        <v>816000</v>
      </c>
      <c r="J87" s="57" t="s">
        <v>91</v>
      </c>
      <c r="K87" s="17" t="s">
        <v>91</v>
      </c>
      <c r="L87" s="17" t="s">
        <v>91</v>
      </c>
      <c r="M87" s="17" t="s">
        <v>91</v>
      </c>
      <c r="N87" s="17" t="s">
        <v>91</v>
      </c>
      <c r="O87" s="33"/>
    </row>
    <row r="88" spans="1:15" ht="54" x14ac:dyDescent="0.15">
      <c r="A88" s="6" t="s">
        <v>197</v>
      </c>
      <c r="B88" s="28" t="s">
        <v>20</v>
      </c>
      <c r="C88" s="3">
        <v>44287</v>
      </c>
      <c r="D88" s="4" t="s">
        <v>28</v>
      </c>
      <c r="E88" s="39" t="s">
        <v>41</v>
      </c>
      <c r="F88" s="31" t="s">
        <v>92</v>
      </c>
      <c r="G88" s="34" t="s">
        <v>115</v>
      </c>
      <c r="H88" s="55" t="s">
        <v>91</v>
      </c>
      <c r="I88" s="16">
        <v>816000</v>
      </c>
      <c r="J88" s="17" t="s">
        <v>91</v>
      </c>
      <c r="K88" s="17" t="s">
        <v>91</v>
      </c>
      <c r="L88" s="17" t="s">
        <v>91</v>
      </c>
      <c r="M88" s="17" t="s">
        <v>91</v>
      </c>
      <c r="N88" s="17" t="s">
        <v>91</v>
      </c>
      <c r="O88" s="33"/>
    </row>
    <row r="89" spans="1:15" ht="54" x14ac:dyDescent="0.15">
      <c r="A89" s="6" t="s">
        <v>198</v>
      </c>
      <c r="B89" s="28" t="s">
        <v>20</v>
      </c>
      <c r="C89" s="3">
        <v>44287</v>
      </c>
      <c r="D89" s="4" t="s">
        <v>28</v>
      </c>
      <c r="E89" s="39" t="s">
        <v>41</v>
      </c>
      <c r="F89" s="31" t="s">
        <v>92</v>
      </c>
      <c r="G89" s="34" t="s">
        <v>115</v>
      </c>
      <c r="H89" s="55" t="s">
        <v>91</v>
      </c>
      <c r="I89" s="16">
        <v>816000</v>
      </c>
      <c r="J89" s="17" t="s">
        <v>91</v>
      </c>
      <c r="K89" s="17" t="s">
        <v>91</v>
      </c>
      <c r="L89" s="17" t="s">
        <v>91</v>
      </c>
      <c r="M89" s="17" t="s">
        <v>91</v>
      </c>
      <c r="N89" s="17" t="s">
        <v>91</v>
      </c>
      <c r="O89" s="33"/>
    </row>
    <row r="90" spans="1:15" ht="54" x14ac:dyDescent="0.15">
      <c r="A90" s="6" t="s">
        <v>199</v>
      </c>
      <c r="B90" s="28" t="s">
        <v>20</v>
      </c>
      <c r="C90" s="3">
        <v>44287</v>
      </c>
      <c r="D90" s="4" t="s">
        <v>284</v>
      </c>
      <c r="E90" s="39" t="s">
        <v>352</v>
      </c>
      <c r="F90" s="31" t="s">
        <v>91</v>
      </c>
      <c r="G90" s="34" t="s">
        <v>115</v>
      </c>
      <c r="H90" s="55" t="s">
        <v>91</v>
      </c>
      <c r="I90" s="16">
        <v>885600</v>
      </c>
      <c r="J90" s="17" t="s">
        <v>91</v>
      </c>
      <c r="K90" s="17" t="s">
        <v>91</v>
      </c>
      <c r="L90" s="17" t="s">
        <v>91</v>
      </c>
      <c r="M90" s="17" t="s">
        <v>91</v>
      </c>
      <c r="N90" s="17" t="s">
        <v>91</v>
      </c>
      <c r="O90" s="33"/>
    </row>
    <row r="91" spans="1:15" ht="54" x14ac:dyDescent="0.15">
      <c r="A91" s="6" t="s">
        <v>200</v>
      </c>
      <c r="B91" s="28" t="s">
        <v>20</v>
      </c>
      <c r="C91" s="3">
        <v>44287</v>
      </c>
      <c r="D91" s="4" t="s">
        <v>284</v>
      </c>
      <c r="E91" s="39" t="s">
        <v>352</v>
      </c>
      <c r="F91" s="31" t="s">
        <v>91</v>
      </c>
      <c r="G91" s="34" t="s">
        <v>115</v>
      </c>
      <c r="H91" s="55" t="s">
        <v>91</v>
      </c>
      <c r="I91" s="16">
        <v>872400</v>
      </c>
      <c r="J91" s="17" t="s">
        <v>91</v>
      </c>
      <c r="K91" s="17" t="s">
        <v>91</v>
      </c>
      <c r="L91" s="17" t="s">
        <v>91</v>
      </c>
      <c r="M91" s="17" t="s">
        <v>91</v>
      </c>
      <c r="N91" s="17" t="s">
        <v>91</v>
      </c>
      <c r="O91" s="33"/>
    </row>
    <row r="92" spans="1:15" ht="54" x14ac:dyDescent="0.15">
      <c r="A92" s="6" t="s">
        <v>201</v>
      </c>
      <c r="B92" s="28" t="s">
        <v>20</v>
      </c>
      <c r="C92" s="3">
        <v>44287</v>
      </c>
      <c r="D92" s="4" t="s">
        <v>285</v>
      </c>
      <c r="E92" s="39" t="s">
        <v>353</v>
      </c>
      <c r="F92" s="31" t="s">
        <v>91</v>
      </c>
      <c r="G92" s="34" t="s">
        <v>115</v>
      </c>
      <c r="H92" s="55" t="s">
        <v>91</v>
      </c>
      <c r="I92" s="16">
        <v>840000</v>
      </c>
      <c r="J92" s="17" t="s">
        <v>91</v>
      </c>
      <c r="K92" s="17" t="s">
        <v>91</v>
      </c>
      <c r="L92" s="17" t="s">
        <v>91</v>
      </c>
      <c r="M92" s="17" t="s">
        <v>91</v>
      </c>
      <c r="N92" s="17" t="s">
        <v>91</v>
      </c>
      <c r="O92" s="33"/>
    </row>
    <row r="93" spans="1:15" ht="54" x14ac:dyDescent="0.15">
      <c r="A93" s="6" t="s">
        <v>202</v>
      </c>
      <c r="B93" s="28" t="s">
        <v>20</v>
      </c>
      <c r="C93" s="3">
        <v>44287</v>
      </c>
      <c r="D93" s="4" t="s">
        <v>286</v>
      </c>
      <c r="E93" s="39" t="s">
        <v>354</v>
      </c>
      <c r="F93" s="31" t="s">
        <v>93</v>
      </c>
      <c r="G93" s="34" t="s">
        <v>115</v>
      </c>
      <c r="H93" s="55" t="s">
        <v>91</v>
      </c>
      <c r="I93" s="16">
        <v>847200</v>
      </c>
      <c r="J93" s="17" t="s">
        <v>91</v>
      </c>
      <c r="K93" s="17" t="s">
        <v>91</v>
      </c>
      <c r="L93" s="32" t="s">
        <v>91</v>
      </c>
      <c r="M93" s="32" t="s">
        <v>91</v>
      </c>
      <c r="N93" s="32" t="s">
        <v>91</v>
      </c>
      <c r="O93" s="33"/>
    </row>
    <row r="94" spans="1:15" ht="54" x14ac:dyDescent="0.15">
      <c r="A94" s="6" t="s">
        <v>203</v>
      </c>
      <c r="B94" s="28" t="s">
        <v>20</v>
      </c>
      <c r="C94" s="3">
        <v>44287</v>
      </c>
      <c r="D94" s="52" t="s">
        <v>286</v>
      </c>
      <c r="E94" s="53" t="s">
        <v>354</v>
      </c>
      <c r="F94" s="48" t="s">
        <v>93</v>
      </c>
      <c r="G94" s="49" t="s">
        <v>115</v>
      </c>
      <c r="H94" s="54" t="s">
        <v>91</v>
      </c>
      <c r="I94" s="50">
        <v>807600</v>
      </c>
      <c r="J94" s="17" t="s">
        <v>91</v>
      </c>
      <c r="K94" s="17" t="s">
        <v>91</v>
      </c>
      <c r="L94" s="17" t="s">
        <v>91</v>
      </c>
      <c r="M94" s="17" t="s">
        <v>91</v>
      </c>
      <c r="N94" s="17" t="s">
        <v>91</v>
      </c>
      <c r="O94" s="33"/>
    </row>
    <row r="95" spans="1:15" ht="90" customHeight="1" x14ac:dyDescent="0.15">
      <c r="A95" s="6" t="s">
        <v>204</v>
      </c>
      <c r="B95" s="28" t="s">
        <v>20</v>
      </c>
      <c r="C95" s="3">
        <v>44287</v>
      </c>
      <c r="D95" s="46" t="s">
        <v>447</v>
      </c>
      <c r="E95" s="47" t="s">
        <v>444</v>
      </c>
      <c r="F95" s="48">
        <v>5010601042427</v>
      </c>
      <c r="G95" s="49" t="s">
        <v>115</v>
      </c>
      <c r="H95" s="54" t="s">
        <v>91</v>
      </c>
      <c r="I95" s="50">
        <v>866400</v>
      </c>
      <c r="J95" s="17" t="s">
        <v>91</v>
      </c>
      <c r="K95" s="17" t="s">
        <v>91</v>
      </c>
      <c r="L95" s="17" t="s">
        <v>91</v>
      </c>
      <c r="M95" s="17" t="s">
        <v>91</v>
      </c>
      <c r="N95" s="17" t="s">
        <v>91</v>
      </c>
      <c r="O95" s="33"/>
    </row>
    <row r="96" spans="1:15" ht="54" x14ac:dyDescent="0.15">
      <c r="A96" s="6" t="s">
        <v>205</v>
      </c>
      <c r="B96" s="28" t="s">
        <v>20</v>
      </c>
      <c r="C96" s="3">
        <v>44287</v>
      </c>
      <c r="D96" s="46" t="s">
        <v>446</v>
      </c>
      <c r="E96" s="47" t="s">
        <v>445</v>
      </c>
      <c r="F96" s="48" t="s">
        <v>94</v>
      </c>
      <c r="G96" s="49" t="s">
        <v>115</v>
      </c>
      <c r="H96" s="16">
        <v>4151400</v>
      </c>
      <c r="I96" s="16">
        <v>4151400</v>
      </c>
      <c r="J96" s="35">
        <f t="shared" ref="J96" si="2">I96/H96</f>
        <v>1</v>
      </c>
      <c r="K96" s="17" t="s">
        <v>91</v>
      </c>
      <c r="L96" s="17" t="s">
        <v>91</v>
      </c>
      <c r="M96" s="17" t="s">
        <v>91</v>
      </c>
      <c r="N96" s="17" t="s">
        <v>91</v>
      </c>
      <c r="O96" s="33"/>
    </row>
    <row r="97" spans="1:15" ht="54" x14ac:dyDescent="0.15">
      <c r="A97" s="6" t="s">
        <v>434</v>
      </c>
      <c r="B97" s="28" t="s">
        <v>20</v>
      </c>
      <c r="C97" s="3">
        <v>44287</v>
      </c>
      <c r="D97" s="46" t="s">
        <v>415</v>
      </c>
      <c r="E97" s="47" t="s">
        <v>416</v>
      </c>
      <c r="F97" s="48">
        <v>4010401078085</v>
      </c>
      <c r="G97" s="49" t="s">
        <v>417</v>
      </c>
      <c r="H97" s="50">
        <v>1108800</v>
      </c>
      <c r="I97" s="50">
        <v>1108800</v>
      </c>
      <c r="J97" s="59">
        <f>I97/H97</f>
        <v>1</v>
      </c>
      <c r="K97" s="17" t="s">
        <v>91</v>
      </c>
      <c r="L97" s="17" t="s">
        <v>91</v>
      </c>
      <c r="M97" s="17" t="s">
        <v>91</v>
      </c>
      <c r="N97" s="17" t="s">
        <v>91</v>
      </c>
      <c r="O97" s="33"/>
    </row>
    <row r="98" spans="1:15" ht="54" x14ac:dyDescent="0.15">
      <c r="A98" s="6" t="s">
        <v>206</v>
      </c>
      <c r="B98" s="28" t="s">
        <v>20</v>
      </c>
      <c r="C98" s="3">
        <v>44287</v>
      </c>
      <c r="D98" s="46" t="s">
        <v>287</v>
      </c>
      <c r="E98" s="47" t="s">
        <v>355</v>
      </c>
      <c r="F98" s="48" t="s">
        <v>95</v>
      </c>
      <c r="G98" s="49" t="s">
        <v>115</v>
      </c>
      <c r="H98" s="54" t="s">
        <v>413</v>
      </c>
      <c r="I98" s="50">
        <v>4956400</v>
      </c>
      <c r="J98" s="59" t="s">
        <v>410</v>
      </c>
      <c r="K98" s="17" t="s">
        <v>91</v>
      </c>
      <c r="L98" s="17" t="s">
        <v>91</v>
      </c>
      <c r="M98" s="17" t="s">
        <v>91</v>
      </c>
      <c r="N98" s="17" t="s">
        <v>91</v>
      </c>
      <c r="O98" s="33"/>
    </row>
    <row r="99" spans="1:15" ht="54" x14ac:dyDescent="0.15">
      <c r="A99" s="6" t="s">
        <v>207</v>
      </c>
      <c r="B99" s="28" t="s">
        <v>20</v>
      </c>
      <c r="C99" s="3">
        <v>44287</v>
      </c>
      <c r="D99" s="4" t="s">
        <v>288</v>
      </c>
      <c r="E99" s="39" t="s">
        <v>356</v>
      </c>
      <c r="F99" s="31" t="s">
        <v>97</v>
      </c>
      <c r="G99" s="34" t="s">
        <v>115</v>
      </c>
      <c r="H99" s="54" t="s">
        <v>413</v>
      </c>
      <c r="I99" s="16">
        <v>2041600</v>
      </c>
      <c r="J99" s="59" t="s">
        <v>410</v>
      </c>
      <c r="K99" s="17" t="s">
        <v>91</v>
      </c>
      <c r="L99" s="17" t="s">
        <v>91</v>
      </c>
      <c r="M99" s="17" t="s">
        <v>91</v>
      </c>
      <c r="N99" s="17" t="s">
        <v>91</v>
      </c>
      <c r="O99" s="33"/>
    </row>
    <row r="100" spans="1:15" ht="54" x14ac:dyDescent="0.15">
      <c r="A100" s="6" t="s">
        <v>208</v>
      </c>
      <c r="B100" s="28" t="s">
        <v>20</v>
      </c>
      <c r="C100" s="3">
        <v>44287</v>
      </c>
      <c r="D100" s="4" t="s">
        <v>247</v>
      </c>
      <c r="E100" s="39" t="s">
        <v>357</v>
      </c>
      <c r="F100" s="31" t="s">
        <v>106</v>
      </c>
      <c r="G100" s="34" t="s">
        <v>115</v>
      </c>
      <c r="H100" s="54" t="s">
        <v>413</v>
      </c>
      <c r="I100" s="16">
        <v>2390300</v>
      </c>
      <c r="J100" s="59" t="s">
        <v>410</v>
      </c>
      <c r="K100" s="17" t="s">
        <v>91</v>
      </c>
      <c r="L100" s="17" t="s">
        <v>91</v>
      </c>
      <c r="M100" s="17" t="s">
        <v>91</v>
      </c>
      <c r="N100" s="17" t="s">
        <v>91</v>
      </c>
      <c r="O100" s="33"/>
    </row>
    <row r="101" spans="1:15" ht="54" x14ac:dyDescent="0.15">
      <c r="A101" s="6" t="s">
        <v>209</v>
      </c>
      <c r="B101" s="28" t="s">
        <v>20</v>
      </c>
      <c r="C101" s="3">
        <v>44287</v>
      </c>
      <c r="D101" s="4" t="s">
        <v>244</v>
      </c>
      <c r="E101" s="39" t="s">
        <v>358</v>
      </c>
      <c r="F101" s="31" t="s">
        <v>71</v>
      </c>
      <c r="G101" s="34" t="s">
        <v>115</v>
      </c>
      <c r="H101" s="54" t="s">
        <v>413</v>
      </c>
      <c r="I101" s="16">
        <v>2805000</v>
      </c>
      <c r="J101" s="59" t="s">
        <v>410</v>
      </c>
      <c r="K101" s="17" t="s">
        <v>91</v>
      </c>
      <c r="L101" s="17" t="s">
        <v>91</v>
      </c>
      <c r="M101" s="17" t="s">
        <v>91</v>
      </c>
      <c r="N101" s="17" t="s">
        <v>91</v>
      </c>
      <c r="O101" s="33"/>
    </row>
    <row r="102" spans="1:15" ht="54" x14ac:dyDescent="0.15">
      <c r="A102" s="6" t="s">
        <v>210</v>
      </c>
      <c r="B102" s="28" t="s">
        <v>20</v>
      </c>
      <c r="C102" s="3">
        <v>44287</v>
      </c>
      <c r="D102" s="4" t="s">
        <v>289</v>
      </c>
      <c r="E102" s="39" t="s">
        <v>359</v>
      </c>
      <c r="F102" s="31" t="s">
        <v>72</v>
      </c>
      <c r="G102" s="34" t="s">
        <v>115</v>
      </c>
      <c r="H102" s="73" t="s">
        <v>472</v>
      </c>
      <c r="I102" s="16">
        <v>3630000</v>
      </c>
      <c r="J102" s="57" t="s">
        <v>91</v>
      </c>
      <c r="K102" s="17" t="s">
        <v>91</v>
      </c>
      <c r="L102" s="17" t="s">
        <v>91</v>
      </c>
      <c r="M102" s="17" t="s">
        <v>91</v>
      </c>
      <c r="N102" s="17" t="s">
        <v>91</v>
      </c>
      <c r="O102" s="33"/>
    </row>
    <row r="103" spans="1:15" ht="54" x14ac:dyDescent="0.15">
      <c r="A103" s="6" t="s">
        <v>211</v>
      </c>
      <c r="B103" s="28" t="s">
        <v>20</v>
      </c>
      <c r="C103" s="3">
        <v>44287</v>
      </c>
      <c r="D103" s="4" t="s">
        <v>290</v>
      </c>
      <c r="E103" s="39" t="s">
        <v>47</v>
      </c>
      <c r="F103" s="31" t="s">
        <v>103</v>
      </c>
      <c r="G103" s="34" t="s">
        <v>115</v>
      </c>
      <c r="H103" s="16">
        <v>2635080</v>
      </c>
      <c r="I103" s="16">
        <v>2635080</v>
      </c>
      <c r="J103" s="58">
        <f t="shared" ref="J103:J111" si="3">I103/H103</f>
        <v>1</v>
      </c>
      <c r="K103" s="17" t="s">
        <v>91</v>
      </c>
      <c r="L103" s="17" t="s">
        <v>91</v>
      </c>
      <c r="M103" s="17" t="s">
        <v>91</v>
      </c>
      <c r="N103" s="17" t="s">
        <v>91</v>
      </c>
      <c r="O103" s="33"/>
    </row>
    <row r="104" spans="1:15" ht="54" x14ac:dyDescent="0.15">
      <c r="A104" s="6" t="s">
        <v>212</v>
      </c>
      <c r="B104" s="28" t="s">
        <v>20</v>
      </c>
      <c r="C104" s="3">
        <v>44287</v>
      </c>
      <c r="D104" s="4" t="s">
        <v>291</v>
      </c>
      <c r="E104" s="39" t="s">
        <v>360</v>
      </c>
      <c r="F104" s="31" t="s">
        <v>98</v>
      </c>
      <c r="G104" s="34" t="s">
        <v>115</v>
      </c>
      <c r="H104" s="73" t="s">
        <v>470</v>
      </c>
      <c r="I104" s="16">
        <v>32167630</v>
      </c>
      <c r="J104" s="57" t="s">
        <v>91</v>
      </c>
      <c r="K104" s="17" t="s">
        <v>91</v>
      </c>
      <c r="L104" s="17" t="s">
        <v>91</v>
      </c>
      <c r="M104" s="17" t="s">
        <v>91</v>
      </c>
      <c r="N104" s="17" t="s">
        <v>91</v>
      </c>
      <c r="O104" s="33"/>
    </row>
    <row r="105" spans="1:15" ht="54" x14ac:dyDescent="0.15">
      <c r="A105" s="42" t="s">
        <v>448</v>
      </c>
      <c r="B105" s="28" t="s">
        <v>20</v>
      </c>
      <c r="C105" s="3">
        <v>44287</v>
      </c>
      <c r="D105" s="5" t="s">
        <v>293</v>
      </c>
      <c r="E105" s="41" t="s">
        <v>44</v>
      </c>
      <c r="F105" s="31" t="s">
        <v>101</v>
      </c>
      <c r="G105" s="34" t="s">
        <v>115</v>
      </c>
      <c r="H105" s="16">
        <v>13395754</v>
      </c>
      <c r="I105" s="16">
        <v>13395754</v>
      </c>
      <c r="J105" s="58">
        <f t="shared" si="3"/>
        <v>1</v>
      </c>
      <c r="K105" s="17" t="s">
        <v>91</v>
      </c>
      <c r="L105" s="17" t="s">
        <v>91</v>
      </c>
      <c r="M105" s="17" t="s">
        <v>91</v>
      </c>
      <c r="N105" s="17" t="s">
        <v>91</v>
      </c>
      <c r="O105" s="33"/>
    </row>
    <row r="106" spans="1:15" ht="54" x14ac:dyDescent="0.15">
      <c r="A106" s="6" t="s">
        <v>214</v>
      </c>
      <c r="B106" s="28" t="s">
        <v>20</v>
      </c>
      <c r="C106" s="3">
        <v>44287</v>
      </c>
      <c r="D106" s="5" t="s">
        <v>294</v>
      </c>
      <c r="E106" s="41" t="s">
        <v>361</v>
      </c>
      <c r="F106" s="31" t="s">
        <v>85</v>
      </c>
      <c r="G106" s="34" t="s">
        <v>115</v>
      </c>
      <c r="H106" s="73" t="s">
        <v>470</v>
      </c>
      <c r="I106" s="16">
        <v>2051330</v>
      </c>
      <c r="J106" s="35" t="e">
        <f t="shared" si="3"/>
        <v>#VALUE!</v>
      </c>
      <c r="K106" s="17" t="s">
        <v>91</v>
      </c>
      <c r="L106" s="17" t="s">
        <v>91</v>
      </c>
      <c r="M106" s="17" t="s">
        <v>91</v>
      </c>
      <c r="N106" s="17" t="s">
        <v>91</v>
      </c>
      <c r="O106" s="33"/>
    </row>
    <row r="107" spans="1:15" ht="54" x14ac:dyDescent="0.15">
      <c r="A107" s="6" t="s">
        <v>215</v>
      </c>
      <c r="B107" s="28" t="s">
        <v>20</v>
      </c>
      <c r="C107" s="3">
        <v>44287</v>
      </c>
      <c r="D107" s="5" t="s">
        <v>294</v>
      </c>
      <c r="E107" s="41" t="s">
        <v>361</v>
      </c>
      <c r="F107" s="31" t="s">
        <v>85</v>
      </c>
      <c r="G107" s="34" t="s">
        <v>115</v>
      </c>
      <c r="H107" s="73" t="s">
        <v>470</v>
      </c>
      <c r="I107" s="16">
        <v>1666753</v>
      </c>
      <c r="J107" s="35" t="e">
        <f t="shared" si="3"/>
        <v>#VALUE!</v>
      </c>
      <c r="K107" s="17" t="s">
        <v>91</v>
      </c>
      <c r="L107" s="17" t="s">
        <v>91</v>
      </c>
      <c r="M107" s="17" t="s">
        <v>91</v>
      </c>
      <c r="N107" s="17" t="s">
        <v>91</v>
      </c>
      <c r="O107" s="33"/>
    </row>
    <row r="108" spans="1:15" ht="54" x14ac:dyDescent="0.15">
      <c r="A108" s="6" t="s">
        <v>216</v>
      </c>
      <c r="B108" s="28" t="s">
        <v>20</v>
      </c>
      <c r="C108" s="3">
        <v>44287</v>
      </c>
      <c r="D108" s="4" t="s">
        <v>295</v>
      </c>
      <c r="E108" s="39" t="s">
        <v>46</v>
      </c>
      <c r="F108" s="31" t="s">
        <v>81</v>
      </c>
      <c r="G108" s="34" t="s">
        <v>115</v>
      </c>
      <c r="H108" s="73" t="s">
        <v>470</v>
      </c>
      <c r="I108" s="16">
        <v>23647593</v>
      </c>
      <c r="J108" s="35" t="e">
        <f t="shared" si="3"/>
        <v>#VALUE!</v>
      </c>
      <c r="K108" s="17" t="s">
        <v>91</v>
      </c>
      <c r="L108" s="17" t="s">
        <v>91</v>
      </c>
      <c r="M108" s="17" t="s">
        <v>91</v>
      </c>
      <c r="N108" s="17" t="s">
        <v>91</v>
      </c>
      <c r="O108" s="33"/>
    </row>
    <row r="109" spans="1:15" ht="54" x14ac:dyDescent="0.15">
      <c r="A109" s="6" t="s">
        <v>219</v>
      </c>
      <c r="B109" s="28" t="s">
        <v>20</v>
      </c>
      <c r="C109" s="3">
        <v>44287</v>
      </c>
      <c r="D109" s="4" t="s">
        <v>29</v>
      </c>
      <c r="E109" s="47" t="s">
        <v>42</v>
      </c>
      <c r="F109" s="48" t="s">
        <v>96</v>
      </c>
      <c r="G109" s="49" t="s">
        <v>115</v>
      </c>
      <c r="H109" s="50">
        <v>4722630</v>
      </c>
      <c r="I109" s="16">
        <v>4722630</v>
      </c>
      <c r="J109" s="35">
        <f t="shared" si="3"/>
        <v>1</v>
      </c>
      <c r="K109" s="17" t="s">
        <v>91</v>
      </c>
      <c r="L109" s="17" t="s">
        <v>91</v>
      </c>
      <c r="M109" s="17" t="s">
        <v>91</v>
      </c>
      <c r="N109" s="17" t="s">
        <v>91</v>
      </c>
      <c r="O109" s="33"/>
    </row>
    <row r="110" spans="1:15" ht="54" x14ac:dyDescent="0.15">
      <c r="A110" s="6" t="s">
        <v>220</v>
      </c>
      <c r="B110" s="28" t="s">
        <v>20</v>
      </c>
      <c r="C110" s="3">
        <v>44287</v>
      </c>
      <c r="D110" s="4" t="s">
        <v>30</v>
      </c>
      <c r="E110" s="47" t="s">
        <v>362</v>
      </c>
      <c r="F110" s="48" t="s">
        <v>100</v>
      </c>
      <c r="G110" s="49" t="s">
        <v>115</v>
      </c>
      <c r="H110" s="50">
        <v>8800015</v>
      </c>
      <c r="I110" s="16">
        <v>8800015</v>
      </c>
      <c r="J110" s="35">
        <f t="shared" si="3"/>
        <v>1</v>
      </c>
      <c r="K110" s="17" t="s">
        <v>91</v>
      </c>
      <c r="L110" s="17" t="s">
        <v>91</v>
      </c>
      <c r="M110" s="17" t="s">
        <v>91</v>
      </c>
      <c r="N110" s="17" t="s">
        <v>91</v>
      </c>
      <c r="O110" s="33"/>
    </row>
    <row r="111" spans="1:15" ht="89.25" customHeight="1" x14ac:dyDescent="0.15">
      <c r="A111" s="6" t="s">
        <v>221</v>
      </c>
      <c r="B111" s="28" t="s">
        <v>20</v>
      </c>
      <c r="C111" s="3">
        <v>44287</v>
      </c>
      <c r="D111" s="4" t="s">
        <v>30</v>
      </c>
      <c r="E111" s="47" t="s">
        <v>362</v>
      </c>
      <c r="F111" s="48" t="s">
        <v>100</v>
      </c>
      <c r="G111" s="49" t="s">
        <v>115</v>
      </c>
      <c r="H111" s="50">
        <v>3122001</v>
      </c>
      <c r="I111" s="16">
        <v>3122001</v>
      </c>
      <c r="J111" s="35">
        <f t="shared" si="3"/>
        <v>1</v>
      </c>
      <c r="K111" s="17" t="s">
        <v>91</v>
      </c>
      <c r="L111" s="17" t="s">
        <v>91</v>
      </c>
      <c r="M111" s="17" t="s">
        <v>91</v>
      </c>
      <c r="N111" s="17" t="s">
        <v>91</v>
      </c>
      <c r="O111" s="33"/>
    </row>
    <row r="112" spans="1:15" ht="89.25" customHeight="1" x14ac:dyDescent="0.15">
      <c r="A112" s="6" t="s">
        <v>222</v>
      </c>
      <c r="B112" s="28" t="s">
        <v>20</v>
      </c>
      <c r="C112" s="3">
        <v>44287</v>
      </c>
      <c r="D112" s="4" t="s">
        <v>298</v>
      </c>
      <c r="E112" s="47" t="s">
        <v>361</v>
      </c>
      <c r="F112" s="48" t="s">
        <v>104</v>
      </c>
      <c r="G112" s="49" t="s">
        <v>115</v>
      </c>
      <c r="H112" s="54" t="s">
        <v>422</v>
      </c>
      <c r="I112" s="16">
        <v>25998099</v>
      </c>
      <c r="J112" s="57" t="s">
        <v>91</v>
      </c>
      <c r="K112" s="17" t="s">
        <v>91</v>
      </c>
      <c r="L112" s="17" t="s">
        <v>91</v>
      </c>
      <c r="M112" s="17" t="s">
        <v>91</v>
      </c>
      <c r="N112" s="17" t="s">
        <v>91</v>
      </c>
      <c r="O112" s="33"/>
    </row>
    <row r="113" spans="1:15" ht="89.25" customHeight="1" x14ac:dyDescent="0.15">
      <c r="A113" s="6" t="s">
        <v>223</v>
      </c>
      <c r="B113" s="28" t="s">
        <v>20</v>
      </c>
      <c r="C113" s="3">
        <v>44287</v>
      </c>
      <c r="D113" s="4" t="s">
        <v>299</v>
      </c>
      <c r="E113" s="39" t="s">
        <v>48</v>
      </c>
      <c r="F113" s="31" t="s">
        <v>69</v>
      </c>
      <c r="G113" s="34" t="s">
        <v>115</v>
      </c>
      <c r="H113" s="55" t="s">
        <v>91</v>
      </c>
      <c r="I113" s="16">
        <v>2463000</v>
      </c>
      <c r="J113" s="57" t="s">
        <v>91</v>
      </c>
      <c r="K113" s="17" t="s">
        <v>91</v>
      </c>
      <c r="L113" s="17" t="s">
        <v>91</v>
      </c>
      <c r="M113" s="17" t="s">
        <v>91</v>
      </c>
      <c r="N113" s="17" t="s">
        <v>91</v>
      </c>
      <c r="O113" s="33"/>
    </row>
    <row r="114" spans="1:15" ht="89.25" customHeight="1" x14ac:dyDescent="0.15">
      <c r="A114" s="6" t="s">
        <v>224</v>
      </c>
      <c r="B114" s="28" t="s">
        <v>20</v>
      </c>
      <c r="C114" s="3">
        <v>44287</v>
      </c>
      <c r="D114" s="4" t="s">
        <v>300</v>
      </c>
      <c r="E114" s="39" t="s">
        <v>49</v>
      </c>
      <c r="F114" s="31" t="s">
        <v>109</v>
      </c>
      <c r="G114" s="34" t="s">
        <v>115</v>
      </c>
      <c r="H114" s="55" t="s">
        <v>91</v>
      </c>
      <c r="I114" s="16">
        <v>1939232</v>
      </c>
      <c r="J114" s="57" t="s">
        <v>91</v>
      </c>
      <c r="K114" s="17" t="s">
        <v>91</v>
      </c>
      <c r="L114" s="17" t="s">
        <v>91</v>
      </c>
      <c r="M114" s="17" t="s">
        <v>91</v>
      </c>
      <c r="N114" s="17" t="s">
        <v>91</v>
      </c>
      <c r="O114" s="33"/>
    </row>
    <row r="115" spans="1:15" ht="54" x14ac:dyDescent="0.15">
      <c r="A115" s="6" t="s">
        <v>228</v>
      </c>
      <c r="B115" s="28" t="s">
        <v>20</v>
      </c>
      <c r="C115" s="3">
        <v>44287</v>
      </c>
      <c r="D115" s="4" t="s">
        <v>301</v>
      </c>
      <c r="E115" s="39" t="s">
        <v>50</v>
      </c>
      <c r="F115" s="31" t="s">
        <v>110</v>
      </c>
      <c r="G115" s="34" t="s">
        <v>115</v>
      </c>
      <c r="H115" s="73" t="s">
        <v>470</v>
      </c>
      <c r="I115" s="16">
        <v>39492420</v>
      </c>
      <c r="J115" s="57" t="s">
        <v>91</v>
      </c>
      <c r="K115" s="17" t="s">
        <v>91</v>
      </c>
      <c r="L115" s="17" t="s">
        <v>91</v>
      </c>
      <c r="M115" s="17" t="s">
        <v>91</v>
      </c>
      <c r="N115" s="17" t="s">
        <v>91</v>
      </c>
      <c r="O115" s="33"/>
    </row>
    <row r="116" spans="1:15" ht="54" x14ac:dyDescent="0.15">
      <c r="A116" s="6" t="s">
        <v>225</v>
      </c>
      <c r="B116" s="28" t="s">
        <v>20</v>
      </c>
      <c r="C116" s="3">
        <v>44287</v>
      </c>
      <c r="D116" s="4" t="s">
        <v>302</v>
      </c>
      <c r="E116" s="39" t="s">
        <v>51</v>
      </c>
      <c r="F116" s="31" t="s">
        <v>111</v>
      </c>
      <c r="G116" s="34" t="s">
        <v>115</v>
      </c>
      <c r="H116" s="73" t="s">
        <v>470</v>
      </c>
      <c r="I116" s="16">
        <v>1980000</v>
      </c>
      <c r="J116" s="57" t="s">
        <v>91</v>
      </c>
      <c r="K116" s="17" t="s">
        <v>91</v>
      </c>
      <c r="L116" s="17" t="s">
        <v>91</v>
      </c>
      <c r="M116" s="17" t="s">
        <v>91</v>
      </c>
      <c r="N116" s="17" t="s">
        <v>91</v>
      </c>
      <c r="O116" s="33"/>
    </row>
    <row r="117" spans="1:15" ht="54" x14ac:dyDescent="0.15">
      <c r="A117" s="6" t="s">
        <v>452</v>
      </c>
      <c r="B117" s="28" t="s">
        <v>20</v>
      </c>
      <c r="C117" s="3">
        <v>44287</v>
      </c>
      <c r="D117" s="4" t="s">
        <v>301</v>
      </c>
      <c r="E117" s="39" t="s">
        <v>50</v>
      </c>
      <c r="F117" s="31" t="s">
        <v>110</v>
      </c>
      <c r="G117" s="34" t="s">
        <v>115</v>
      </c>
      <c r="H117" s="54" t="s">
        <v>413</v>
      </c>
      <c r="I117" s="50">
        <v>2013000</v>
      </c>
      <c r="J117" s="57" t="s">
        <v>91</v>
      </c>
      <c r="K117" s="17" t="s">
        <v>91</v>
      </c>
      <c r="L117" s="17" t="s">
        <v>91</v>
      </c>
      <c r="M117" s="17" t="s">
        <v>91</v>
      </c>
      <c r="N117" s="17" t="s">
        <v>91</v>
      </c>
      <c r="O117" s="33" t="s">
        <v>451</v>
      </c>
    </row>
    <row r="118" spans="1:15" ht="54" x14ac:dyDescent="0.15">
      <c r="A118" s="6" t="s">
        <v>473</v>
      </c>
      <c r="B118" s="28" t="s">
        <v>20</v>
      </c>
      <c r="C118" s="3">
        <v>44287</v>
      </c>
      <c r="D118" s="4" t="s">
        <v>303</v>
      </c>
      <c r="E118" s="39" t="s">
        <v>363</v>
      </c>
      <c r="F118" s="31" t="s">
        <v>369</v>
      </c>
      <c r="G118" s="34" t="s">
        <v>115</v>
      </c>
      <c r="H118" s="54" t="s">
        <v>413</v>
      </c>
      <c r="I118" s="50">
        <v>5625669276</v>
      </c>
      <c r="J118" s="57" t="s">
        <v>91</v>
      </c>
      <c r="K118" s="17" t="s">
        <v>91</v>
      </c>
      <c r="L118" s="17" t="s">
        <v>91</v>
      </c>
      <c r="M118" s="17" t="s">
        <v>91</v>
      </c>
      <c r="N118" s="17" t="s">
        <v>91</v>
      </c>
      <c r="O118" s="33" t="s">
        <v>450</v>
      </c>
    </row>
    <row r="119" spans="1:15" ht="54" x14ac:dyDescent="0.15">
      <c r="A119" s="6" t="s">
        <v>226</v>
      </c>
      <c r="B119" s="28" t="s">
        <v>20</v>
      </c>
      <c r="C119" s="3">
        <v>44287</v>
      </c>
      <c r="D119" s="4" t="s">
        <v>304</v>
      </c>
      <c r="E119" s="39" t="s">
        <v>52</v>
      </c>
      <c r="F119" s="31" t="s">
        <v>112</v>
      </c>
      <c r="G119" s="34" t="s">
        <v>115</v>
      </c>
      <c r="H119" s="54" t="s">
        <v>413</v>
      </c>
      <c r="I119" s="50">
        <f>2750682*0.32+1529617*2.3</f>
        <v>4398337.34</v>
      </c>
      <c r="J119" s="57" t="s">
        <v>91</v>
      </c>
      <c r="K119" s="17" t="s">
        <v>91</v>
      </c>
      <c r="L119" s="17" t="s">
        <v>91</v>
      </c>
      <c r="M119" s="17" t="s">
        <v>91</v>
      </c>
      <c r="N119" s="17" t="s">
        <v>91</v>
      </c>
      <c r="O119" s="33" t="s">
        <v>450</v>
      </c>
    </row>
    <row r="120" spans="1:15" ht="54" x14ac:dyDescent="0.15">
      <c r="A120" s="6" t="s">
        <v>227</v>
      </c>
      <c r="B120" s="28" t="s">
        <v>20</v>
      </c>
      <c r="C120" s="3">
        <v>44287</v>
      </c>
      <c r="D120" s="4" t="s">
        <v>305</v>
      </c>
      <c r="E120" s="39" t="s">
        <v>53</v>
      </c>
      <c r="F120" s="31" t="s">
        <v>113</v>
      </c>
      <c r="G120" s="34" t="s">
        <v>115</v>
      </c>
      <c r="H120" s="54" t="s">
        <v>413</v>
      </c>
      <c r="I120" s="50">
        <f>(755921+296666)*1.2+(281893+222265)*4.8</f>
        <v>3683062.8</v>
      </c>
      <c r="J120" s="57" t="s">
        <v>91</v>
      </c>
      <c r="K120" s="17" t="s">
        <v>91</v>
      </c>
      <c r="L120" s="17" t="s">
        <v>91</v>
      </c>
      <c r="M120" s="17" t="s">
        <v>91</v>
      </c>
      <c r="N120" s="17" t="s">
        <v>91</v>
      </c>
      <c r="O120" s="33" t="s">
        <v>451</v>
      </c>
    </row>
    <row r="121" spans="1:15" ht="54" x14ac:dyDescent="0.15">
      <c r="A121" s="6" t="s">
        <v>229</v>
      </c>
      <c r="B121" s="28" t="s">
        <v>20</v>
      </c>
      <c r="C121" s="3">
        <v>44287</v>
      </c>
      <c r="D121" s="4" t="s">
        <v>305</v>
      </c>
      <c r="E121" s="39" t="s">
        <v>53</v>
      </c>
      <c r="F121" s="31" t="s">
        <v>113</v>
      </c>
      <c r="G121" s="34" t="s">
        <v>115</v>
      </c>
      <c r="H121" s="54" t="s">
        <v>413</v>
      </c>
      <c r="I121" s="50">
        <f>(2465913+30855)*1.02+(1159224+19848)*3.66</f>
        <v>6862106.8800000008</v>
      </c>
      <c r="J121" s="57" t="s">
        <v>91</v>
      </c>
      <c r="K121" s="17" t="s">
        <v>91</v>
      </c>
      <c r="L121" s="17" t="s">
        <v>91</v>
      </c>
      <c r="M121" s="17" t="s">
        <v>91</v>
      </c>
      <c r="N121" s="17" t="s">
        <v>91</v>
      </c>
      <c r="O121" s="33" t="s">
        <v>451</v>
      </c>
    </row>
    <row r="122" spans="1:15" ht="54" x14ac:dyDescent="0.15">
      <c r="A122" s="6" t="s">
        <v>414</v>
      </c>
      <c r="B122" s="28" t="s">
        <v>20</v>
      </c>
      <c r="C122" s="3">
        <v>44287</v>
      </c>
      <c r="D122" s="4" t="s">
        <v>306</v>
      </c>
      <c r="E122" s="39" t="s">
        <v>54</v>
      </c>
      <c r="F122" s="31" t="s">
        <v>94</v>
      </c>
      <c r="G122" s="34" t="s">
        <v>115</v>
      </c>
      <c r="H122" s="54" t="s">
        <v>413</v>
      </c>
      <c r="I122" s="50">
        <f>(4770331+350748)*0.35+(2527825+166875)*2.06</f>
        <v>7343459.6500000004</v>
      </c>
      <c r="J122" s="57" t="s">
        <v>91</v>
      </c>
      <c r="K122" s="17" t="s">
        <v>91</v>
      </c>
      <c r="L122" s="17" t="s">
        <v>91</v>
      </c>
      <c r="M122" s="17" t="s">
        <v>91</v>
      </c>
      <c r="N122" s="17" t="s">
        <v>91</v>
      </c>
      <c r="O122" s="33" t="s">
        <v>451</v>
      </c>
    </row>
    <row r="123" spans="1:15" ht="54" x14ac:dyDescent="0.15">
      <c r="A123" s="6" t="s">
        <v>230</v>
      </c>
      <c r="B123" s="28" t="s">
        <v>20</v>
      </c>
      <c r="C123" s="3">
        <v>44287</v>
      </c>
      <c r="D123" s="4" t="s">
        <v>307</v>
      </c>
      <c r="E123" s="39" t="s">
        <v>364</v>
      </c>
      <c r="F123" s="31">
        <v>1010405009403</v>
      </c>
      <c r="G123" s="34" t="s">
        <v>115</v>
      </c>
      <c r="H123" s="54" t="s">
        <v>413</v>
      </c>
      <c r="I123" s="50">
        <v>6228640</v>
      </c>
      <c r="J123" s="57" t="s">
        <v>91</v>
      </c>
      <c r="K123" s="17" t="s">
        <v>91</v>
      </c>
      <c r="L123" s="17" t="s">
        <v>91</v>
      </c>
      <c r="M123" s="17" t="s">
        <v>91</v>
      </c>
      <c r="N123" s="17" t="s">
        <v>91</v>
      </c>
      <c r="O123" s="33" t="s">
        <v>451</v>
      </c>
    </row>
    <row r="124" spans="1:15" ht="75.75" customHeight="1" x14ac:dyDescent="0.15">
      <c r="A124" s="6" t="s">
        <v>373</v>
      </c>
      <c r="B124" s="28" t="s">
        <v>20</v>
      </c>
      <c r="C124" s="3">
        <v>44287</v>
      </c>
      <c r="D124" s="4" t="s">
        <v>377</v>
      </c>
      <c r="E124" s="39" t="s">
        <v>55</v>
      </c>
      <c r="F124" s="31" t="s">
        <v>114</v>
      </c>
      <c r="G124" s="34" t="s">
        <v>116</v>
      </c>
      <c r="H124" s="55" t="s">
        <v>431</v>
      </c>
      <c r="I124" s="16" t="s">
        <v>432</v>
      </c>
      <c r="J124" s="57" t="s">
        <v>91</v>
      </c>
      <c r="K124" s="17" t="s">
        <v>91</v>
      </c>
      <c r="L124" s="17" t="s">
        <v>91</v>
      </c>
      <c r="M124" s="17" t="s">
        <v>91</v>
      </c>
      <c r="N124" s="17" t="s">
        <v>91</v>
      </c>
      <c r="O124" s="33" t="s">
        <v>451</v>
      </c>
    </row>
    <row r="125" spans="1:15" ht="81" x14ac:dyDescent="0.15">
      <c r="A125" s="6" t="s">
        <v>374</v>
      </c>
      <c r="B125" s="28" t="s">
        <v>20</v>
      </c>
      <c r="C125" s="3">
        <v>44287</v>
      </c>
      <c r="D125" s="4" t="s">
        <v>377</v>
      </c>
      <c r="E125" s="39" t="s">
        <v>55</v>
      </c>
      <c r="F125" s="31" t="s">
        <v>114</v>
      </c>
      <c r="G125" s="34" t="s">
        <v>116</v>
      </c>
      <c r="H125" s="54" t="s">
        <v>91</v>
      </c>
      <c r="I125" s="50" t="s">
        <v>433</v>
      </c>
      <c r="J125" s="57" t="s">
        <v>91</v>
      </c>
      <c r="K125" s="17" t="s">
        <v>91</v>
      </c>
      <c r="L125" s="17" t="s">
        <v>91</v>
      </c>
      <c r="M125" s="17" t="s">
        <v>91</v>
      </c>
      <c r="N125" s="17" t="s">
        <v>91</v>
      </c>
      <c r="O125" s="33" t="s">
        <v>451</v>
      </c>
    </row>
    <row r="126" spans="1:15" ht="54" x14ac:dyDescent="0.15">
      <c r="A126" s="6" t="s">
        <v>385</v>
      </c>
      <c r="B126" s="28" t="s">
        <v>20</v>
      </c>
      <c r="C126" s="3">
        <v>44287</v>
      </c>
      <c r="D126" s="4" t="s">
        <v>392</v>
      </c>
      <c r="E126" s="39" t="s">
        <v>399</v>
      </c>
      <c r="F126" s="31" t="s">
        <v>73</v>
      </c>
      <c r="G126" s="34" t="s">
        <v>388</v>
      </c>
      <c r="H126" s="16">
        <v>40470822</v>
      </c>
      <c r="I126" s="16">
        <v>40150000</v>
      </c>
      <c r="J126" s="58">
        <f t="shared" ref="J126:J133" si="4">I126/H126</f>
        <v>0.9920727579983426</v>
      </c>
      <c r="K126" s="17" t="s">
        <v>91</v>
      </c>
      <c r="L126" s="17" t="s">
        <v>91</v>
      </c>
      <c r="M126" s="17" t="s">
        <v>91</v>
      </c>
      <c r="N126" s="17" t="s">
        <v>91</v>
      </c>
      <c r="O126" s="33"/>
    </row>
    <row r="127" spans="1:15" ht="54" x14ac:dyDescent="0.15">
      <c r="A127" s="6" t="s">
        <v>386</v>
      </c>
      <c r="B127" s="28" t="s">
        <v>20</v>
      </c>
      <c r="C127" s="3">
        <v>44287</v>
      </c>
      <c r="D127" s="4" t="s">
        <v>393</v>
      </c>
      <c r="E127" s="39" t="s">
        <v>400</v>
      </c>
      <c r="F127" s="31" t="s">
        <v>395</v>
      </c>
      <c r="G127" s="34" t="s">
        <v>388</v>
      </c>
      <c r="H127" s="16">
        <v>22499931</v>
      </c>
      <c r="I127" s="16">
        <v>22440000</v>
      </c>
      <c r="J127" s="58">
        <f t="shared" si="4"/>
        <v>0.99733639183160161</v>
      </c>
      <c r="K127" s="17" t="s">
        <v>91</v>
      </c>
      <c r="L127" s="17" t="s">
        <v>91</v>
      </c>
      <c r="M127" s="17" t="s">
        <v>91</v>
      </c>
      <c r="N127" s="17" t="s">
        <v>91</v>
      </c>
      <c r="O127" s="33"/>
    </row>
    <row r="128" spans="1:15" ht="54" x14ac:dyDescent="0.15">
      <c r="A128" s="42" t="s">
        <v>147</v>
      </c>
      <c r="B128" s="44" t="s">
        <v>20</v>
      </c>
      <c r="C128" s="45">
        <v>44292</v>
      </c>
      <c r="D128" s="46" t="s">
        <v>251</v>
      </c>
      <c r="E128" s="47" t="s">
        <v>319</v>
      </c>
      <c r="F128" s="31">
        <v>2010001010788</v>
      </c>
      <c r="G128" s="5" t="s">
        <v>115</v>
      </c>
      <c r="H128" s="16">
        <v>60852000</v>
      </c>
      <c r="I128" s="16">
        <v>60852000</v>
      </c>
      <c r="J128" s="35">
        <f t="shared" si="4"/>
        <v>1</v>
      </c>
      <c r="K128" s="17" t="s">
        <v>91</v>
      </c>
      <c r="L128" s="17" t="s">
        <v>91</v>
      </c>
      <c r="M128" s="32" t="s">
        <v>91</v>
      </c>
      <c r="N128" s="17" t="s">
        <v>91</v>
      </c>
      <c r="O128" s="33"/>
    </row>
    <row r="129" spans="1:15" ht="54" x14ac:dyDescent="0.15">
      <c r="A129" s="6" t="s">
        <v>217</v>
      </c>
      <c r="B129" s="28" t="s">
        <v>20</v>
      </c>
      <c r="C129" s="3">
        <v>44300</v>
      </c>
      <c r="D129" s="4" t="s">
        <v>296</v>
      </c>
      <c r="E129" s="41" t="s">
        <v>43</v>
      </c>
      <c r="F129" s="31" t="s">
        <v>100</v>
      </c>
      <c r="G129" s="5" t="s">
        <v>115</v>
      </c>
      <c r="H129" s="16">
        <v>7992000</v>
      </c>
      <c r="I129" s="16">
        <v>7992000</v>
      </c>
      <c r="J129" s="35">
        <f t="shared" si="4"/>
        <v>1</v>
      </c>
      <c r="K129" s="17" t="s">
        <v>91</v>
      </c>
      <c r="L129" s="17" t="s">
        <v>91</v>
      </c>
      <c r="M129" s="17" t="s">
        <v>91</v>
      </c>
      <c r="N129" s="17" t="s">
        <v>91</v>
      </c>
      <c r="O129" s="33"/>
    </row>
    <row r="130" spans="1:15" ht="54" x14ac:dyDescent="0.15">
      <c r="A130" s="6" t="s">
        <v>213</v>
      </c>
      <c r="B130" s="28" t="s">
        <v>20</v>
      </c>
      <c r="C130" s="3">
        <v>44301</v>
      </c>
      <c r="D130" s="4" t="s">
        <v>292</v>
      </c>
      <c r="E130" s="39" t="s">
        <v>45</v>
      </c>
      <c r="F130" s="31" t="s">
        <v>102</v>
      </c>
      <c r="G130" s="5" t="s">
        <v>115</v>
      </c>
      <c r="H130" s="73" t="s">
        <v>470</v>
      </c>
      <c r="I130" s="16">
        <v>63272000</v>
      </c>
      <c r="J130" s="57" t="s">
        <v>91</v>
      </c>
      <c r="K130" s="17" t="s">
        <v>91</v>
      </c>
      <c r="L130" s="17" t="s">
        <v>91</v>
      </c>
      <c r="M130" s="17" t="s">
        <v>91</v>
      </c>
      <c r="N130" s="17" t="s">
        <v>91</v>
      </c>
      <c r="O130" s="33"/>
    </row>
    <row r="131" spans="1:15" ht="81" x14ac:dyDescent="0.15">
      <c r="A131" s="6" t="s">
        <v>371</v>
      </c>
      <c r="B131" s="28" t="s">
        <v>20</v>
      </c>
      <c r="C131" s="3">
        <v>44307</v>
      </c>
      <c r="D131" s="4" t="s">
        <v>375</v>
      </c>
      <c r="E131" s="39" t="s">
        <v>378</v>
      </c>
      <c r="F131" s="31" t="s">
        <v>380</v>
      </c>
      <c r="G131" s="5" t="s">
        <v>116</v>
      </c>
      <c r="H131" s="16">
        <v>26480124</v>
      </c>
      <c r="I131" s="16">
        <v>23540000</v>
      </c>
      <c r="J131" s="58">
        <f t="shared" si="4"/>
        <v>0.88896864682355714</v>
      </c>
      <c r="K131" s="17" t="s">
        <v>91</v>
      </c>
      <c r="L131" s="17" t="s">
        <v>91</v>
      </c>
      <c r="M131" s="17" t="s">
        <v>91</v>
      </c>
      <c r="N131" s="17" t="s">
        <v>91</v>
      </c>
      <c r="O131" s="33"/>
    </row>
    <row r="132" spans="1:15" ht="81" x14ac:dyDescent="0.15">
      <c r="A132" s="6" t="s">
        <v>370</v>
      </c>
      <c r="B132" s="28" t="s">
        <v>20</v>
      </c>
      <c r="C132" s="3">
        <v>44312</v>
      </c>
      <c r="D132" s="4" t="s">
        <v>375</v>
      </c>
      <c r="E132" s="39" t="s">
        <v>378</v>
      </c>
      <c r="F132" s="31" t="s">
        <v>380</v>
      </c>
      <c r="G132" s="5" t="s">
        <v>116</v>
      </c>
      <c r="H132" s="16">
        <v>26480124</v>
      </c>
      <c r="I132" s="16">
        <v>18700000</v>
      </c>
      <c r="J132" s="58">
        <f t="shared" si="4"/>
        <v>0.70619004654207818</v>
      </c>
      <c r="K132" s="17" t="s">
        <v>91</v>
      </c>
      <c r="L132" s="17" t="s">
        <v>91</v>
      </c>
      <c r="M132" s="17" t="s">
        <v>91</v>
      </c>
      <c r="N132" s="17" t="s">
        <v>91</v>
      </c>
      <c r="O132" s="33"/>
    </row>
    <row r="133" spans="1:15" ht="54" x14ac:dyDescent="0.15">
      <c r="A133" s="6" t="s">
        <v>381</v>
      </c>
      <c r="B133" s="28" t="s">
        <v>20</v>
      </c>
      <c r="C133" s="3">
        <v>44314</v>
      </c>
      <c r="D133" s="4" t="s">
        <v>389</v>
      </c>
      <c r="E133" s="39" t="s">
        <v>396</v>
      </c>
      <c r="F133" s="31">
        <v>2010001009310</v>
      </c>
      <c r="G133" s="5" t="s">
        <v>388</v>
      </c>
      <c r="H133" s="16">
        <v>10815434</v>
      </c>
      <c r="I133" s="16">
        <v>10786654</v>
      </c>
      <c r="J133" s="35">
        <f t="shared" si="4"/>
        <v>0.99733898796849019</v>
      </c>
      <c r="K133" s="17" t="s">
        <v>91</v>
      </c>
      <c r="L133" s="17" t="s">
        <v>91</v>
      </c>
      <c r="M133" s="17" t="s">
        <v>91</v>
      </c>
      <c r="N133" s="17" t="s">
        <v>91</v>
      </c>
      <c r="O133" s="33" t="s">
        <v>450</v>
      </c>
    </row>
    <row r="134" spans="1:15" ht="54" x14ac:dyDescent="0.15">
      <c r="A134" s="6" t="s">
        <v>382</v>
      </c>
      <c r="B134" s="28" t="s">
        <v>20</v>
      </c>
      <c r="C134" s="3">
        <v>44316</v>
      </c>
      <c r="D134" s="4" t="s">
        <v>390</v>
      </c>
      <c r="E134" s="39" t="s">
        <v>397</v>
      </c>
      <c r="F134" s="48">
        <v>6010401037774</v>
      </c>
      <c r="G134" s="5" t="s">
        <v>426</v>
      </c>
      <c r="H134" s="55" t="s">
        <v>413</v>
      </c>
      <c r="I134" s="16">
        <v>8580</v>
      </c>
      <c r="J134" s="43" t="s">
        <v>419</v>
      </c>
      <c r="K134" s="17" t="s">
        <v>91</v>
      </c>
      <c r="L134" s="17" t="s">
        <v>91</v>
      </c>
      <c r="M134" s="17" t="s">
        <v>91</v>
      </c>
      <c r="N134" s="17" t="s">
        <v>91</v>
      </c>
      <c r="O134" s="33" t="s">
        <v>451</v>
      </c>
    </row>
    <row r="135" spans="1:15" ht="54" x14ac:dyDescent="0.15">
      <c r="A135" s="42" t="s">
        <v>383</v>
      </c>
      <c r="B135" s="28" t="s">
        <v>20</v>
      </c>
      <c r="C135" s="3">
        <v>44316</v>
      </c>
      <c r="D135" s="4" t="s">
        <v>390</v>
      </c>
      <c r="E135" s="39" t="s">
        <v>397</v>
      </c>
      <c r="F135" s="48">
        <v>6010401037774</v>
      </c>
      <c r="G135" s="5" t="s">
        <v>426</v>
      </c>
      <c r="H135" s="16">
        <v>9988951</v>
      </c>
      <c r="I135" s="16">
        <v>9900000</v>
      </c>
      <c r="J135" s="35">
        <f t="shared" ref="J135:J148" si="5">I135/H135</f>
        <v>0.99109506093282462</v>
      </c>
      <c r="K135" s="17" t="s">
        <v>91</v>
      </c>
      <c r="L135" s="17" t="s">
        <v>91</v>
      </c>
      <c r="M135" s="17" t="s">
        <v>91</v>
      </c>
      <c r="N135" s="17" t="s">
        <v>91</v>
      </c>
      <c r="O135" s="33"/>
    </row>
    <row r="136" spans="1:15" ht="54" x14ac:dyDescent="0.15">
      <c r="A136" s="6" t="s">
        <v>121</v>
      </c>
      <c r="B136" s="28" t="s">
        <v>20</v>
      </c>
      <c r="C136" s="3">
        <v>44326</v>
      </c>
      <c r="D136" s="4" t="s">
        <v>232</v>
      </c>
      <c r="E136" s="39" t="s">
        <v>408</v>
      </c>
      <c r="F136" s="31" t="s">
        <v>58</v>
      </c>
      <c r="G136" s="5" t="s">
        <v>115</v>
      </c>
      <c r="H136" s="73" t="s">
        <v>470</v>
      </c>
      <c r="I136" s="16">
        <v>6685250</v>
      </c>
      <c r="J136" s="17" t="s">
        <v>91</v>
      </c>
      <c r="K136" s="17" t="s">
        <v>91</v>
      </c>
      <c r="L136" s="17" t="s">
        <v>91</v>
      </c>
      <c r="M136" s="17" t="s">
        <v>91</v>
      </c>
      <c r="N136" s="17" t="s">
        <v>91</v>
      </c>
      <c r="O136" s="33"/>
    </row>
    <row r="137" spans="1:15" ht="54" x14ac:dyDescent="0.15">
      <c r="A137" s="6" t="s">
        <v>427</v>
      </c>
      <c r="B137" s="28" t="s">
        <v>20</v>
      </c>
      <c r="C137" s="3">
        <v>44326</v>
      </c>
      <c r="D137" s="4" t="s">
        <v>232</v>
      </c>
      <c r="E137" s="39" t="s">
        <v>408</v>
      </c>
      <c r="F137" s="31" t="s">
        <v>58</v>
      </c>
      <c r="G137" s="5" t="s">
        <v>115</v>
      </c>
      <c r="H137" s="16">
        <v>2162411</v>
      </c>
      <c r="I137" s="16">
        <v>2013000</v>
      </c>
      <c r="J137" s="35">
        <f t="shared" si="5"/>
        <v>0.93090536442887128</v>
      </c>
      <c r="K137" s="17" t="s">
        <v>91</v>
      </c>
      <c r="L137" s="17" t="s">
        <v>91</v>
      </c>
      <c r="M137" s="17" t="s">
        <v>91</v>
      </c>
      <c r="N137" s="17" t="s">
        <v>91</v>
      </c>
      <c r="O137" s="33"/>
    </row>
    <row r="138" spans="1:15" ht="54" x14ac:dyDescent="0.15">
      <c r="A138" s="42" t="s">
        <v>148</v>
      </c>
      <c r="B138" s="44" t="s">
        <v>20</v>
      </c>
      <c r="C138" s="45">
        <v>44330</v>
      </c>
      <c r="D138" s="46" t="s">
        <v>251</v>
      </c>
      <c r="E138" s="47" t="s">
        <v>441</v>
      </c>
      <c r="F138" s="31">
        <v>2010001010788</v>
      </c>
      <c r="G138" s="5" t="s">
        <v>115</v>
      </c>
      <c r="H138" s="16">
        <v>68598191</v>
      </c>
      <c r="I138" s="16">
        <v>68200000</v>
      </c>
      <c r="J138" s="35">
        <f t="shared" si="5"/>
        <v>0.99419531340119449</v>
      </c>
      <c r="K138" s="17" t="s">
        <v>91</v>
      </c>
      <c r="L138" s="17" t="s">
        <v>91</v>
      </c>
      <c r="M138" s="17" t="s">
        <v>91</v>
      </c>
      <c r="N138" s="17" t="s">
        <v>91</v>
      </c>
      <c r="O138" s="33"/>
    </row>
    <row r="139" spans="1:15" ht="81" x14ac:dyDescent="0.15">
      <c r="A139" s="6" t="s">
        <v>372</v>
      </c>
      <c r="B139" s="28" t="s">
        <v>20</v>
      </c>
      <c r="C139" s="3">
        <v>44333</v>
      </c>
      <c r="D139" s="4" t="s">
        <v>376</v>
      </c>
      <c r="E139" s="39" t="s">
        <v>379</v>
      </c>
      <c r="F139" s="31" t="s">
        <v>99</v>
      </c>
      <c r="G139" s="5" t="s">
        <v>116</v>
      </c>
      <c r="H139" s="16">
        <v>26480124</v>
      </c>
      <c r="I139" s="16">
        <v>25300000</v>
      </c>
      <c r="J139" s="35">
        <f t="shared" si="5"/>
        <v>0.95543359238045866</v>
      </c>
      <c r="K139" s="17" t="s">
        <v>91</v>
      </c>
      <c r="L139" s="17" t="s">
        <v>91</v>
      </c>
      <c r="M139" s="17" t="s">
        <v>91</v>
      </c>
      <c r="N139" s="17" t="s">
        <v>91</v>
      </c>
      <c r="O139" s="33"/>
    </row>
    <row r="140" spans="1:15" ht="54" x14ac:dyDescent="0.15">
      <c r="A140" s="6" t="s">
        <v>218</v>
      </c>
      <c r="B140" s="28" t="s">
        <v>20</v>
      </c>
      <c r="C140" s="3">
        <v>44340</v>
      </c>
      <c r="D140" s="4" t="s">
        <v>297</v>
      </c>
      <c r="E140" s="47" t="s">
        <v>449</v>
      </c>
      <c r="F140" s="48">
        <v>7021001014897</v>
      </c>
      <c r="G140" s="49" t="s">
        <v>115</v>
      </c>
      <c r="H140" s="50">
        <v>1056000</v>
      </c>
      <c r="I140" s="16">
        <v>1056000</v>
      </c>
      <c r="J140" s="35">
        <f t="shared" si="5"/>
        <v>1</v>
      </c>
      <c r="K140" s="17" t="s">
        <v>91</v>
      </c>
      <c r="L140" s="17" t="s">
        <v>91</v>
      </c>
      <c r="M140" s="17" t="s">
        <v>91</v>
      </c>
      <c r="N140" s="17" t="s">
        <v>91</v>
      </c>
      <c r="O140" s="33"/>
    </row>
    <row r="141" spans="1:15" ht="54" x14ac:dyDescent="0.15">
      <c r="A141" s="6" t="s">
        <v>122</v>
      </c>
      <c r="B141" s="28" t="s">
        <v>20</v>
      </c>
      <c r="C141" s="3">
        <v>44342</v>
      </c>
      <c r="D141" s="4" t="s">
        <v>233</v>
      </c>
      <c r="E141" s="39" t="s">
        <v>409</v>
      </c>
      <c r="F141" s="31" t="s">
        <v>67</v>
      </c>
      <c r="G141" s="34" t="s">
        <v>115</v>
      </c>
      <c r="H141" s="16">
        <v>426591000</v>
      </c>
      <c r="I141" s="16">
        <v>426591000</v>
      </c>
      <c r="J141" s="35">
        <f t="shared" si="5"/>
        <v>1</v>
      </c>
      <c r="K141" s="17" t="s">
        <v>91</v>
      </c>
      <c r="L141" s="17" t="s">
        <v>91</v>
      </c>
      <c r="M141" s="17" t="s">
        <v>91</v>
      </c>
      <c r="N141" s="17" t="s">
        <v>91</v>
      </c>
      <c r="O141" s="33"/>
    </row>
    <row r="142" spans="1:15" ht="54" x14ac:dyDescent="0.15">
      <c r="A142" s="6" t="s">
        <v>384</v>
      </c>
      <c r="B142" s="28" t="s">
        <v>20</v>
      </c>
      <c r="C142" s="3">
        <v>44351</v>
      </c>
      <c r="D142" s="4" t="s">
        <v>391</v>
      </c>
      <c r="E142" s="39" t="s">
        <v>398</v>
      </c>
      <c r="F142" s="31" t="s">
        <v>73</v>
      </c>
      <c r="G142" s="34" t="s">
        <v>388</v>
      </c>
      <c r="H142" s="16">
        <v>27496560</v>
      </c>
      <c r="I142" s="16">
        <v>26796000</v>
      </c>
      <c r="J142" s="35">
        <f t="shared" si="5"/>
        <v>0.97452190383087922</v>
      </c>
      <c r="K142" s="17" t="s">
        <v>91</v>
      </c>
      <c r="L142" s="17" t="s">
        <v>91</v>
      </c>
      <c r="M142" s="17" t="s">
        <v>91</v>
      </c>
      <c r="N142" s="17" t="s">
        <v>91</v>
      </c>
      <c r="O142" s="33"/>
    </row>
    <row r="143" spans="1:15" ht="54" x14ac:dyDescent="0.15">
      <c r="A143" s="6" t="s">
        <v>151</v>
      </c>
      <c r="B143" s="28" t="s">
        <v>20</v>
      </c>
      <c r="C143" s="3">
        <v>44355</v>
      </c>
      <c r="D143" s="4" t="s">
        <v>258</v>
      </c>
      <c r="E143" s="39" t="s">
        <v>328</v>
      </c>
      <c r="F143" s="31" t="s">
        <v>72</v>
      </c>
      <c r="G143" s="34" t="s">
        <v>115</v>
      </c>
      <c r="H143" s="16">
        <v>8803520</v>
      </c>
      <c r="I143" s="16">
        <v>8803520</v>
      </c>
      <c r="J143" s="35">
        <f t="shared" si="5"/>
        <v>1</v>
      </c>
      <c r="K143" s="17" t="s">
        <v>91</v>
      </c>
      <c r="L143" s="17" t="s">
        <v>91</v>
      </c>
      <c r="M143" s="32" t="s">
        <v>91</v>
      </c>
      <c r="N143" s="17" t="s">
        <v>91</v>
      </c>
      <c r="O143" s="33"/>
    </row>
    <row r="144" spans="1:15" ht="54" x14ac:dyDescent="0.15">
      <c r="A144" s="42" t="s">
        <v>150</v>
      </c>
      <c r="B144" s="28" t="s">
        <v>20</v>
      </c>
      <c r="C144" s="3">
        <v>44361</v>
      </c>
      <c r="D144" s="4" t="s">
        <v>257</v>
      </c>
      <c r="E144" s="39" t="s">
        <v>327</v>
      </c>
      <c r="F144" s="31" t="s">
        <v>425</v>
      </c>
      <c r="G144" s="34" t="s">
        <v>115</v>
      </c>
      <c r="H144" s="16">
        <v>16200000</v>
      </c>
      <c r="I144" s="16">
        <v>16200000</v>
      </c>
      <c r="J144" s="35">
        <f t="shared" si="5"/>
        <v>1</v>
      </c>
      <c r="K144" s="17" t="s">
        <v>91</v>
      </c>
      <c r="L144" s="17" t="s">
        <v>91</v>
      </c>
      <c r="M144" s="17" t="s">
        <v>91</v>
      </c>
      <c r="N144" s="17" t="s">
        <v>91</v>
      </c>
      <c r="O144" s="33"/>
    </row>
    <row r="145" spans="1:15" ht="54" x14ac:dyDescent="0.15">
      <c r="A145" s="6" t="s">
        <v>152</v>
      </c>
      <c r="B145" s="28" t="s">
        <v>20</v>
      </c>
      <c r="C145" s="45">
        <v>44362</v>
      </c>
      <c r="D145" s="46" t="s">
        <v>24</v>
      </c>
      <c r="E145" s="47" t="s">
        <v>33</v>
      </c>
      <c r="F145" s="48" t="s">
        <v>56</v>
      </c>
      <c r="G145" s="49" t="s">
        <v>115</v>
      </c>
      <c r="H145" s="50">
        <v>5362720</v>
      </c>
      <c r="I145" s="50">
        <v>5362720</v>
      </c>
      <c r="J145" s="51">
        <f t="shared" si="5"/>
        <v>1</v>
      </c>
      <c r="K145" s="17" t="s">
        <v>91</v>
      </c>
      <c r="L145" s="17" t="s">
        <v>91</v>
      </c>
      <c r="M145" s="17" t="s">
        <v>91</v>
      </c>
      <c r="N145" s="17" t="s">
        <v>91</v>
      </c>
      <c r="O145" s="33"/>
    </row>
    <row r="146" spans="1:15" ht="54" x14ac:dyDescent="0.15">
      <c r="A146" s="6" t="s">
        <v>153</v>
      </c>
      <c r="B146" s="28" t="s">
        <v>20</v>
      </c>
      <c r="C146" s="45">
        <v>44365</v>
      </c>
      <c r="D146" s="46" t="s">
        <v>21</v>
      </c>
      <c r="E146" s="47" t="s">
        <v>326</v>
      </c>
      <c r="F146" s="48" t="s">
        <v>67</v>
      </c>
      <c r="G146" s="49" t="s">
        <v>115</v>
      </c>
      <c r="H146" s="50">
        <v>1533070</v>
      </c>
      <c r="I146" s="50">
        <v>1533070</v>
      </c>
      <c r="J146" s="51">
        <f t="shared" si="5"/>
        <v>1</v>
      </c>
      <c r="K146" s="17" t="s">
        <v>91</v>
      </c>
      <c r="L146" s="17" t="s">
        <v>91</v>
      </c>
      <c r="M146" s="32" t="s">
        <v>91</v>
      </c>
      <c r="N146" s="17" t="s">
        <v>91</v>
      </c>
      <c r="O146" s="33"/>
    </row>
    <row r="147" spans="1:15" ht="54" x14ac:dyDescent="0.15">
      <c r="A147" s="6" t="s">
        <v>154</v>
      </c>
      <c r="B147" s="28" t="s">
        <v>20</v>
      </c>
      <c r="C147" s="3">
        <v>44365</v>
      </c>
      <c r="D147" s="4" t="s">
        <v>240</v>
      </c>
      <c r="E147" s="39" t="s">
        <v>311</v>
      </c>
      <c r="F147" s="31">
        <v>6010005018634</v>
      </c>
      <c r="G147" s="34" t="s">
        <v>115</v>
      </c>
      <c r="H147" s="16">
        <v>21422586</v>
      </c>
      <c r="I147" s="16">
        <v>21422500</v>
      </c>
      <c r="J147" s="35">
        <f t="shared" si="5"/>
        <v>0.99999598554534919</v>
      </c>
      <c r="K147" s="17" t="s">
        <v>91</v>
      </c>
      <c r="L147" s="17" t="s">
        <v>91</v>
      </c>
      <c r="M147" s="17" t="s">
        <v>91</v>
      </c>
      <c r="N147" s="17" t="s">
        <v>91</v>
      </c>
      <c r="O147" s="33"/>
    </row>
    <row r="148" spans="1:15" ht="54" x14ac:dyDescent="0.15">
      <c r="A148" s="6" t="s">
        <v>387</v>
      </c>
      <c r="B148" s="28" t="s">
        <v>20</v>
      </c>
      <c r="C148" s="3">
        <v>44372</v>
      </c>
      <c r="D148" s="4" t="s">
        <v>394</v>
      </c>
      <c r="E148" s="39" t="s">
        <v>401</v>
      </c>
      <c r="F148" s="31">
        <v>7010501009474</v>
      </c>
      <c r="G148" s="5" t="s">
        <v>388</v>
      </c>
      <c r="H148" s="16">
        <v>4719907</v>
      </c>
      <c r="I148" s="16">
        <v>4719000</v>
      </c>
      <c r="J148" s="58">
        <f t="shared" si="5"/>
        <v>0.99980783519675287</v>
      </c>
      <c r="K148" s="17" t="s">
        <v>91</v>
      </c>
      <c r="L148" s="17" t="s">
        <v>91</v>
      </c>
      <c r="M148" s="17" t="s">
        <v>91</v>
      </c>
      <c r="N148" s="17" t="s">
        <v>91</v>
      </c>
      <c r="O148" s="33"/>
    </row>
    <row r="149" spans="1:15" ht="54" x14ac:dyDescent="0.15">
      <c r="A149" s="6" t="s">
        <v>155</v>
      </c>
      <c r="B149" s="28" t="s">
        <v>20</v>
      </c>
      <c r="C149" s="3">
        <v>44377</v>
      </c>
      <c r="D149" s="4" t="s">
        <v>259</v>
      </c>
      <c r="E149" s="39" t="s">
        <v>443</v>
      </c>
      <c r="F149" s="31" t="s">
        <v>366</v>
      </c>
      <c r="G149" s="5" t="s">
        <v>115</v>
      </c>
      <c r="H149" s="16">
        <v>127241518</v>
      </c>
      <c r="I149" s="16">
        <v>127028000</v>
      </c>
      <c r="J149" s="58">
        <v>0.99832194708648481</v>
      </c>
      <c r="K149" s="17" t="s">
        <v>91</v>
      </c>
      <c r="L149" s="17" t="s">
        <v>91</v>
      </c>
      <c r="M149" s="17" t="s">
        <v>91</v>
      </c>
      <c r="N149" s="17" t="s">
        <v>91</v>
      </c>
      <c r="O149" s="33"/>
    </row>
    <row r="150" spans="1:15" ht="81" x14ac:dyDescent="0.15">
      <c r="A150" s="6" t="s">
        <v>461</v>
      </c>
      <c r="B150" s="28" t="s">
        <v>20</v>
      </c>
      <c r="C150" s="3">
        <v>44287</v>
      </c>
      <c r="D150" s="4" t="s">
        <v>462</v>
      </c>
      <c r="E150" s="39" t="s">
        <v>463</v>
      </c>
      <c r="F150" s="31" t="s">
        <v>464</v>
      </c>
      <c r="G150" s="5" t="s">
        <v>465</v>
      </c>
      <c r="H150" s="16">
        <v>14362058</v>
      </c>
      <c r="I150" s="16">
        <v>14148046</v>
      </c>
      <c r="J150" s="58">
        <v>0.98509879294457658</v>
      </c>
      <c r="K150" s="17" t="s">
        <v>91</v>
      </c>
      <c r="L150" s="17" t="s">
        <v>91</v>
      </c>
      <c r="M150" s="17" t="s">
        <v>91</v>
      </c>
      <c r="N150" s="17" t="s">
        <v>91</v>
      </c>
      <c r="O150" s="33" t="s">
        <v>91</v>
      </c>
    </row>
    <row r="151" spans="1:15" ht="81.75" thickBot="1" x14ac:dyDescent="0.2">
      <c r="A151" s="60" t="s">
        <v>466</v>
      </c>
      <c r="B151" s="61" t="s">
        <v>20</v>
      </c>
      <c r="C151" s="62">
        <v>44287</v>
      </c>
      <c r="D151" s="63" t="s">
        <v>467</v>
      </c>
      <c r="E151" s="71" t="s">
        <v>59</v>
      </c>
      <c r="F151" s="64" t="s">
        <v>59</v>
      </c>
      <c r="G151" s="69" t="s">
        <v>465</v>
      </c>
      <c r="H151" s="65" t="s">
        <v>468</v>
      </c>
      <c r="I151" s="65" t="s">
        <v>468</v>
      </c>
      <c r="J151" s="70" t="s">
        <v>91</v>
      </c>
      <c r="K151" s="66" t="s">
        <v>91</v>
      </c>
      <c r="L151" s="66" t="s">
        <v>91</v>
      </c>
      <c r="M151" s="67" t="s">
        <v>91</v>
      </c>
      <c r="N151" s="66" t="s">
        <v>91</v>
      </c>
      <c r="O151" s="68" t="s">
        <v>91</v>
      </c>
    </row>
    <row r="152" spans="1:15" x14ac:dyDescent="0.15">
      <c r="A152" s="7" t="s">
        <v>453</v>
      </c>
    </row>
  </sheetData>
  <autoFilter ref="A7:O152" xr:uid="{00000000-0009-0000-0000-000000000000}"/>
  <sortState xmlns:xlrd2="http://schemas.microsoft.com/office/spreadsheetml/2017/richdata2" ref="A8:Q159">
    <sortCondition ref="C8:C159"/>
  </sortState>
  <mergeCells count="14">
    <mergeCell ref="A2:O2"/>
    <mergeCell ref="F6:F7"/>
    <mergeCell ref="O6:O7"/>
    <mergeCell ref="A6:A7"/>
    <mergeCell ref="B6:B7"/>
    <mergeCell ref="C6:C7"/>
    <mergeCell ref="G6:G7"/>
    <mergeCell ref="H6:H7"/>
    <mergeCell ref="I6:I7"/>
    <mergeCell ref="D6:D7"/>
    <mergeCell ref="J6:J7"/>
    <mergeCell ref="K6:K7"/>
    <mergeCell ref="L6:N6"/>
    <mergeCell ref="E6:E7"/>
  </mergeCells>
  <phoneticPr fontId="10"/>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R3第1四半期庁費随契</vt:lpstr>
      <vt:lpstr>Sheet1</vt:lpstr>
      <vt:lpstr>'R3第1四半期庁費随契'!Print_Area</vt:lpstr>
      <vt:lpstr>'R3第1四半期庁費随契'!Print_Titles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2023-02-07T05:16:06Z</dcterms:created>
  <dcterms:modified xsi:type="dcterms:W3CDTF">2023-02-07T05:16:29Z</dcterms:modified>
</cp:coreProperties>
</file>