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点検対象事業（６事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P29" i="3" l="1"/>
  <c r="W29" i="3"/>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4" i="3"/>
  <c r="AY615" i="3"/>
  <c r="AY459" i="3"/>
  <c r="AY255" i="3"/>
  <c r="AY369" i="3"/>
  <c r="AY417" i="3"/>
  <c r="AY271"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<sst xmlns="http://schemas.openxmlformats.org/spreadsheetml/2006/main" count="3027" uniqueCount="777">
  <si>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</si>
  <si>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</si>
  <si>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</si>
  <si>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</si>
  <si>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</si>
  <si>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</si>
  <si>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</si>
  <si>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</si>
  <si>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</si>
  <si>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</si>
  <si>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</si>
  <si>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</si>
  <si>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</si>
  <si>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</si>
  <si>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</si>
  <si>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</si>
  <si>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</si>
  <si>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</si>
  <si>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</si>
  <si>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</si>
  <si>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</si>
  <si>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</si>
  <si>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</si>
  <si>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</si>
  <si>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</si>
  <si>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</si>
  <si>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</si>
  <si>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</si>
  <si>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</si>
  <si>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</si>
  <si>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</si>
  <si>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</si>
  <si>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</si>
  <si>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</si>
  <si>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</si>
  <si>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</si>
  <si>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</si>
  <si>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</si>
  <si>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</si>
  <si>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</si>
  <si>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</si>
  <si>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</si>
  <si>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</si>
  <si>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</si>
  <si>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</si>
  <si>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</si>
  <si>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</si>
  <si>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</si>
  <si>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</si>
  <si>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</si>
  <si>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</si>
  <si>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</si>
  <si>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</si>
  <si>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</si>
  <si>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</si>
  <si>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</si>
  <si>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</si>
  <si>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</si>
  <si>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</si>
  <si>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</si>
  <si>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</si>
  <si>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</si>
  <si>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</si>
  <si>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</si>
  <si>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</si>
  <si>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</si>
  <si>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</si>
  <si>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</si>
  <si>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</si>
  <si>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</si>
  <si>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</si>
  <si>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</si>
  <si>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</si>
  <si>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</si>
  <si>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</si>
  <si>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</si>
  <si>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</si>
  <si>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</si>
  <si>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</si>
  <si>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</si>
  <si>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</si>
  <si>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</si>
  <si>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</si>
  <si>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</si>
  <si>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</si>
  <si>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</si>
  <si>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</si>
  <si>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</si>
  <si>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</si>
  <si>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</si>
  <si>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</si>
  <si>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</si>
  <si>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</si>
  <si>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</si>
  <si>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</si>
  <si>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</si>
  <si>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</si>
  <si>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</si>
  <si>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</si>
  <si>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</si>
  <si>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</si>
  <si>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</si>
  <si>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</si>
  <si>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</si>
  <si>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</si>
  <si>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</si>
  <si>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</si>
  <si>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</si>
  <si>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</si>
  <si>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</si>
  <si>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</si>
  <si>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</si>
  <si>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</si>
  <si>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</si>
  <si>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</si>
  <si>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</si>
  <si>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</si>
  <si>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</si>
  <si>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</si>
  <si>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</si>
  <si>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</si>
  <si>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</si>
  <si>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</si>
  <si>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</si>
  <si>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</si>
  <si>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</si>
  <si>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</si>
  <si>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</si>
  <si>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</si>
  <si>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</si>
  <si>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</si>
  <si>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</si>
  <si>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</si>
  <si>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</si>
  <si>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</si>
  <si>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</si>
  <si>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</si>
  <si>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</si>
  <si>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</si>
  <si>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</si>
  <si>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</si>
  <si>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</si>
  <si>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</si>
  <si>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</si>
  <si>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</si>
  <si>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</si>
  <si>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</si>
  <si>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</si>
  <si>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</si>
  <si>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</si>
  <si>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</si>
  <si>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</si>
  <si>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</si>
  <si>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</si>
  <si>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</si>
  <si>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</si>
  <si>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</si>
  <si>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</si>
  <si>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</si>
  <si>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</si>
  <si>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</si>
  <si>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</si>
  <si>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</si>
  <si>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</si>
  <si>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</si>
  <si>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</si>
  <si>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</si>
  <si>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</si>
  <si>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</si>
  <si>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</si>
  <si>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</si>
  <si>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</si>
  <si>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</si>
  <si>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</si>
  <si>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</si>
  <si>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</si>
  <si>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</si>
  <si>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</si>
  <si>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</si>
  <si>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</si>
  <si>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</si>
  <si>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</si>
  <si>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</si>
  <si>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</si>
  <si>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</si>
  <si>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</si>
  <si>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</si>
  <si>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</si>
  <si>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</si>
  <si>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</si>
  <si>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</si>
  <si>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</si>
  <si>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</si>
  <si>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</si>
  <si>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</si>
  <si>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</si>
  <si>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</si>
  <si>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</si>
  <si>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</si>
  <si>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</si>
  <si>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</si>
  <si>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</si>
  <si>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</si>
  <si>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</si>
  <si>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</si>
  <si>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</si>
  <si>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</si>
  <si>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</si>
  <si>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</si>
  <si>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</si>
  <si>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</si>
  <si>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</si>
  <si>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</si>
  <si>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</si>
  <si>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</si>
  <si>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</si>
  <si>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</si>
  <si>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</si>
  <si>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</si>
  <si>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</si>
  <si>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</si>
  <si>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</si>
  <si>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</si>
  <si>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</si>
  <si>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</si>
  <si>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</si>
  <si>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</si>
  <si>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</si>
  <si>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</si>
  <si>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</si>
  <si>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</si>
  <si>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</si>
  <si>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</si>
  <si>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</si>
  <si>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</si>
  <si>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</si>
  <si>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</si>
  <si>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</si>
  <si>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</si>
  <si>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</si>
  <si>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</si>
  <si>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</si>
  <si>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</si>
  <si>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</si>
  <si>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</si>
  <si>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</si>
  <si>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</si>
  <si>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</si>
  <si>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</si>
  <si>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</si>
  <si>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</si>
  <si>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</si>
  <si>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</si>
  <si>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</si>
  <si>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</si>
  <si>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</si>
  <si>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</si>
  <si>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</si>
  <si>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</si>
  <si>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</si>
  <si>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</si>
  <si>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</si>
  <si>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</si>
  <si>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</si>
  <si>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</si>
  <si>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</si>
  <si>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</si>
  <si>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</si>
  <si>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</si>
  <si>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</si>
  <si>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</si>
  <si>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</si>
  <si>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</si>
  <si>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</si>
  <si>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</si>
  <si>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</si>
  <si>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</si>
  <si>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</si>
  <si>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</si>
  <si>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</si>
  <si>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</si>
  <si>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</si>
  <si>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</si>
  <si>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</si>
  <si>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</si>
  <si>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</si>
  <si>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</si>
  <si>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</si>
  <si>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</si>
  <si>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</si>
  <si>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</si>
  <si>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</si>
  <si>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</si>
  <si>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</si>
  <si>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</si>
  <si>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</si>
  <si>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</si>
  <si>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</si>
  <si>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</si>
  <si>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</si>
  <si>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</si>
  <si>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</si>
  <si>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</si>
  <si>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</si>
  <si>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</si>
  <si>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</si>
  <si>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</si>
  <si>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</si>
  <si>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</si>
  <si>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</si>
  <si>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</si>
  <si>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</si>
  <si>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</si>
  <si>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</si>
  <si>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</si>
  <si>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</si>
  <si>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</si>
  <si>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</si>
  <si>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</si>
  <si>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</si>
  <si>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</si>
  <si>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</si>
  <si>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</si>
  <si>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</si>
  <si>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</si>
  <si>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</si>
  <si>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</si>
  <si>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</si>
  <si>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</si>
  <si>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</si>
  <si>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</si>
  <si>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</si>
  <si>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</si>
  <si>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</si>
  <si>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</si>
  <si>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</si>
  <si>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</si>
  <si>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</si>
  <si>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</si>
  <si>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</si>
  <si>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</si>
  <si>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</si>
  <si>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</si>
  <si>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</si>
  <si>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</si>
  <si>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</si>
  <si>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</si>
  <si>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</si>
  <si>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</si>
  <si>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</si>
  <si>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</si>
  <si>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</si>
  <si>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</si>
  <si>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</si>
  <si>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</si>
  <si>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</si>
  <si>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</si>
  <si>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</si>
  <si>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</si>
  <si>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</si>
  <si>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</si>
  <si>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</si>
  <si>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</si>
  <si>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</si>
  <si>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</si>
  <si>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</si>
  <si>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</si>
  <si>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</si>
  <si>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</si>
  <si>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</si>
  <si>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</si>
  <si>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</si>
  <si>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</si>
  <si>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</si>
  <si>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</si>
  <si>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</si>
  <si>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</si>
  <si>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</si>
  <si>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</si>
  <si>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</si>
  <si>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</si>
  <si>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</si>
  <si>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</si>
  <si>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</si>
  <si>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</si>
  <si>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</si>
  <si>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</si>
  <si>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</si>
  <si>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</si>
  <si>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</si>
  <si>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</si>
  <si>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</si>
  <si>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</si>
  <si>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</si>
  <si>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</si>
  <si>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</si>
  <si>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</si>
  <si>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</si>
  <si>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</si>
  <si>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</si>
  <si>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</si>
  <si>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</si>
  <si>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</si>
  <si>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</si>
  <si>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</si>
  <si>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</si>
  <si>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</si>
  <si>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</si>
  <si>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</si>
  <si>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</si>
  <si>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</si>
  <si>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</si>
  <si>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</si>
  <si>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</si>
  <si>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</si>
  <si>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</si>
  <si>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</si>
  <si>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</si>
  <si>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</si>
  <si>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</si>
  <si>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</si>
  <si>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</si>
  <si>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</si>
  <si>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</si>
  <si>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</si>
  <si>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</si>
  <si>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</si>
  <si>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</si>
  <si>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</si>
  <si>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</si>
  <si>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</si>
  <si>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</si>
  <si>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</si>
  <si>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</si>
  <si>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</si>
  <si>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</si>
  <si>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</si>
  <si>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</si>
  <si>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</si>
  <si>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</si>
  <si>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</si>
  <si>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</si>
  <si>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</si>
  <si>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</si>
  <si>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</si>
  <si>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</si>
  <si>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</si>
  <si>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</si>
  <si>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</si>
  <si>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</si>
  <si>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</si>
  <si>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</si>
  <si>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</si>
  <si>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</si>
  <si>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</si>
  <si>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</si>
  <si>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</si>
  <si>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</si>
  <si>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</si>
  <si>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</si>
  <si>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</si>
  <si>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</si>
  <si>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</si>
  <si>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</si>
  <si>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</si>
  <si>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</si>
  <si>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</si>
  <si>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</si>
  <si>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</si>
  <si>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</si>
  <si>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</si>
  <si>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</si>
  <si>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</si>
  <si>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</si>
  <si>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</si>
  <si>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</si>
  <si>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</si>
  <si>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</si>
  <si>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</si>
  <si>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</si>
  <si>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</si>
  <si>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</si>
  <si>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</si>
  <si>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</si>
  <si>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</si>
  <si>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</si>
  <si>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</si>
  <si>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</si>
  <si>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</si>
  <si>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</si>
  <si>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</si>
  <si>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</si>
  <si>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</si>
  <si>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</si>
  <si>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</si>
  <si>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</si>
  <si>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</si>
  <si>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</si>
  <si>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</si>
  <si>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</si>
  <si>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</si>
  <si>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</si>
  <si>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</si>
  <si>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</si>
  <si>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</si>
  <si>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</si>
  <si>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</si>
  <si>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</si>
  <si>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</si>
  <si>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</si>
  <si>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</si>
  <si>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</si>
  <si>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</si>
  <si>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</si>
  <si>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</si>
  <si>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</si>
  <si>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</si>
  <si>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</si>
  <si>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</si>
  <si>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</si>
  <si>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</si>
  <si>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</si>
  <si>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</si>
  <si>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</si>
  <si>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</si>
  <si>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</si>
  <si>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</si>
  <si>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</si>
  <si>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</si>
  <si>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</si>
  <si>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</si>
  <si>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</si>
  <si>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</si>
  <si>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</si>
  <si>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</si>
  <si>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</si>
  <si>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</si>
  <si>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</si>
  <si>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</si>
  <si>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</si>
  <si>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</si>
  <si>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</si>
  <si>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</si>
  <si>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</si>
  <si>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</si>
  <si>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</si>
  <si>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</si>
  <si>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</si>
  <si>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</si>
  <si>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</si>
  <si>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</si>
  <si>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</si>
  <si>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</si>
  <si>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</si>
  <si>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</si>
  <si>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</si>
  <si>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</si>
  <si>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</si>
  <si>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</si>
  <si>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</si>
  <si>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</si>
  <si>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</si>
  <si>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</si>
  <si>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</si>
  <si>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</si>
  <si>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</si>
  <si>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</si>
  <si>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</si>
  <si>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</si>
  <si>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</si>
  <si>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</si>
  <si>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</si>
  <si>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</si>
  <si>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</si>
  <si>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</si>
  <si>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</si>
  <si>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</si>
  <si>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</si>
  <si>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</si>
  <si>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</si>
  <si>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</si>
  <si>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</si>
  <si>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</si>
  <si>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</si>
  <si>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</si>
  <si>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</si>
  <si>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</si>
  <si>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</si>
  <si>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</si>
  <si>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</si>
  <si>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</si>
  <si>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</si>
  <si>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</si>
  <si>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</si>
  <si>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</si>
  <si>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</si>
  <si>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</si>
  <si>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</si>
  <si>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</si>
  <si>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</si>
  <si>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</si>
  <si>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</si>
  <si>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</si>
  <si>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</si>
  <si>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</si>
  <si>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</si>
  <si>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</si>
  <si>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</si>
  <si>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</si>
  <si>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</si>
  <si>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</si>
  <si>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</si>
  <si>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</si>
  <si>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</si>
  <si>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</si>
  <si>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</si>
  <si>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</si>
  <si>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</si>
  <si>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</si>
  <si>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</si>
  <si>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</si>
  <si>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</si>
  <si>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</si>
  <si>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</si>
  <si>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</si>
  <si>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</si>
  <si>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</si>
  <si>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</si>
  <si>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</si>
  <si>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</si>
  <si>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</si>
  <si>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</si>
  <si>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</si>
  <si>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</si>
  <si>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</si>
  <si>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</si>
  <si>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</si>
  <si>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</si>
  <si>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</si>
  <si>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</si>
  <si>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</si>
  <si>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</si>
  <si>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</si>
  <si>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</si>
  <si>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</si>
  <si>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</si>
  <si>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</si>
  <si>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</si>
  <si>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</si>
  <si>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</si>
  <si>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</si>
  <si>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</si>
  <si>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</si>
  <si>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</si>
  <si>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</si>
  <si>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</si>
  <si>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</si>
  <si>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</si>
  <si>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</si>
  <si>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</si>
  <si>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</si>
  <si>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</si>
  <si>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</si>
  <si>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</si>
  <si>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</si>
  <si>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</si>
  <si>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</si>
  <si>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</si>
  <si>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</si>
  <si>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</si>
  <si>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</si>
  <si>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</si>
  <si>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</si>
  <si>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</si>
  <si>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</si>
  <si>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</si>
  <si>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</si>
  <si>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</si>
  <si>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</si>
  <si>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</si>
  <si>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</si>
  <si>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</si>
  <si>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</si>
  <si>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</si>
  <si>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</si>
  <si>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</si>
  <si>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</si>
  <si>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</si>
  <si>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</si>
  <si>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</si>
  <si>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</si>
  <si>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</si>
  <si>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</si>
  <si>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</si>
  <si>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</si>
  <si>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</si>
  <si>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</si>
  <si>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</si>
  <si>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</si>
  <si>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</si>
  <si>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</si>
  <si>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</si>
  <si>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</si>
  <si>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</si>
  <si>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</si>
  <si>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</si>
  <si>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</si>
  <si>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</si>
  <si>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</si>
  <si>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</si>
  <si>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</si>
  <si>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</si>
  <si>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</si>
  <si>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使用済燃料等の輸送・貯蔵の分野における最新解析手法に係る評価手法の研究</t>
    <rPh sb="28" eb="30">
      <t>ヒョウカ</t>
    </rPh>
    <phoneticPr fontId="5"/>
  </si>
  <si>
    <t>原子力規制庁</t>
    <rPh sb="0" eb="3">
      <t>ゲンシリョク</t>
    </rPh>
    <rPh sb="3" eb="5">
      <t>キセイ</t>
    </rPh>
    <rPh sb="5" eb="6">
      <t>チョウ</t>
    </rPh>
    <phoneticPr fontId="5"/>
  </si>
  <si>
    <t>長官官房技術基盤グループ
核燃料廃棄物研究部門</t>
    <rPh sb="0" eb="2">
      <t>チョウカン</t>
    </rPh>
    <rPh sb="2" eb="4">
      <t>カンボウ</t>
    </rPh>
    <rPh sb="4" eb="6">
      <t>ギジュツ</t>
    </rPh>
    <rPh sb="6" eb="8">
      <t>キバン</t>
    </rPh>
    <rPh sb="13" eb="16">
      <t>カクネンリョウ</t>
    </rPh>
    <rPh sb="16" eb="19">
      <t>ハイキブツ</t>
    </rPh>
    <rPh sb="19" eb="21">
      <t>ケンキュウ</t>
    </rPh>
    <rPh sb="21" eb="23">
      <t>ブモン</t>
    </rPh>
    <phoneticPr fontId="5"/>
  </si>
  <si>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5"/>
  </si>
  <si>
    <t>特別会計に関する法律第８５条第６項
特別会計に関する法律施行令第５１条第７項第４号、第１８号</t>
  </si>
  <si>
    <t>○</t>
  </si>
  <si>
    <t>-</t>
  </si>
  <si>
    <t>-</t>
    <phoneticPr fontId="5"/>
  </si>
  <si>
    <t>-</t>
    <phoneticPr fontId="5"/>
  </si>
  <si>
    <t>原子力安全業務庁費</t>
    <rPh sb="0" eb="3">
      <t>ゲンシリョク</t>
    </rPh>
    <rPh sb="3" eb="5">
      <t>アンゼン</t>
    </rPh>
    <rPh sb="5" eb="7">
      <t>ギョウム</t>
    </rPh>
    <rPh sb="7" eb="8">
      <t>チョウ</t>
    </rPh>
    <rPh sb="8" eb="9">
      <t>ヒ</t>
    </rPh>
    <phoneticPr fontId="5"/>
  </si>
  <si>
    <t>職員旅費</t>
    <rPh sb="0" eb="2">
      <t>ショクイン</t>
    </rPh>
    <rPh sb="2" eb="4">
      <t>リョヒ</t>
    </rPh>
    <phoneticPr fontId="5"/>
  </si>
  <si>
    <t>委員等旅費</t>
    <rPh sb="0" eb="2">
      <t>イイン</t>
    </rPh>
    <rPh sb="2" eb="3">
      <t>ナド</t>
    </rPh>
    <rPh sb="3" eb="5">
      <t>リョヒ</t>
    </rPh>
    <phoneticPr fontId="5"/>
  </si>
  <si>
    <t>委託費</t>
    <rPh sb="0" eb="2">
      <t>イタク</t>
    </rPh>
    <rPh sb="2" eb="3">
      <t>ヒ</t>
    </rPh>
    <phoneticPr fontId="5"/>
  </si>
  <si>
    <t>安全研究を通じて蓄積した知見を個々の審査等に活用する。</t>
  </si>
  <si>
    <t>安全研究を通じて蓄積した知見を個々の審査等に活用した件数</t>
  </si>
  <si>
    <t>件</t>
    <rPh sb="0" eb="1">
      <t>ケン</t>
    </rPh>
    <phoneticPr fontId="5"/>
  </si>
  <si>
    <t>-</t>
    <phoneticPr fontId="5"/>
  </si>
  <si>
    <t>【参考指標2】
規制に活用する観点から安全研究等を通じて蓄積された技術的知見を専門家が出席する技術会合（研究会、IAEA技術会合等）で発表した件数</t>
  </si>
  <si>
    <t>最新解析コードのＶ＆Ｖ及び評価結果の信頼性確認手法に係る解析及び調査の作業件数</t>
    <rPh sb="0" eb="2">
      <t>サイシン</t>
    </rPh>
    <rPh sb="2" eb="4">
      <t>カイセキ</t>
    </rPh>
    <rPh sb="11" eb="12">
      <t>オヨ</t>
    </rPh>
    <rPh sb="18" eb="20">
      <t>シンライ</t>
    </rPh>
    <rPh sb="26" eb="27">
      <t>カカ</t>
    </rPh>
    <rPh sb="28" eb="30">
      <t>カイセキ</t>
    </rPh>
    <rPh sb="30" eb="31">
      <t>オヨ</t>
    </rPh>
    <rPh sb="32" eb="34">
      <t>チョウサ</t>
    </rPh>
    <rPh sb="35" eb="37">
      <t>サギョウ</t>
    </rPh>
    <rPh sb="37" eb="39">
      <t>ケンスウ</t>
    </rPh>
    <phoneticPr fontId="5"/>
  </si>
  <si>
    <t>【参考指標】
執行額　/　活動実績（アウトプットの活動実績件数）</t>
    <rPh sb="1" eb="3">
      <t>サンコウ</t>
    </rPh>
    <rPh sb="3" eb="5">
      <t>シヒョウ</t>
    </rPh>
    <phoneticPr fontId="6"/>
  </si>
  <si>
    <t>百万円</t>
    <rPh sb="0" eb="1">
      <t>ヒャク</t>
    </rPh>
    <rPh sb="1" eb="3">
      <t>マンエン</t>
    </rPh>
    <phoneticPr fontId="5"/>
  </si>
  <si>
    <t>百万円/件</t>
    <rPh sb="0" eb="1">
      <t>ヒャク</t>
    </rPh>
    <rPh sb="1" eb="3">
      <t>マンエン</t>
    </rPh>
    <rPh sb="4" eb="5">
      <t>ケン</t>
    </rPh>
    <phoneticPr fontId="5"/>
  </si>
  <si>
    <t>原子力に対する確かな規制を通じて、人と環境を守ること</t>
  </si>
  <si>
    <t>原子力の安全確保に向けた技術・人材の基盤の構築</t>
  </si>
  <si>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個々の審査等に活用することで、測定指標「安全研究を通じて蓄積した知見を個々の審査等に活用した件数」に寄与するものである。</t>
  </si>
  <si>
    <t>原子炉等規制法に基づく審査のための評価手法の整備を目的としており、国民や社会のニーズを的確に反映している。</t>
  </si>
  <si>
    <t>本事業は、原子炉等規制法に基づく審査に資する技術的知見の整備を目的としており、地方自治体、民間等に委ねることはできない。</t>
  </si>
  <si>
    <t>無</t>
  </si>
  <si>
    <t>有</t>
  </si>
  <si>
    <t>△</t>
  </si>
  <si>
    <t>‐</t>
  </si>
  <si>
    <t>新規制基準適合性審査に関する事業者ヒアリング（玄海３・４号機 乾式燃料貯蔵施設）令和2年12月9日</t>
    <phoneticPr fontId="5"/>
  </si>
  <si>
    <t>規制に活用する観点から安全研究等を通じて蓄積された技術的知見をNRA技術報告並びに査読のある論文誌及び国際会議のプロシーディングスで公表した件数</t>
    <phoneticPr fontId="5"/>
  </si>
  <si>
    <t>【参考指標1】
規制に活用する観点から安全研究等を通じて蓄積された技術的知見を学会で発表した件数
【内訳】
規制庁：
1件（令和2年度）　日本原子力学会2021年春の年会
委託先：
0件（令和2年度）</t>
    <rPh sb="62" eb="64">
      <t>レイワ</t>
    </rPh>
    <rPh sb="69" eb="71">
      <t>ニホン</t>
    </rPh>
    <rPh sb="71" eb="74">
      <t>ゲンシリョク</t>
    </rPh>
    <rPh sb="74" eb="76">
      <t>ガッカイ</t>
    </rPh>
    <rPh sb="80" eb="81">
      <t>ネン</t>
    </rPh>
    <rPh sb="81" eb="82">
      <t>ハル</t>
    </rPh>
    <rPh sb="83" eb="85">
      <t>ネンカイ</t>
    </rPh>
    <rPh sb="86" eb="89">
      <t>イタクサキ</t>
    </rPh>
    <rPh sb="94" eb="96">
      <t>レイワ</t>
    </rPh>
    <phoneticPr fontId="5"/>
  </si>
  <si>
    <t>50/2</t>
    <phoneticPr fontId="5"/>
  </si>
  <si>
    <t>120/5</t>
    <phoneticPr fontId="5"/>
  </si>
  <si>
    <t>【参考指標】
執行額　/　解析および調査の作業件数</t>
    <rPh sb="1" eb="3">
      <t>サンコウ</t>
    </rPh>
    <rPh sb="3" eb="5">
      <t>シヒョウ</t>
    </rPh>
    <rPh sb="13" eb="15">
      <t>カイセキ</t>
    </rPh>
    <rPh sb="18" eb="20">
      <t>チョウサ</t>
    </rPh>
    <rPh sb="21" eb="23">
      <t>サギョウ</t>
    </rPh>
    <rPh sb="23" eb="25">
      <t>ケンスウ</t>
    </rPh>
    <phoneticPr fontId="6"/>
  </si>
  <si>
    <t>50/1</t>
    <phoneticPr fontId="5"/>
  </si>
  <si>
    <t>120/3</t>
    <phoneticPr fontId="5"/>
  </si>
  <si>
    <t>安全研究の成果を含めた規制基準等の策定、見直しを図った件数
【本事業の実績】
　　R2年度：0件</t>
    <rPh sb="0" eb="2">
      <t>アンゼン</t>
    </rPh>
    <rPh sb="2" eb="4">
      <t>ケンキュウ</t>
    </rPh>
    <rPh sb="5" eb="7">
      <t>セイカ</t>
    </rPh>
    <rPh sb="8" eb="9">
      <t>フク</t>
    </rPh>
    <rPh sb="43" eb="45">
      <t>ネンド</t>
    </rPh>
    <rPh sb="47" eb="48">
      <t>ケン</t>
    </rPh>
    <phoneticPr fontId="5"/>
  </si>
  <si>
    <t>規制に活用する観点から安全研究等を通じて蓄積された技術的知見をNRA技術報告並びに査読のある論文誌及び国際会議のプロシーディング公表した件数
※規制庁が発表したものに限る
【本事業の実績】
　　R2年度：0件</t>
    <rPh sb="38" eb="39">
      <t>ナラ</t>
    </rPh>
    <rPh sb="41" eb="43">
      <t>サドク</t>
    </rPh>
    <rPh sb="46" eb="49">
      <t>ロンブンシ</t>
    </rPh>
    <rPh sb="49" eb="50">
      <t>オヨ</t>
    </rPh>
    <rPh sb="51" eb="53">
      <t>コクサイ</t>
    </rPh>
    <rPh sb="53" eb="55">
      <t>カイギ</t>
    </rPh>
    <rPh sb="103" eb="104">
      <t>ケン</t>
    </rPh>
    <phoneticPr fontId="5"/>
  </si>
  <si>
    <t>安全研究等を通じて蓄積した知見を個々の審査等に活用した件数
【本事業の実績】
　　R2年度：1件</t>
    <rPh sb="47" eb="48">
      <t>ケン</t>
    </rPh>
    <phoneticPr fontId="5"/>
  </si>
  <si>
    <t>本事業は、原子炉等規制法に基づく規制基準の整備、審査等に資する技術的知見の整備を目的としており、国が負担することは妥当である。</t>
  </si>
  <si>
    <t>本事業の実施に当たっては、事業目的に必要な成果を得るために必要な活動に限っており、これに基づく経費であることから、単位当たりコストの水準は妥当である。</t>
  </si>
  <si>
    <t>外注役務等の実施に当たっては本事業目的のために真に必要な業務であることを確認している。</t>
  </si>
  <si>
    <t>令和2年度事業における成果実績は成果目標を達成しており、事業の有効性が認められる。</t>
    <rPh sb="0" eb="2">
      <t>レイワ</t>
    </rPh>
    <rPh sb="11" eb="13">
      <t>セイカ</t>
    </rPh>
    <rPh sb="13" eb="15">
      <t>ジッセキ</t>
    </rPh>
    <rPh sb="16" eb="18">
      <t>セイカ</t>
    </rPh>
    <rPh sb="18" eb="20">
      <t>モクヒョウ</t>
    </rPh>
    <rPh sb="21" eb="23">
      <t>タッセイ</t>
    </rPh>
    <rPh sb="28" eb="30">
      <t>ジギョウ</t>
    </rPh>
    <rPh sb="31" eb="34">
      <t>ユウコウセイ</t>
    </rPh>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</si>
  <si>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</si>
  <si>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令和2年度事業における活動実績は当初見込み通りとなっており、事業の有効性が認められる。</t>
    <rPh sb="0" eb="2">
      <t>レイワ</t>
    </rPh>
    <rPh sb="11" eb="13">
      <t>カツドウ</t>
    </rPh>
    <rPh sb="13" eb="15">
      <t>ジッセキ</t>
    </rPh>
    <rPh sb="16" eb="18">
      <t>トウショ</t>
    </rPh>
    <rPh sb="18" eb="20">
      <t>ミコ</t>
    </rPh>
    <rPh sb="21" eb="22">
      <t>ドオ</t>
    </rPh>
    <rPh sb="30" eb="32">
      <t>ジギョウ</t>
    </rPh>
    <rPh sb="33" eb="36">
      <t>ユウコウセイ</t>
    </rPh>
    <phoneticPr fontId="5"/>
  </si>
  <si>
    <t>本事業の成果は使用済燃料の貯蔵及び輸送に係る許認可審査に有効に活用されている。</t>
    <rPh sb="22" eb="25">
      <t>キョニンカ</t>
    </rPh>
    <phoneticPr fontId="5"/>
  </si>
  <si>
    <t>業務内容の専門性が高く、一般競争契約（総合評価）で一者応札となったが、提出された業務内容の提案書から支出先の選定は妥当である。</t>
    <rPh sb="0" eb="2">
      <t>ギョウム</t>
    </rPh>
    <rPh sb="2" eb="4">
      <t>ナイヨウ</t>
    </rPh>
    <rPh sb="5" eb="8">
      <t>センモンセイ</t>
    </rPh>
    <rPh sb="9" eb="10">
      <t>タカ</t>
    </rPh>
    <rPh sb="12" eb="14">
      <t>イッパン</t>
    </rPh>
    <rPh sb="14" eb="16">
      <t>キョウソウ</t>
    </rPh>
    <rPh sb="16" eb="18">
      <t>ケイヤク</t>
    </rPh>
    <rPh sb="19" eb="21">
      <t>ソウゴウ</t>
    </rPh>
    <rPh sb="21" eb="23">
      <t>ヒョウカ</t>
    </rPh>
    <rPh sb="25" eb="27">
      <t>イッシャ</t>
    </rPh>
    <rPh sb="27" eb="29">
      <t>オウサツ</t>
    </rPh>
    <rPh sb="35" eb="37">
      <t>テイシュツ</t>
    </rPh>
    <rPh sb="40" eb="42">
      <t>ギョウム</t>
    </rPh>
    <rPh sb="42" eb="44">
      <t>ナイヨウ</t>
    </rPh>
    <rPh sb="45" eb="48">
      <t>テイアンショ</t>
    </rPh>
    <rPh sb="50" eb="52">
      <t>シシュツ</t>
    </rPh>
    <rPh sb="52" eb="53">
      <t>サキ</t>
    </rPh>
    <rPh sb="54" eb="56">
      <t>センテイ</t>
    </rPh>
    <rPh sb="57" eb="59">
      <t>ダトウ</t>
    </rPh>
    <phoneticPr fontId="5"/>
  </si>
  <si>
    <t>請負費</t>
    <rPh sb="0" eb="2">
      <t>ウケオイ</t>
    </rPh>
    <rPh sb="2" eb="3">
      <t>ヒ</t>
    </rPh>
    <phoneticPr fontId="5"/>
  </si>
  <si>
    <t>使用済燃料等の輸送・貯蔵の分野における最新解析手法に係る評価手法案の策定</t>
    <rPh sb="0" eb="2">
      <t>シヨウ</t>
    </rPh>
    <rPh sb="2" eb="3">
      <t>ズ</t>
    </rPh>
    <rPh sb="3" eb="5">
      <t>ネンリョウ</t>
    </rPh>
    <rPh sb="5" eb="6">
      <t>ナド</t>
    </rPh>
    <rPh sb="7" eb="9">
      <t>ユソウ</t>
    </rPh>
    <rPh sb="10" eb="12">
      <t>チョゾウ</t>
    </rPh>
    <rPh sb="13" eb="15">
      <t>ブンヤ</t>
    </rPh>
    <rPh sb="19" eb="21">
      <t>サイシン</t>
    </rPh>
    <rPh sb="21" eb="23">
      <t>カイセキ</t>
    </rPh>
    <rPh sb="23" eb="25">
      <t>シュホウ</t>
    </rPh>
    <rPh sb="26" eb="27">
      <t>カカ</t>
    </rPh>
    <rPh sb="28" eb="30">
      <t>ヒョウカ</t>
    </rPh>
    <rPh sb="30" eb="32">
      <t>シュホウ</t>
    </rPh>
    <rPh sb="32" eb="33">
      <t>アン</t>
    </rPh>
    <rPh sb="34" eb="36">
      <t>サクテイ</t>
    </rPh>
    <phoneticPr fontId="5"/>
  </si>
  <si>
    <t>A.民間企業（1者）</t>
    <rPh sb="2" eb="4">
      <t>ミンカン</t>
    </rPh>
    <rPh sb="4" eb="6">
      <t>キギョウ</t>
    </rPh>
    <rPh sb="8" eb="9">
      <t>シャ</t>
    </rPh>
    <phoneticPr fontId="5"/>
  </si>
  <si>
    <t>使用済燃料等の輸送・貯蔵の分野における最新解析手法に係る評価手法案の策定</t>
    <phoneticPr fontId="5"/>
  </si>
  <si>
    <t>A. 民間企業</t>
    <rPh sb="3" eb="5">
      <t>ミンカン</t>
    </rPh>
    <rPh sb="5" eb="7">
      <t>キギョウ</t>
    </rPh>
    <phoneticPr fontId="5"/>
  </si>
  <si>
    <t>令和2年6月24日原子力規制委員会が示した「今後推進すべき安全研究の分野及びその実施方針」における令和3年度以降の安全研究の実施方針のうち、「核燃料サイクル施設」に対する安全研究に該当するものであり、優先度は高い。</t>
    <rPh sb="0" eb="2">
      <t>レイワ</t>
    </rPh>
    <rPh sb="49" eb="51">
      <t>レイワ</t>
    </rPh>
    <rPh sb="71" eb="74">
      <t>カクネンリョウ</t>
    </rPh>
    <rPh sb="78" eb="80">
      <t>シセツ</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</si>
  <si>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</si>
  <si>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件</t>
    <rPh sb="0" eb="1">
      <t>ケン</t>
    </rPh>
    <phoneticPr fontId="5"/>
  </si>
  <si>
    <t>原規</t>
  </si>
  <si>
    <t>エム・アール・アイ
リサーチアソシエイツ
株式会社</t>
    <rPh sb="21" eb="25">
      <t>カブシキガイシャ</t>
    </rPh>
    <phoneticPr fontId="5"/>
  </si>
  <si>
    <t>これまでに培った知見を活用することにより、コストの低減及び予算の重点化を図る等、事業における支出は合理的な内容となっている。
また、競争性の確保については研究対象の専門性が高く、一部に特殊な分野も含まれており、応札者が限定されるが、総合評価方式の一般競争入札とすることで応札希望者の技術的知見を確認しつつ、競争性が確保されるよう取り組んでいる。
事業の実施に当たっては、受託事業者が適宜、発注者に計画・進捗状況及び事業結果を確認しつつ事業を進めており、計画的かつ効率的に事業を実施してきた。本事業は初年度ではあるが、その成果は輸送・貯蔵の分野における許認可審査において科学的・技術的知見として既に有効に活用されており、今後も継続的に活用が見込まれている。</t>
    <rPh sb="77" eb="79">
      <t>ケンキュウ</t>
    </rPh>
    <rPh sb="79" eb="81">
      <t>タイショウ</t>
    </rPh>
    <rPh sb="82" eb="85">
      <t>センモンセイ</t>
    </rPh>
    <rPh sb="86" eb="87">
      <t>タカ</t>
    </rPh>
    <rPh sb="89" eb="91">
      <t>イチブ</t>
    </rPh>
    <rPh sb="92" eb="94">
      <t>トクシュ</t>
    </rPh>
    <rPh sb="95" eb="97">
      <t>ブンヤ</t>
    </rPh>
    <rPh sb="98" eb="99">
      <t>フク</t>
    </rPh>
    <rPh sb="105" eb="107">
      <t>オウサツ</t>
    </rPh>
    <rPh sb="107" eb="108">
      <t>シャ</t>
    </rPh>
    <rPh sb="109" eb="111">
      <t>ゲンテイ</t>
    </rPh>
    <rPh sb="116" eb="120">
      <t>ソウゴウヒョウカ</t>
    </rPh>
    <rPh sb="120" eb="122">
      <t>ホウシキ</t>
    </rPh>
    <rPh sb="123" eb="125">
      <t>イッパン</t>
    </rPh>
    <rPh sb="125" eb="127">
      <t>キョウソウ</t>
    </rPh>
    <rPh sb="127" eb="129">
      <t>ニュウサツ</t>
    </rPh>
    <rPh sb="137" eb="139">
      <t>キボウ</t>
    </rPh>
    <rPh sb="139" eb="140">
      <t>シャ</t>
    </rPh>
    <rPh sb="141" eb="144">
      <t>ギジュツテキ</t>
    </rPh>
    <rPh sb="144" eb="146">
      <t>チケン</t>
    </rPh>
    <rPh sb="147" eb="149">
      <t>カクニン</t>
    </rPh>
    <rPh sb="245" eb="246">
      <t>ホン</t>
    </rPh>
    <rPh sb="246" eb="248">
      <t>ジギョウ</t>
    </rPh>
    <rPh sb="249" eb="252">
      <t>ショネンド</t>
    </rPh>
    <rPh sb="263" eb="265">
      <t>ユソウ</t>
    </rPh>
    <rPh sb="266" eb="268">
      <t>チョゾウ</t>
    </rPh>
    <rPh sb="269" eb="271">
      <t>ブンヤ</t>
    </rPh>
    <rPh sb="275" eb="278">
      <t>キョニンカ</t>
    </rPh>
    <rPh sb="278" eb="280">
      <t>シンサ</t>
    </rPh>
    <rPh sb="296" eb="297">
      <t>スデ</t>
    </rPh>
    <rPh sb="309" eb="311">
      <t>コンゴ</t>
    </rPh>
    <rPh sb="312" eb="315">
      <t>ケイゾクテキ</t>
    </rPh>
    <rPh sb="316" eb="318">
      <t>カツヨウ</t>
    </rPh>
    <rPh sb="319" eb="321">
      <t>ミコ</t>
    </rPh>
    <phoneticPr fontId="5"/>
  </si>
  <si>
    <t>競争性の確保に当たり、一般競争入札（総合評価方式）にて結果として一者応札となったため、積極的な成果公表による事業内容の周知、総合評価方式における提案書作成期間の十分な確保等に留意することで効率的な執行に努める。</t>
    <rPh sb="0" eb="3">
      <t>キョウソウセイ</t>
    </rPh>
    <rPh sb="4" eb="6">
      <t>カクホ</t>
    </rPh>
    <rPh sb="7" eb="8">
      <t>ア</t>
    </rPh>
    <rPh sb="11" eb="13">
      <t>イッパン</t>
    </rPh>
    <rPh sb="13" eb="15">
      <t>キョウソウ</t>
    </rPh>
    <rPh sb="15" eb="17">
      <t>ニュウサツ</t>
    </rPh>
    <rPh sb="18" eb="22">
      <t>ソウゴウヒョウカ</t>
    </rPh>
    <rPh sb="22" eb="24">
      <t>ホウシキ</t>
    </rPh>
    <rPh sb="27" eb="29">
      <t>ケッカ</t>
    </rPh>
    <rPh sb="32" eb="34">
      <t>イッシャ</t>
    </rPh>
    <rPh sb="34" eb="36">
      <t>オウサツ</t>
    </rPh>
    <rPh sb="43" eb="46">
      <t>セッキョクテキ</t>
    </rPh>
    <rPh sb="47" eb="49">
      <t>セイカ</t>
    </rPh>
    <rPh sb="49" eb="51">
      <t>コウヒョウ</t>
    </rPh>
    <rPh sb="54" eb="56">
      <t>ジギョウ</t>
    </rPh>
    <rPh sb="56" eb="58">
      <t>ナイヨウ</t>
    </rPh>
    <rPh sb="59" eb="61">
      <t>シュウチ</t>
    </rPh>
    <rPh sb="62" eb="66">
      <t>ソウゴウヒョウカ</t>
    </rPh>
    <rPh sb="66" eb="68">
      <t>ホウシキ</t>
    </rPh>
    <rPh sb="72" eb="75">
      <t>テイアンショ</t>
    </rPh>
    <rPh sb="75" eb="77">
      <t>サクセイ</t>
    </rPh>
    <rPh sb="77" eb="79">
      <t>キカン</t>
    </rPh>
    <rPh sb="80" eb="82">
      <t>ジュウブン</t>
    </rPh>
    <rPh sb="83" eb="85">
      <t>カクホ</t>
    </rPh>
    <rPh sb="85" eb="86">
      <t>ナド</t>
    </rPh>
    <phoneticPr fontId="5"/>
  </si>
  <si>
    <t>許認可審査において、最新知見に基づく遮蔽解析コードであるモンテカルロコード及び専用の連続エネルギー断面積ライブラリを用いた遮蔽評価結果に対する妥当性確認を適切に実施するために、当該コードのＶ＆Ｖ手法及び評価結果の信頼性確認手法（解析の入出力データに係る信頼性確認手法）の知見拡充を実施する。</t>
    <rPh sb="106" eb="108">
      <t>シンライ</t>
    </rPh>
    <rPh sb="114" eb="116">
      <t>カイセキ</t>
    </rPh>
    <rPh sb="117" eb="120">
      <t>ニュウシュツリョク</t>
    </rPh>
    <rPh sb="124" eb="125">
      <t>カカ</t>
    </rPh>
    <rPh sb="126" eb="131">
      <t>シンライセイカクニン</t>
    </rPh>
    <rPh sb="131" eb="133">
      <t>シュホウ</t>
    </rPh>
    <phoneticPr fontId="5"/>
  </si>
  <si>
    <t>最新知見に基づく遮蔽解析コードによる評価結果を用いた許認可申請が提出された際に、的確かつ迅速な基準適合性審査を実施するために、遮蔽解析コードのＶ＆Ｖ手法及び評価結果の信頼性確認手法の知見拡充を実施する。遮蔽解析コードのＶ＆Ｖ手法の知見拡充については、諸外国の動向や国内有識者の意見等を考慮し、許認可の場面での使用を想定したＶ＆Ｖ実施手順案を作成する。手順案の適用性を確認するために、対象解析コードを選定し、手順案に沿ってコードの検証（Verification）作業を行い、その進捗も考慮しながらコードの妥当性確認（Validation）作業を行う。一連の作業結果を基に手順案の検証・考察を実施し、国内有識者の意見等を考慮しながら、Ｖ＆Ｖ実施手順として確定させる。また、評価結果の信頼性確認手法の知見拡充については、前者でのコードの妥当性確認作業等を利用して検討を進め、Ｖ＆Ｖ手法と併せて審査に活用するための技術文書として整備する。</t>
    <rPh sb="83" eb="85">
      <t>シンライ</t>
    </rPh>
    <rPh sb="339" eb="341">
      <t>シンライ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</si>
</sst>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87326</xdr:colOff>
      <xdr:row>753</xdr:row>
      <xdr:rowOff>16442</xdr:rowOff>
    </xdr:from>
    <xdr:to>
      <xdr:col>34</xdr:col>
      <xdr:colOff>100352</xdr:colOff>
      <xdr:row>755</xdr:row>
      <xdr:rowOff>0</xdr:rowOff>
    </xdr:to>
    <xdr:sp macro="" textlink="">
      <xdr:nvSpPr>
        <xdr:cNvPr id="11" name="大かっこ 10">
          <a:extLst>
            <a:ext uri="{FF2B5EF4-FFF2-40B4-BE49-F238E27FC236}">
              <a16:creationId xmlns="" xmlns:a16="http://schemas.microsoft.com/office/drawing/2014/main" id="{00000000-0008-0000-0000-00001E000000}"/>
            </a:ext>
          </a:extLst>
        </xdr:cNvPr>
        <xdr:cNvSpPr/>
      </xdr:nvSpPr>
      <xdr:spPr>
        <a:xfrm>
          <a:off x="3948126" y="47958942"/>
          <a:ext cx="3061026" cy="6947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最新遮蔽解析コードのＶ＆Ｖ手法及び評価結果の妥当性確認手法の知見</a:t>
          </a:r>
          <a:r>
            <a:rPr lang="ja-JP" altLang="en-US" sz="1100">
              <a:solidFill>
                <a:schemeClr val="tx1"/>
              </a:solidFill>
              <a:effectLst/>
              <a:latin typeface="+mn-lt"/>
              <a:ea typeface="+mn-ea"/>
              <a:cs typeface="+mn-cs"/>
            </a:rPr>
            <a:t>拡充</a:t>
          </a:r>
          <a:endParaRPr lang="ja-JP" altLang="ja-JP" sz="1100">
            <a:solidFill>
              <a:schemeClr val="tx1"/>
            </a:solidFill>
            <a:effectLst/>
            <a:latin typeface="+mn-lt"/>
            <a:ea typeface="+mn-ea"/>
            <a:cs typeface="+mn-cs"/>
          </a:endParaRPr>
        </a:p>
      </xdr:txBody>
    </xdr:sp>
    <xdr:clientData/>
  </xdr:twoCellAnchor>
  <xdr:twoCellAnchor>
    <xdr:from>
      <xdr:col>21</xdr:col>
      <xdr:colOff>144943</xdr:colOff>
      <xdr:row>751</xdr:row>
      <xdr:rowOff>0</xdr:rowOff>
    </xdr:from>
    <xdr:to>
      <xdr:col>31</xdr:col>
      <xdr:colOff>184737</xdr:colOff>
      <xdr:row>752</xdr:row>
      <xdr:rowOff>344004</xdr:rowOff>
    </xdr:to>
    <xdr:sp macro="" textlink="">
      <xdr:nvSpPr>
        <xdr:cNvPr id="12" name="正方形/長方形 11">
          <a:extLst>
            <a:ext uri="{FF2B5EF4-FFF2-40B4-BE49-F238E27FC236}">
              <a16:creationId xmlns="" xmlns:a16="http://schemas.microsoft.com/office/drawing/2014/main" id="{00000000-0008-0000-0000-00001F000000}"/>
            </a:ext>
          </a:extLst>
        </xdr:cNvPr>
        <xdr:cNvSpPr/>
      </xdr:nvSpPr>
      <xdr:spPr>
        <a:xfrm>
          <a:off x="4545493" y="50492025"/>
          <a:ext cx="2040044" cy="69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５０百万円</a:t>
          </a:r>
        </a:p>
      </xdr:txBody>
    </xdr:sp>
    <xdr:clientData/>
  </xdr:twoCellAnchor>
  <xdr:twoCellAnchor>
    <xdr:from>
      <xdr:col>23</xdr:col>
      <xdr:colOff>63757</xdr:colOff>
      <xdr:row>760</xdr:row>
      <xdr:rowOff>18262</xdr:rowOff>
    </xdr:from>
    <xdr:to>
      <xdr:col>30</xdr:col>
      <xdr:colOff>86122</xdr:colOff>
      <xdr:row>760</xdr:row>
      <xdr:rowOff>202582</xdr:rowOff>
    </xdr:to>
    <xdr:sp macro="" textlink="">
      <xdr:nvSpPr>
        <xdr:cNvPr id="13" name="Text Box 16">
          <a:extLst>
            <a:ext uri="{FF2B5EF4-FFF2-40B4-BE49-F238E27FC236}">
              <a16:creationId xmlns="" xmlns:a16="http://schemas.microsoft.com/office/drawing/2014/main" id="{00000000-0008-0000-0000-000020000000}"/>
            </a:ext>
          </a:extLst>
        </xdr:cNvPr>
        <xdr:cNvSpPr txBox="1">
          <a:spLocks noChangeArrowheads="1"/>
        </xdr:cNvSpPr>
      </xdr:nvSpPr>
      <xdr:spPr bwMode="auto">
        <a:xfrm>
          <a:off x="4864357" y="54529837"/>
          <a:ext cx="1422540"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一般競争契約（総合評価）</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19</xdr:col>
      <xdr:colOff>0</xdr:colOff>
      <xdr:row>762</xdr:row>
      <xdr:rowOff>219194</xdr:rowOff>
    </xdr:from>
    <xdr:to>
      <xdr:col>34</xdr:col>
      <xdr:colOff>130038</xdr:colOff>
      <xdr:row>764</xdr:row>
      <xdr:rowOff>130969</xdr:rowOff>
    </xdr:to>
    <xdr:sp macro="" textlink="">
      <xdr:nvSpPr>
        <xdr:cNvPr id="14" name="大かっこ 13">
          <a:extLst>
            <a:ext uri="{FF2B5EF4-FFF2-40B4-BE49-F238E27FC236}">
              <a16:creationId xmlns="" xmlns:a16="http://schemas.microsoft.com/office/drawing/2014/main" id="{00000000-0008-0000-0000-000021000000}"/>
            </a:ext>
          </a:extLst>
        </xdr:cNvPr>
        <xdr:cNvSpPr/>
      </xdr:nvSpPr>
      <xdr:spPr>
        <a:xfrm>
          <a:off x="4000500" y="55435619"/>
          <a:ext cx="3130413" cy="616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・使用済燃料等の輸送・貯蔵の分野における最新解析手法に係る評価手法案の策定</a:t>
          </a:r>
          <a:endParaRPr lang="en-US" altLang="ja-JP" sz="1100">
            <a:solidFill>
              <a:schemeClr val="tx1"/>
            </a:solidFill>
            <a:effectLst/>
            <a:latin typeface="+mn-lt"/>
            <a:ea typeface="+mn-ea"/>
            <a:cs typeface="+mn-cs"/>
          </a:endParaRPr>
        </a:p>
      </xdr:txBody>
    </xdr:sp>
    <xdr:clientData/>
  </xdr:twoCellAnchor>
  <xdr:twoCellAnchor>
    <xdr:from>
      <xdr:col>21</xdr:col>
      <xdr:colOff>127003</xdr:colOff>
      <xdr:row>760</xdr:row>
      <xdr:rowOff>217568</xdr:rowOff>
    </xdr:from>
    <xdr:to>
      <xdr:col>32</xdr:col>
      <xdr:colOff>86556</xdr:colOff>
      <xdr:row>762</xdr:row>
      <xdr:rowOff>167629</xdr:rowOff>
    </xdr:to>
    <xdr:sp macro="" textlink="">
      <xdr:nvSpPr>
        <xdr:cNvPr id="15" name="Text Box 15">
          <a:extLst>
            <a:ext uri="{FF2B5EF4-FFF2-40B4-BE49-F238E27FC236}">
              <a16:creationId xmlns="" xmlns:a16="http://schemas.microsoft.com/office/drawing/2014/main" id="{00000000-0008-0000-0000-000022000000}"/>
            </a:ext>
          </a:extLst>
        </xdr:cNvPr>
        <xdr:cNvSpPr txBox="1">
          <a:spLocks noChangeArrowheads="1"/>
        </xdr:cNvSpPr>
      </xdr:nvSpPr>
      <xdr:spPr bwMode="auto">
        <a:xfrm>
          <a:off x="4527553" y="54729143"/>
          <a:ext cx="2159828" cy="654911"/>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a:r>
            <a:rPr lang="ja-JP" altLang="en-US" sz="1400">
              <a:effectLst/>
            </a:rPr>
            <a:t>Ａ：民間企業</a:t>
          </a:r>
          <a:endParaRPr lang="ja-JP" altLang="ja-JP" sz="1400">
            <a:effectLst/>
          </a:endParaRPr>
        </a:p>
        <a:p>
          <a:pPr algn="ctr"/>
          <a:r>
            <a:rPr kumimoji="1" lang="ja-JP" altLang="en-US" sz="1400">
              <a:effectLst/>
              <a:latin typeface="+mn-lt"/>
              <a:ea typeface="+mn-ea"/>
              <a:cs typeface="+mn-cs"/>
            </a:rPr>
            <a:t>５０</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27</xdr:col>
      <xdr:colOff>0</xdr:colOff>
      <xdr:row>755</xdr:row>
      <xdr:rowOff>23812</xdr:rowOff>
    </xdr:from>
    <xdr:to>
      <xdr:col>27</xdr:col>
      <xdr:colOff>0</xdr:colOff>
      <xdr:row>759</xdr:row>
      <xdr:rowOff>202406</xdr:rowOff>
    </xdr:to>
    <xdr:cxnSp macro="">
      <xdr:nvCxnSpPr>
        <xdr:cNvPr id="16" name="直線矢印コネクタ 15">
          <a:extLst>
            <a:ext uri="{FF2B5EF4-FFF2-40B4-BE49-F238E27FC236}">
              <a16:creationId xmlns="" xmlns:a16="http://schemas.microsoft.com/office/drawing/2014/main" id="{00000000-0008-0000-0000-000023000000}"/>
            </a:ext>
          </a:extLst>
        </xdr:cNvPr>
        <xdr:cNvCxnSpPr/>
      </xdr:nvCxnSpPr>
      <xdr:spPr>
        <a:xfrm>
          <a:off x="5600700" y="51925537"/>
          <a:ext cx="0" cy="243601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K1" sqref="K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771</v>
      </c>
      <c r="AK2" s="206"/>
      <c r="AL2" s="206"/>
      <c r="AM2" s="206"/>
      <c r="AN2" s="98" t="s">
        <v>406</v>
      </c>
      <c r="AO2" s="206">
        <v>20</v>
      </c>
      <c r="AP2" s="206"/>
      <c r="AQ2" s="206"/>
      <c r="AR2" s="99" t="s">
        <v>711</v>
      </c>
      <c r="AS2" s="207">
        <v>29</v>
      </c>
      <c r="AT2" s="207"/>
      <c r="AU2" s="207"/>
      <c r="AV2" s="98" t="str">
        <f>IF(AW2="","","-")</f>
        <v/>
      </c>
      <c r="AW2" s="397"/>
      <c r="AX2" s="397"/>
    </row>
    <row r="3" spans="1:50" ht="21" customHeight="1" thickBot="1" x14ac:dyDescent="0.2">
      <c r="A3" s="522" t="s">
        <v>704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712</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509</v>
      </c>
      <c r="H5" s="558"/>
      <c r="I5" s="558"/>
      <c r="J5" s="558"/>
      <c r="K5" s="558"/>
      <c r="L5" s="558"/>
      <c r="M5" s="559" t="s">
        <v>66</v>
      </c>
      <c r="N5" s="560"/>
      <c r="O5" s="560"/>
      <c r="P5" s="560"/>
      <c r="Q5" s="560"/>
      <c r="R5" s="561"/>
      <c r="S5" s="562" t="s">
        <v>514</v>
      </c>
      <c r="T5" s="558"/>
      <c r="U5" s="558"/>
      <c r="V5" s="558"/>
      <c r="W5" s="558"/>
      <c r="X5" s="563"/>
      <c r="Y5" s="713" t="s">
        <v>3</v>
      </c>
      <c r="Z5" s="714"/>
      <c r="AA5" s="714"/>
      <c r="AB5" s="714"/>
      <c r="AC5" s="714"/>
      <c r="AD5" s="715"/>
      <c r="AE5" s="716" t="s">
        <v>715</v>
      </c>
      <c r="AF5" s="716"/>
      <c r="AG5" s="716"/>
      <c r="AH5" s="716"/>
      <c r="AI5" s="716"/>
      <c r="AJ5" s="716"/>
      <c r="AK5" s="716"/>
      <c r="AL5" s="716"/>
      <c r="AM5" s="716"/>
      <c r="AN5" s="716"/>
      <c r="AO5" s="716"/>
      <c r="AP5" s="717"/>
      <c r="AQ5" s="718" t="s">
        <v>716</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5" t="s">
        <v>389</v>
      </c>
      <c r="Z7" s="299"/>
      <c r="AA7" s="299"/>
      <c r="AB7" s="299"/>
      <c r="AC7" s="299"/>
      <c r="AD7" s="396"/>
      <c r="AE7" s="382"/>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71" t="s">
        <v>775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571" t="s">
        <v>776</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6" t="s">
        <v>390</v>
      </c>
      <c r="Q12" s="301"/>
      <c r="R12" s="301"/>
      <c r="S12" s="301"/>
      <c r="T12" s="301"/>
      <c r="U12" s="301"/>
      <c r="V12" s="302"/>
      <c r="W12" s="306" t="s">
        <v>412</v>
      </c>
      <c r="X12" s="301"/>
      <c r="Y12" s="301"/>
      <c r="Z12" s="301"/>
      <c r="AA12" s="301"/>
      <c r="AB12" s="301"/>
      <c r="AC12" s="302"/>
      <c r="AD12" s="306" t="s">
        <v>701</v>
      </c>
      <c r="AE12" s="301"/>
      <c r="AF12" s="301"/>
      <c r="AG12" s="301"/>
      <c r="AH12" s="301"/>
      <c r="AI12" s="301"/>
      <c r="AJ12" s="302"/>
      <c r="AK12" s="306" t="s">
        <v>705</v>
      </c>
      <c r="AL12" s="301"/>
      <c r="AM12" s="301"/>
      <c r="AN12" s="301"/>
      <c r="AO12" s="301"/>
      <c r="AP12" s="301"/>
      <c r="AQ12" s="302"/>
      <c r="AR12" s="306" t="s">
        <v>706</v>
      </c>
      <c r="AS12" s="301"/>
      <c r="AT12" s="301"/>
      <c r="AU12" s="301"/>
      <c r="AV12" s="301"/>
      <c r="AW12" s="301"/>
      <c r="AX12" s="740"/>
    </row>
    <row r="13" spans="1:50" ht="21" customHeight="1" x14ac:dyDescent="0.15">
      <c r="A13" s="120"/>
      <c r="B13" s="121"/>
      <c r="C13" s="121"/>
      <c r="D13" s="121"/>
      <c r="E13" s="121"/>
      <c r="F13" s="122"/>
      <c r="G13" s="741" t="s">
        <v>6</v>
      </c>
      <c r="H13" s="742"/>
      <c r="I13" s="637" t="s">
        <v>7</v>
      </c>
      <c r="J13" s="638"/>
      <c r="K13" s="638"/>
      <c r="L13" s="638"/>
      <c r="M13" s="638"/>
      <c r="N13" s="638"/>
      <c r="O13" s="639"/>
      <c r="P13" s="163" t="s">
        <v>719</v>
      </c>
      <c r="Q13" s="164"/>
      <c r="R13" s="164"/>
      <c r="S13" s="164"/>
      <c r="T13" s="164"/>
      <c r="U13" s="164"/>
      <c r="V13" s="165"/>
      <c r="W13" s="163" t="s">
        <v>719</v>
      </c>
      <c r="X13" s="164"/>
      <c r="Y13" s="164"/>
      <c r="Z13" s="164"/>
      <c r="AA13" s="164"/>
      <c r="AB13" s="164"/>
      <c r="AC13" s="165"/>
      <c r="AD13" s="163">
        <v>54</v>
      </c>
      <c r="AE13" s="164"/>
      <c r="AF13" s="164"/>
      <c r="AG13" s="164"/>
      <c r="AH13" s="164"/>
      <c r="AI13" s="164"/>
      <c r="AJ13" s="165"/>
      <c r="AK13" s="163">
        <v>120</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3"/>
      <c r="H14" s="744"/>
      <c r="I14" s="574" t="s">
        <v>8</v>
      </c>
      <c r="J14" s="628"/>
      <c r="K14" s="628"/>
      <c r="L14" s="628"/>
      <c r="M14" s="628"/>
      <c r="N14" s="628"/>
      <c r="O14" s="629"/>
      <c r="P14" s="163" t="s">
        <v>719</v>
      </c>
      <c r="Q14" s="164"/>
      <c r="R14" s="164"/>
      <c r="S14" s="164"/>
      <c r="T14" s="164"/>
      <c r="U14" s="164"/>
      <c r="V14" s="165"/>
      <c r="W14" s="163" t="s">
        <v>719</v>
      </c>
      <c r="X14" s="164"/>
      <c r="Y14" s="164"/>
      <c r="Z14" s="164"/>
      <c r="AA14" s="164"/>
      <c r="AB14" s="164"/>
      <c r="AC14" s="165"/>
      <c r="AD14" s="163" t="s">
        <v>721</v>
      </c>
      <c r="AE14" s="164"/>
      <c r="AF14" s="164"/>
      <c r="AG14" s="164"/>
      <c r="AH14" s="164"/>
      <c r="AI14" s="164"/>
      <c r="AJ14" s="165"/>
      <c r="AK14" s="163"/>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3"/>
      <c r="H15" s="744"/>
      <c r="I15" s="574" t="s">
        <v>51</v>
      </c>
      <c r="J15" s="575"/>
      <c r="K15" s="575"/>
      <c r="L15" s="575"/>
      <c r="M15" s="575"/>
      <c r="N15" s="575"/>
      <c r="O15" s="576"/>
      <c r="P15" s="163" t="s">
        <v>719</v>
      </c>
      <c r="Q15" s="164"/>
      <c r="R15" s="164"/>
      <c r="S15" s="164"/>
      <c r="T15" s="164"/>
      <c r="U15" s="164"/>
      <c r="V15" s="165"/>
      <c r="W15" s="163" t="s">
        <v>719</v>
      </c>
      <c r="X15" s="164"/>
      <c r="Y15" s="164"/>
      <c r="Z15" s="164"/>
      <c r="AA15" s="164"/>
      <c r="AB15" s="164"/>
      <c r="AC15" s="165"/>
      <c r="AD15" s="163" t="s">
        <v>720</v>
      </c>
      <c r="AE15" s="164"/>
      <c r="AF15" s="164"/>
      <c r="AG15" s="164"/>
      <c r="AH15" s="164"/>
      <c r="AI15" s="164"/>
      <c r="AJ15" s="165"/>
      <c r="AK15" s="163" t="s">
        <v>721</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3"/>
      <c r="H16" s="744"/>
      <c r="I16" s="574" t="s">
        <v>52</v>
      </c>
      <c r="J16" s="575"/>
      <c r="K16" s="575"/>
      <c r="L16" s="575"/>
      <c r="M16" s="575"/>
      <c r="N16" s="575"/>
      <c r="O16" s="576"/>
      <c r="P16" s="163" t="s">
        <v>719</v>
      </c>
      <c r="Q16" s="164"/>
      <c r="R16" s="164"/>
      <c r="S16" s="164"/>
      <c r="T16" s="164"/>
      <c r="U16" s="164"/>
      <c r="V16" s="165"/>
      <c r="W16" s="163" t="s">
        <v>719</v>
      </c>
      <c r="X16" s="164"/>
      <c r="Y16" s="164"/>
      <c r="Z16" s="164"/>
      <c r="AA16" s="164"/>
      <c r="AB16" s="164"/>
      <c r="AC16" s="165"/>
      <c r="AD16" s="163" t="s">
        <v>721</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4" t="s">
        <v>50</v>
      </c>
      <c r="J17" s="628"/>
      <c r="K17" s="628"/>
      <c r="L17" s="628"/>
      <c r="M17" s="628"/>
      <c r="N17" s="628"/>
      <c r="O17" s="629"/>
      <c r="P17" s="163" t="s">
        <v>719</v>
      </c>
      <c r="Q17" s="164"/>
      <c r="R17" s="164"/>
      <c r="S17" s="164"/>
      <c r="T17" s="164"/>
      <c r="U17" s="164"/>
      <c r="V17" s="165"/>
      <c r="W17" s="163" t="s">
        <v>719</v>
      </c>
      <c r="X17" s="164"/>
      <c r="Y17" s="164"/>
      <c r="Z17" s="164"/>
      <c r="AA17" s="164"/>
      <c r="AB17" s="164"/>
      <c r="AC17" s="165"/>
      <c r="AD17" s="163" t="s">
        <v>721</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54</v>
      </c>
      <c r="AE18" s="170"/>
      <c r="AF18" s="170"/>
      <c r="AG18" s="170"/>
      <c r="AH18" s="170"/>
      <c r="AI18" s="170"/>
      <c r="AJ18" s="171"/>
      <c r="AK18" s="169">
        <f>SUM(AK13:AQ17)</f>
        <v>120</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c r="Q19" s="164"/>
      <c r="R19" s="164"/>
      <c r="S19" s="164"/>
      <c r="T19" s="164"/>
      <c r="U19" s="164"/>
      <c r="V19" s="165"/>
      <c r="W19" s="163"/>
      <c r="X19" s="164"/>
      <c r="Y19" s="164"/>
      <c r="Z19" s="164"/>
      <c r="AA19" s="164"/>
      <c r="AB19" s="164"/>
      <c r="AC19" s="165"/>
      <c r="AD19" s="163">
        <v>50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0.92592592592592593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18" t="s">
        <v>354</v>
      </c>
      <c r="H21" s="919"/>
      <c r="I21" s="919"/>
      <c r="J21" s="919"/>
      <c r="K21" s="919"/>
      <c r="L21" s="919"/>
      <c r="M21" s="919"/>
      <c r="N21" s="919"/>
      <c r="O21" s="919"/>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0.92592592592592593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90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30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390</v>
      </c>
      <c r="AF30" s="386"/>
      <c r="AG30" s="386"/>
      <c r="AH30" s="387"/>
      <c r="AI30" s="388" t="s">
        <v>412</v>
      </c>
      <c r="AJ30" s="388"/>
      <c r="AK30" s="388"/>
      <c r="AL30" s="385"/>
      <c r="AM30" s="388" t="s">
        <v>509</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1"/>
      <c r="AR31" s="178"/>
      <c r="AS31" s="179" t="s">
        <v>233</v>
      </c>
      <c r="AT31" s="202"/>
      <c r="AU31" s="271">
        <v>5</v>
      </c>
      <c r="AV31" s="271"/>
      <c r="AW31" s="378" t="s">
        <v>179</v>
      </c>
      <c r="AX31" s="379"/>
    </row>
    <row r="32" spans="1:50" ht="23.25" customHeight="1" x14ac:dyDescent="0.15">
      <c r="A32" s="514"/>
      <c r="B32" s="512"/>
      <c r="C32" s="512"/>
      <c r="D32" s="512"/>
      <c r="E32" s="512"/>
      <c r="F32" s="513"/>
      <c r="G32" s="539" t="s">
        <v>726</v>
      </c>
      <c r="H32" s="540"/>
      <c r="I32" s="540"/>
      <c r="J32" s="540"/>
      <c r="K32" s="540"/>
      <c r="L32" s="540"/>
      <c r="M32" s="540"/>
      <c r="N32" s="540"/>
      <c r="O32" s="541"/>
      <c r="P32" s="191" t="s">
        <v>727</v>
      </c>
      <c r="Q32" s="191"/>
      <c r="R32" s="191"/>
      <c r="S32" s="191"/>
      <c r="T32" s="191"/>
      <c r="U32" s="191"/>
      <c r="V32" s="191"/>
      <c r="W32" s="191"/>
      <c r="X32" s="233"/>
      <c r="Y32" s="342" t="s">
        <v>12</v>
      </c>
      <c r="Z32" s="548"/>
      <c r="AA32" s="549"/>
      <c r="AB32" s="550" t="s">
        <v>728</v>
      </c>
      <c r="AC32" s="550"/>
      <c r="AD32" s="550"/>
      <c r="AE32" s="366" t="s">
        <v>729</v>
      </c>
      <c r="AF32" s="367"/>
      <c r="AG32" s="367"/>
      <c r="AH32" s="367"/>
      <c r="AI32" s="366" t="s">
        <v>721</v>
      </c>
      <c r="AJ32" s="367"/>
      <c r="AK32" s="367"/>
      <c r="AL32" s="367"/>
      <c r="AM32" s="366">
        <v>1</v>
      </c>
      <c r="AN32" s="367"/>
      <c r="AO32" s="367"/>
      <c r="AP32" s="367"/>
      <c r="AQ32" s="166" t="s">
        <v>719</v>
      </c>
      <c r="AR32" s="167"/>
      <c r="AS32" s="167"/>
      <c r="AT32" s="168"/>
      <c r="AU32" s="367"/>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6" t="s">
        <v>54</v>
      </c>
      <c r="Z33" s="301"/>
      <c r="AA33" s="302"/>
      <c r="AB33" s="521" t="s">
        <v>728</v>
      </c>
      <c r="AC33" s="521"/>
      <c r="AD33" s="521"/>
      <c r="AE33" s="366" t="s">
        <v>721</v>
      </c>
      <c r="AF33" s="367"/>
      <c r="AG33" s="367"/>
      <c r="AH33" s="367"/>
      <c r="AI33" s="366" t="s">
        <v>721</v>
      </c>
      <c r="AJ33" s="367"/>
      <c r="AK33" s="367"/>
      <c r="AL33" s="367"/>
      <c r="AM33" s="366">
        <v>1</v>
      </c>
      <c r="AN33" s="367"/>
      <c r="AO33" s="367"/>
      <c r="AP33" s="367"/>
      <c r="AQ33" s="166" t="s">
        <v>719</v>
      </c>
      <c r="AR33" s="167"/>
      <c r="AS33" s="167"/>
      <c r="AT33" s="168"/>
      <c r="AU33" s="367">
        <v>3</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6" t="s">
        <v>13</v>
      </c>
      <c r="Z34" s="301"/>
      <c r="AA34" s="302"/>
      <c r="AB34" s="496" t="s">
        <v>180</v>
      </c>
      <c r="AC34" s="496"/>
      <c r="AD34" s="496"/>
      <c r="AE34" s="366" t="s">
        <v>721</v>
      </c>
      <c r="AF34" s="367"/>
      <c r="AG34" s="367"/>
      <c r="AH34" s="367"/>
      <c r="AI34" s="366" t="s">
        <v>721</v>
      </c>
      <c r="AJ34" s="367"/>
      <c r="AK34" s="367"/>
      <c r="AL34" s="367"/>
      <c r="AM34" s="366">
        <f>AM32/AM33*100</f>
        <v>100</v>
      </c>
      <c r="AN34" s="367"/>
      <c r="AO34" s="367"/>
      <c r="AP34" s="367"/>
      <c r="AQ34" s="166" t="s">
        <v>719</v>
      </c>
      <c r="AR34" s="167"/>
      <c r="AS34" s="167"/>
      <c r="AT34" s="168"/>
      <c r="AU34" s="367"/>
      <c r="AV34" s="367"/>
      <c r="AW34" s="367"/>
      <c r="AX34" s="368"/>
    </row>
    <row r="35" spans="1:51" ht="23.25" customHeight="1" x14ac:dyDescent="0.15">
      <c r="A35" s="891" t="s">
        <v>380</v>
      </c>
      <c r="B35" s="892"/>
      <c r="C35" s="892"/>
      <c r="D35" s="892"/>
      <c r="E35" s="892"/>
      <c r="F35" s="893"/>
      <c r="G35" s="897" t="s">
        <v>744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2" t="s">
        <v>12</v>
      </c>
      <c r="Z39" s="548"/>
      <c r="AA39" s="549"/>
      <c r="AB39" s="550"/>
      <c r="AC39" s="550"/>
      <c r="AD39" s="550"/>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6" t="s">
        <v>54</v>
      </c>
      <c r="Z40" s="301"/>
      <c r="AA40" s="302"/>
      <c r="AB40" s="521"/>
      <c r="AC40" s="521"/>
      <c r="AD40" s="521"/>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6" t="s">
        <v>13</v>
      </c>
      <c r="Z41" s="301"/>
      <c r="AA41" s="302"/>
      <c r="AB41" s="496" t="s">
        <v>180</v>
      </c>
      <c r="AC41" s="496"/>
      <c r="AD41" s="496"/>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2" t="s">
        <v>12</v>
      </c>
      <c r="Z46" s="548"/>
      <c r="AA46" s="549"/>
      <c r="AB46" s="550"/>
      <c r="AC46" s="550"/>
      <c r="AD46" s="550"/>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6" t="s">
        <v>54</v>
      </c>
      <c r="Z47" s="301"/>
      <c r="AA47" s="302"/>
      <c r="AB47" s="521"/>
      <c r="AC47" s="521"/>
      <c r="AD47" s="52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6" t="s">
        <v>13</v>
      </c>
      <c r="Z48" s="301"/>
      <c r="AA48" s="302"/>
      <c r="AB48" s="496" t="s">
        <v>180</v>
      </c>
      <c r="AC48" s="496"/>
      <c r="AD48" s="49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2" t="s">
        <v>12</v>
      </c>
      <c r="Z53" s="548"/>
      <c r="AA53" s="549"/>
      <c r="AB53" s="550"/>
      <c r="AC53" s="550"/>
      <c r="AD53" s="550"/>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6" t="s">
        <v>54</v>
      </c>
      <c r="Z54" s="301"/>
      <c r="AA54" s="302"/>
      <c r="AB54" s="521"/>
      <c r="AC54" s="521"/>
      <c r="AD54" s="52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6" t="s">
        <v>13</v>
      </c>
      <c r="Z55" s="301"/>
      <c r="AA55" s="302"/>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2" t="s">
        <v>12</v>
      </c>
      <c r="Z60" s="548"/>
      <c r="AA60" s="549"/>
      <c r="AB60" s="550"/>
      <c r="AC60" s="550"/>
      <c r="AD60" s="550"/>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6" t="s">
        <v>54</v>
      </c>
      <c r="Z61" s="301"/>
      <c r="AA61" s="302"/>
      <c r="AB61" s="521"/>
      <c r="AC61" s="521"/>
      <c r="AD61" s="52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6" t="s">
        <v>13</v>
      </c>
      <c r="Z62" s="301"/>
      <c r="AA62" s="302"/>
      <c r="AB62" s="496" t="s">
        <v>14</v>
      </c>
      <c r="AC62" s="496"/>
      <c r="AD62" s="49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390</v>
      </c>
      <c r="AF65" s="338"/>
      <c r="AG65" s="338"/>
      <c r="AH65" s="338"/>
      <c r="AI65" s="338" t="s">
        <v>412</v>
      </c>
      <c r="AJ65" s="338"/>
      <c r="AK65" s="338"/>
      <c r="AL65" s="338"/>
      <c r="AM65" s="338" t="s">
        <v>509</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8"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9"/>
      <c r="B81" s="843"/>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7" t="s">
        <v>11</v>
      </c>
      <c r="AC85" s="458"/>
      <c r="AD85" s="459"/>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5"/>
      <c r="R87" s="795"/>
      <c r="S87" s="795"/>
      <c r="T87" s="795"/>
      <c r="U87" s="795"/>
      <c r="V87" s="795"/>
      <c r="W87" s="795"/>
      <c r="X87" s="796"/>
      <c r="Y87" s="751" t="s">
        <v>62</v>
      </c>
      <c r="Z87" s="752"/>
      <c r="AA87" s="753"/>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797"/>
      <c r="Q88" s="797"/>
      <c r="R88" s="797"/>
      <c r="S88" s="797"/>
      <c r="T88" s="797"/>
      <c r="U88" s="797"/>
      <c r="V88" s="797"/>
      <c r="W88" s="797"/>
      <c r="X88" s="798"/>
      <c r="Y88" s="728" t="s">
        <v>54</v>
      </c>
      <c r="Z88" s="729"/>
      <c r="AA88" s="730"/>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7"/>
      <c r="Q89" s="307"/>
      <c r="R89" s="307"/>
      <c r="S89" s="307"/>
      <c r="T89" s="307"/>
      <c r="U89" s="307"/>
      <c r="V89" s="307"/>
      <c r="W89" s="307"/>
      <c r="X89" s="799"/>
      <c r="Y89" s="728" t="s">
        <v>13</v>
      </c>
      <c r="Z89" s="729"/>
      <c r="AA89" s="730"/>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7" t="s">
        <v>11</v>
      </c>
      <c r="AC90" s="458"/>
      <c r="AD90" s="459"/>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5"/>
      <c r="R92" s="795"/>
      <c r="S92" s="795"/>
      <c r="T92" s="795"/>
      <c r="U92" s="795"/>
      <c r="V92" s="795"/>
      <c r="W92" s="795"/>
      <c r="X92" s="796"/>
      <c r="Y92" s="751" t="s">
        <v>62</v>
      </c>
      <c r="Z92" s="752"/>
      <c r="AA92" s="753"/>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797"/>
      <c r="Q93" s="797"/>
      <c r="R93" s="797"/>
      <c r="S93" s="797"/>
      <c r="T93" s="797"/>
      <c r="U93" s="797"/>
      <c r="V93" s="797"/>
      <c r="W93" s="797"/>
      <c r="X93" s="798"/>
      <c r="Y93" s="728" t="s">
        <v>54</v>
      </c>
      <c r="Z93" s="729"/>
      <c r="AA93" s="730"/>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7"/>
      <c r="Q94" s="307"/>
      <c r="R94" s="307"/>
      <c r="S94" s="307"/>
      <c r="T94" s="307"/>
      <c r="U94" s="307"/>
      <c r="V94" s="307"/>
      <c r="W94" s="307"/>
      <c r="X94" s="799"/>
      <c r="Y94" s="728" t="s">
        <v>13</v>
      </c>
      <c r="Z94" s="729"/>
      <c r="AA94" s="730"/>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7" t="s">
        <v>11</v>
      </c>
      <c r="AC95" s="458"/>
      <c r="AD95" s="459"/>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797"/>
      <c r="Q98" s="797"/>
      <c r="R98" s="797"/>
      <c r="S98" s="797"/>
      <c r="T98" s="797"/>
      <c r="U98" s="797"/>
      <c r="V98" s="797"/>
      <c r="W98" s="797"/>
      <c r="X98" s="798"/>
      <c r="Y98" s="728" t="s">
        <v>54</v>
      </c>
      <c r="Z98" s="729"/>
      <c r="AA98" s="730"/>
      <c r="AB98" s="303"/>
      <c r="AC98" s="304"/>
      <c r="AD98" s="305"/>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9" t="s">
        <v>13</v>
      </c>
      <c r="Z99" s="480"/>
      <c r="AA99" s="481"/>
      <c r="AB99" s="461" t="s">
        <v>14</v>
      </c>
      <c r="AC99" s="462"/>
      <c r="AD99" s="463"/>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4"/>
      <c r="Z100" s="465"/>
      <c r="AA100" s="466"/>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543</v>
      </c>
      <c r="AV100" s="921"/>
      <c r="AW100" s="921"/>
      <c r="AX100" s="923"/>
    </row>
    <row r="101" spans="1:60" ht="23.25" customHeight="1" x14ac:dyDescent="0.15">
      <c r="A101" s="490"/>
      <c r="B101" s="491"/>
      <c r="C101" s="491"/>
      <c r="D101" s="491"/>
      <c r="E101" s="491"/>
      <c r="F101" s="492"/>
      <c r="G101" s="191" t="s">
        <v>745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50" t="s">
        <v>728</v>
      </c>
      <c r="AC101" s="550"/>
      <c r="AD101" s="550"/>
      <c r="AE101" s="361" t="s">
        <v>721</v>
      </c>
      <c r="AF101" s="361"/>
      <c r="AG101" s="361"/>
      <c r="AH101" s="361"/>
      <c r="AI101" s="361" t="s">
        <v>721</v>
      </c>
      <c r="AJ101" s="361"/>
      <c r="AK101" s="361"/>
      <c r="AL101" s="361"/>
      <c r="AM101" s="361">
        <v>0</v>
      </c>
      <c r="AN101" s="361"/>
      <c r="AO101" s="361"/>
      <c r="AP101" s="361"/>
      <c r="AQ101" s="361">
        <v>0</v>
      </c>
      <c r="AR101" s="361"/>
      <c r="AS101" s="361"/>
      <c r="AT101" s="361"/>
      <c r="AU101" s="366">
        <v>0</v>
      </c>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3"/>
      <c r="AA102" s="344"/>
      <c r="AB102" s="550" t="s">
        <v>728</v>
      </c>
      <c r="AC102" s="550"/>
      <c r="AD102" s="550"/>
      <c r="AE102" s="361" t="s">
        <v>721</v>
      </c>
      <c r="AF102" s="361"/>
      <c r="AG102" s="361"/>
      <c r="AH102" s="361"/>
      <c r="AI102" s="361" t="s">
        <v>721</v>
      </c>
      <c r="AJ102" s="361"/>
      <c r="AK102" s="361"/>
      <c r="AL102" s="361"/>
      <c r="AM102" s="361">
        <v>0</v>
      </c>
      <c r="AN102" s="361"/>
      <c r="AO102" s="361"/>
      <c r="AP102" s="361"/>
      <c r="AQ102" s="361">
        <v>0</v>
      </c>
      <c r="AR102" s="361"/>
      <c r="AS102" s="361"/>
      <c r="AT102" s="361"/>
      <c r="AU102" s="374">
        <v>0</v>
      </c>
      <c r="AV102" s="375"/>
      <c r="AW102" s="375"/>
      <c r="AX102" s="924"/>
    </row>
    <row r="103" spans="1:60" ht="31.5" customHeight="1" x14ac:dyDescent="0.15">
      <c r="A103" s="487" t="s">
        <v>351</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6" t="s">
        <v>11</v>
      </c>
      <c r="AC103" s="301"/>
      <c r="AD103" s="302"/>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543</v>
      </c>
      <c r="AV103" s="364"/>
      <c r="AW103" s="364"/>
      <c r="AX103" s="365"/>
      <c r="AY103">
        <f>COUNTA($G$104)</f>
        <v>1</v>
      </c>
    </row>
    <row r="104" spans="1:60" ht="23.25" customHeight="1" x14ac:dyDescent="0.15">
      <c r="A104" s="490"/>
      <c r="B104" s="491"/>
      <c r="C104" s="491"/>
      <c r="D104" s="491"/>
      <c r="E104" s="491"/>
      <c r="F104" s="492"/>
      <c r="G104" s="232" t="s">
        <v>746</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728</v>
      </c>
      <c r="AC104" s="471"/>
      <c r="AD104" s="472"/>
      <c r="AE104" s="366" t="s">
        <v>719</v>
      </c>
      <c r="AF104" s="367"/>
      <c r="AG104" s="367"/>
      <c r="AH104" s="810"/>
      <c r="AI104" s="366" t="s">
        <v>719</v>
      </c>
      <c r="AJ104" s="367"/>
      <c r="AK104" s="367"/>
      <c r="AL104" s="810"/>
      <c r="AM104" s="361">
        <v>1</v>
      </c>
      <c r="AN104" s="361"/>
      <c r="AO104" s="361"/>
      <c r="AP104" s="361"/>
      <c r="AQ104" s="361"/>
      <c r="AR104" s="361"/>
      <c r="AS104" s="361"/>
      <c r="AT104" s="361"/>
      <c r="AU104" s="361"/>
      <c r="AV104" s="361"/>
      <c r="AW104" s="361"/>
      <c r="AX104" s="362"/>
      <c r="AY104">
        <f>$AY$103</f>
        <v>1</v>
      </c>
    </row>
    <row r="105" spans="1:60" ht="97.5" customHeight="1" x14ac:dyDescent="0.15">
      <c r="A105" s="493"/>
      <c r="B105" s="494"/>
      <c r="C105" s="494"/>
      <c r="D105" s="494"/>
      <c r="E105" s="494"/>
      <c r="F105" s="495"/>
      <c r="G105" s="237"/>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6" t="s">
        <v>728</v>
      </c>
      <c r="AC105" s="407"/>
      <c r="AD105" s="408"/>
      <c r="AE105" s="366" t="s">
        <v>719</v>
      </c>
      <c r="AF105" s="367"/>
      <c r="AG105" s="367"/>
      <c r="AH105" s="810"/>
      <c r="AI105" s="366" t="s">
        <v>719</v>
      </c>
      <c r="AJ105" s="367"/>
      <c r="AK105" s="367"/>
      <c r="AL105" s="810"/>
      <c r="AM105" s="361">
        <v>1</v>
      </c>
      <c r="AN105" s="361"/>
      <c r="AO105" s="361"/>
      <c r="AP105" s="361"/>
      <c r="AQ105" s="361">
        <v>1</v>
      </c>
      <c r="AR105" s="361"/>
      <c r="AS105" s="361"/>
      <c r="AT105" s="361"/>
      <c r="AU105" s="361">
        <v>1</v>
      </c>
      <c r="AV105" s="361"/>
      <c r="AW105" s="361"/>
      <c r="AX105" s="362"/>
      <c r="AY105">
        <f>$AY$103</f>
        <v>1</v>
      </c>
    </row>
    <row r="106" spans="1:60" ht="31.5" customHeight="1" x14ac:dyDescent="0.15">
      <c r="A106" s="487" t="s">
        <v>351</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6" t="s">
        <v>11</v>
      </c>
      <c r="AC106" s="301"/>
      <c r="AD106" s="302"/>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543</v>
      </c>
      <c r="AV106" s="364"/>
      <c r="AW106" s="364"/>
      <c r="AX106" s="365"/>
      <c r="AY106">
        <f>COUNTA($G$107)</f>
        <v>1</v>
      </c>
    </row>
    <row r="107" spans="1:60" ht="30" customHeight="1" x14ac:dyDescent="0.15">
      <c r="A107" s="490"/>
      <c r="B107" s="491"/>
      <c r="C107" s="491"/>
      <c r="D107" s="491"/>
      <c r="E107" s="491"/>
      <c r="F107" s="492"/>
      <c r="G107" s="191" t="s">
        <v>730</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t="s">
        <v>728</v>
      </c>
      <c r="AC107" s="471"/>
      <c r="AD107" s="472"/>
      <c r="AE107" s="366" t="s">
        <v>719</v>
      </c>
      <c r="AF107" s="367"/>
      <c r="AG107" s="367"/>
      <c r="AH107" s="810"/>
      <c r="AI107" s="366" t="s">
        <v>719</v>
      </c>
      <c r="AJ107" s="367"/>
      <c r="AK107" s="367"/>
      <c r="AL107" s="810"/>
      <c r="AM107" s="361">
        <v>0</v>
      </c>
      <c r="AN107" s="361"/>
      <c r="AO107" s="361"/>
      <c r="AP107" s="361"/>
      <c r="AQ107" s="361"/>
      <c r="AR107" s="361"/>
      <c r="AS107" s="361"/>
      <c r="AT107" s="361"/>
      <c r="AU107" s="361"/>
      <c r="AV107" s="361"/>
      <c r="AW107" s="361"/>
      <c r="AX107" s="362"/>
      <c r="AY107">
        <f>$AY$106</f>
        <v>1</v>
      </c>
    </row>
    <row r="108" spans="1:60" ht="30"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6" t="s">
        <v>728</v>
      </c>
      <c r="AC108" s="407"/>
      <c r="AD108" s="408"/>
      <c r="AE108" s="366" t="s">
        <v>719</v>
      </c>
      <c r="AF108" s="367"/>
      <c r="AG108" s="367"/>
      <c r="AH108" s="810"/>
      <c r="AI108" s="366" t="s">
        <v>719</v>
      </c>
      <c r="AJ108" s="367"/>
      <c r="AK108" s="367"/>
      <c r="AL108" s="810"/>
      <c r="AM108" s="361">
        <v>0</v>
      </c>
      <c r="AN108" s="361"/>
      <c r="AO108" s="361"/>
      <c r="AP108" s="361"/>
      <c r="AQ108" s="361">
        <v>1</v>
      </c>
      <c r="AR108" s="361"/>
      <c r="AS108" s="361"/>
      <c r="AT108" s="361"/>
      <c r="AU108" s="361">
        <v>1</v>
      </c>
      <c r="AV108" s="361"/>
      <c r="AW108" s="361"/>
      <c r="AX108" s="362"/>
      <c r="AY108">
        <f>$AY$106</f>
        <v>1</v>
      </c>
    </row>
    <row r="109" spans="1:60" ht="31.5" customHeight="1" x14ac:dyDescent="0.15">
      <c r="A109" s="487" t="s">
        <v>351</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6" t="s">
        <v>11</v>
      </c>
      <c r="AC109" s="301"/>
      <c r="AD109" s="302"/>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543</v>
      </c>
      <c r="AV109" s="364"/>
      <c r="AW109" s="364"/>
      <c r="AX109" s="365"/>
      <c r="AY109">
        <f>COUNTA($G$110)</f>
        <v>1</v>
      </c>
    </row>
    <row r="110" spans="1:60" ht="23.25" customHeight="1" x14ac:dyDescent="0.15">
      <c r="A110" s="490"/>
      <c r="B110" s="491"/>
      <c r="C110" s="491"/>
      <c r="D110" s="491"/>
      <c r="E110" s="491"/>
      <c r="F110" s="492"/>
      <c r="G110" s="191" t="s">
        <v>731</v>
      </c>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t="s">
        <v>728</v>
      </c>
      <c r="AC110" s="471"/>
      <c r="AD110" s="472"/>
      <c r="AE110" s="361" t="s">
        <v>719</v>
      </c>
      <c r="AF110" s="361"/>
      <c r="AG110" s="361"/>
      <c r="AH110" s="361"/>
      <c r="AI110" s="361" t="s">
        <v>719</v>
      </c>
      <c r="AJ110" s="361"/>
      <c r="AK110" s="361"/>
      <c r="AL110" s="361"/>
      <c r="AM110" s="361">
        <v>1</v>
      </c>
      <c r="AN110" s="361"/>
      <c r="AO110" s="361"/>
      <c r="AP110" s="361"/>
      <c r="AQ110" s="361"/>
      <c r="AR110" s="361"/>
      <c r="AS110" s="361"/>
      <c r="AT110" s="361"/>
      <c r="AU110" s="361"/>
      <c r="AV110" s="361"/>
      <c r="AW110" s="361"/>
      <c r="AX110" s="362"/>
      <c r="AY110">
        <f>$AY$109</f>
        <v>1</v>
      </c>
    </row>
    <row r="111" spans="1:60" ht="23.25"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6" t="s">
        <v>728</v>
      </c>
      <c r="AC111" s="407"/>
      <c r="AD111" s="408"/>
      <c r="AE111" s="361" t="s">
        <v>719</v>
      </c>
      <c r="AF111" s="361"/>
      <c r="AG111" s="361"/>
      <c r="AH111" s="361"/>
      <c r="AI111" s="361" t="s">
        <v>719</v>
      </c>
      <c r="AJ111" s="361"/>
      <c r="AK111" s="361"/>
      <c r="AL111" s="361"/>
      <c r="AM111" s="361">
        <v>1</v>
      </c>
      <c r="AN111" s="361"/>
      <c r="AO111" s="361"/>
      <c r="AP111" s="361"/>
      <c r="AQ111" s="361">
        <v>3</v>
      </c>
      <c r="AR111" s="361"/>
      <c r="AS111" s="361"/>
      <c r="AT111" s="361"/>
      <c r="AU111" s="361">
        <v>3</v>
      </c>
      <c r="AV111" s="361"/>
      <c r="AW111" s="361"/>
      <c r="AX111" s="362"/>
      <c r="AY111">
        <f>$AY$109</f>
        <v>1</v>
      </c>
    </row>
    <row r="112" spans="1:60" ht="31.5" hidden="1" customHeight="1" x14ac:dyDescent="0.15">
      <c r="A112" s="487" t="s">
        <v>351</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6" t="s">
        <v>11</v>
      </c>
      <c r="AC112" s="301"/>
      <c r="AD112" s="302"/>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543</v>
      </c>
      <c r="AV112" s="364"/>
      <c r="AW112" s="364"/>
      <c r="AX112" s="365"/>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390</v>
      </c>
      <c r="AF115" s="338"/>
      <c r="AG115" s="338"/>
      <c r="AH115" s="338"/>
      <c r="AI115" s="338" t="s">
        <v>412</v>
      </c>
      <c r="AJ115" s="338"/>
      <c r="AK115" s="338"/>
      <c r="AL115" s="338"/>
      <c r="AM115" s="338" t="s">
        <v>509</v>
      </c>
      <c r="AN115" s="338"/>
      <c r="AO115" s="338"/>
      <c r="AP115" s="338"/>
      <c r="AQ115" s="339" t="s">
        <v>544</v>
      </c>
      <c r="AR115" s="340"/>
      <c r="AS115" s="340"/>
      <c r="AT115" s="340"/>
      <c r="AU115" s="340"/>
      <c r="AV115" s="340"/>
      <c r="AW115" s="340"/>
      <c r="AX115" s="341"/>
    </row>
    <row r="116" spans="1:51" ht="23.25" customHeight="1" x14ac:dyDescent="0.15">
      <c r="A116" s="295"/>
      <c r="B116" s="296"/>
      <c r="C116" s="296"/>
      <c r="D116" s="296"/>
      <c r="E116" s="296"/>
      <c r="F116" s="297"/>
      <c r="G116" s="354" t="s">
        <v>732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733</v>
      </c>
      <c r="AC116" s="304"/>
      <c r="AD116" s="305"/>
      <c r="AE116" s="361" t="s">
        <v>719</v>
      </c>
      <c r="AF116" s="361"/>
      <c r="AG116" s="361"/>
      <c r="AH116" s="361"/>
      <c r="AI116" s="361" t="s">
        <v>719</v>
      </c>
      <c r="AJ116" s="361"/>
      <c r="AK116" s="361"/>
      <c r="AL116" s="361"/>
      <c r="AM116" s="361">
        <v>25</v>
      </c>
      <c r="AN116" s="361"/>
      <c r="AO116" s="361"/>
      <c r="AP116" s="361"/>
      <c r="AQ116" s="366">
        <v>24</v>
      </c>
      <c r="AR116" s="367"/>
      <c r="AS116" s="367"/>
      <c r="AT116" s="367"/>
      <c r="AU116" s="367"/>
      <c r="AV116" s="367"/>
      <c r="AW116" s="367"/>
      <c r="AX116" s="368"/>
    </row>
    <row r="117" spans="1:51" ht="46.5"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734</v>
      </c>
      <c r="AC117" s="346"/>
      <c r="AD117" s="347"/>
      <c r="AE117" s="309" t="s">
        <v>719</v>
      </c>
      <c r="AF117" s="309"/>
      <c r="AG117" s="309"/>
      <c r="AH117" s="309"/>
      <c r="AI117" s="309" t="s">
        <v>719</v>
      </c>
      <c r="AJ117" s="309"/>
      <c r="AK117" s="309"/>
      <c r="AL117" s="309"/>
      <c r="AM117" s="309" t="s">
        <v>747</v>
      </c>
      <c r="AN117" s="309"/>
      <c r="AO117" s="309"/>
      <c r="AP117" s="309"/>
      <c r="AQ117" s="309" t="s">
        <v>748</v>
      </c>
      <c r="AR117" s="309"/>
      <c r="AS117" s="309"/>
      <c r="AT117" s="309"/>
      <c r="AU117" s="309"/>
      <c r="AV117" s="309"/>
      <c r="AW117" s="309"/>
      <c r="AX117" s="310"/>
    </row>
    <row r="118" spans="1:51"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390</v>
      </c>
      <c r="AF118" s="338"/>
      <c r="AG118" s="338"/>
      <c r="AH118" s="338"/>
      <c r="AI118" s="338" t="s">
        <v>412</v>
      </c>
      <c r="AJ118" s="338"/>
      <c r="AK118" s="338"/>
      <c r="AL118" s="338"/>
      <c r="AM118" s="338" t="s">
        <v>509</v>
      </c>
      <c r="AN118" s="338"/>
      <c r="AO118" s="338"/>
      <c r="AP118" s="338"/>
      <c r="AQ118" s="339" t="s">
        <v>544</v>
      </c>
      <c r="AR118" s="340"/>
      <c r="AS118" s="340"/>
      <c r="AT118" s="340"/>
      <c r="AU118" s="340"/>
      <c r="AV118" s="340"/>
      <c r="AW118" s="340"/>
      <c r="AX118" s="341"/>
      <c r="AY118" s="92">
        <f>IF(SUBSTITUTE(SUBSTITUTE($G$119,"／",""),"　","")="",0,1)</f>
        <v>1</v>
      </c>
    </row>
    <row r="119" spans="1:51" ht="23.25" customHeight="1" x14ac:dyDescent="0.15">
      <c r="A119" s="295"/>
      <c r="B119" s="296"/>
      <c r="C119" s="296"/>
      <c r="D119" s="296"/>
      <c r="E119" s="296"/>
      <c r="F119" s="297"/>
      <c r="G119" s="354" t="s">
        <v>749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t="s">
        <v>733</v>
      </c>
      <c r="AC119" s="304"/>
      <c r="AD119" s="305"/>
      <c r="AE119" s="361" t="s">
        <v>719</v>
      </c>
      <c r="AF119" s="361"/>
      <c r="AG119" s="361"/>
      <c r="AH119" s="361"/>
      <c r="AI119" s="361" t="s">
        <v>719</v>
      </c>
      <c r="AJ119" s="361"/>
      <c r="AK119" s="361"/>
      <c r="AL119" s="361"/>
      <c r="AM119" s="361">
        <v>50</v>
      </c>
      <c r="AN119" s="361"/>
      <c r="AO119" s="361"/>
      <c r="AP119" s="361"/>
      <c r="AQ119" s="361">
        <v>40</v>
      </c>
      <c r="AR119" s="361"/>
      <c r="AS119" s="361"/>
      <c r="AT119" s="361"/>
      <c r="AU119" s="361"/>
      <c r="AV119" s="361"/>
      <c r="AW119" s="361"/>
      <c r="AX119" s="362"/>
      <c r="AY119">
        <f>$AY$118</f>
        <v>1</v>
      </c>
    </row>
    <row r="120" spans="1:51" ht="46.5"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734</v>
      </c>
      <c r="AC120" s="346"/>
      <c r="AD120" s="347"/>
      <c r="AE120" s="309" t="s">
        <v>719</v>
      </c>
      <c r="AF120" s="309"/>
      <c r="AG120" s="309"/>
      <c r="AH120" s="309"/>
      <c r="AI120" s="309" t="s">
        <v>719</v>
      </c>
      <c r="AJ120" s="309"/>
      <c r="AK120" s="309"/>
      <c r="AL120" s="309"/>
      <c r="AM120" s="309" t="s">
        <v>750</v>
      </c>
      <c r="AN120" s="309"/>
      <c r="AO120" s="309"/>
      <c r="AP120" s="309"/>
      <c r="AQ120" s="309" t="s">
        <v>751</v>
      </c>
      <c r="AR120" s="309"/>
      <c r="AS120" s="309"/>
      <c r="AT120" s="309"/>
      <c r="AU120" s="309"/>
      <c r="AV120" s="309"/>
      <c r="AW120" s="309"/>
      <c r="AX120" s="310"/>
      <c r="AY120">
        <f>$AY$118</f>
        <v>1</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390</v>
      </c>
      <c r="AF121" s="338"/>
      <c r="AG121" s="338"/>
      <c r="AH121" s="338"/>
      <c r="AI121" s="338" t="s">
        <v>412</v>
      </c>
      <c r="AJ121" s="338"/>
      <c r="AK121" s="338"/>
      <c r="AL121" s="338"/>
      <c r="AM121" s="338" t="s">
        <v>509</v>
      </c>
      <c r="AN121" s="338"/>
      <c r="AO121" s="338"/>
      <c r="AP121" s="338"/>
      <c r="AQ121" s="339" t="s">
        <v>544</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360</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390</v>
      </c>
      <c r="AF124" s="338"/>
      <c r="AG124" s="338"/>
      <c r="AH124" s="338"/>
      <c r="AI124" s="338" t="s">
        <v>412</v>
      </c>
      <c r="AJ124" s="338"/>
      <c r="AK124" s="338"/>
      <c r="AL124" s="338"/>
      <c r="AM124" s="338" t="s">
        <v>509</v>
      </c>
      <c r="AN124" s="338"/>
      <c r="AO124" s="338"/>
      <c r="AP124" s="338"/>
      <c r="AQ124" s="339" t="s">
        <v>544</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540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544</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541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87" t="s">
        <v>405</v>
      </c>
      <c r="B130" s="985"/>
      <c r="C130" s="984" t="s">
        <v>236</v>
      </c>
      <c r="D130" s="985"/>
      <c r="E130" s="311" t="s">
        <v>265</v>
      </c>
      <c r="F130" s="312"/>
      <c r="G130" s="313" t="s">
        <v>735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88"/>
      <c r="B131" s="253"/>
      <c r="C131" s="252"/>
      <c r="D131" s="253"/>
      <c r="E131" s="239" t="s">
        <v>264</v>
      </c>
      <c r="F131" s="240"/>
      <c r="G131" s="237" t="s">
        <v>736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88"/>
      <c r="B132" s="253"/>
      <c r="C132" s="252"/>
      <c r="D132" s="253"/>
      <c r="E132" s="250" t="s">
        <v>237</v>
      </c>
      <c r="F132" s="316"/>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7"/>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5</v>
      </c>
      <c r="AV133" s="178"/>
      <c r="AW133" s="179" t="s">
        <v>179</v>
      </c>
      <c r="AX133" s="180"/>
      <c r="AY133">
        <f>$AY$132</f>
        <v>1</v>
      </c>
    </row>
    <row r="134" spans="1:51" ht="39.75" customHeight="1" x14ac:dyDescent="0.15">
      <c r="A134" s="988"/>
      <c r="B134" s="253"/>
      <c r="C134" s="252"/>
      <c r="D134" s="253"/>
      <c r="E134" s="252"/>
      <c r="F134" s="317"/>
      <c r="G134" s="232" t="s">
        <v>752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770</v>
      </c>
      <c r="AC134" s="224"/>
      <c r="AD134" s="224"/>
      <c r="AE134" s="266" t="s">
        <v>719</v>
      </c>
      <c r="AF134" s="167"/>
      <c r="AG134" s="167"/>
      <c r="AH134" s="167"/>
      <c r="AI134" s="266" t="s">
        <v>719</v>
      </c>
      <c r="AJ134" s="167"/>
      <c r="AK134" s="167"/>
      <c r="AL134" s="167"/>
      <c r="AM134" s="266">
        <v>1</v>
      </c>
      <c r="AN134" s="167"/>
      <c r="AO134" s="167"/>
      <c r="AP134" s="167"/>
      <c r="AQ134" s="266" t="s">
        <v>719</v>
      </c>
      <c r="AR134" s="167"/>
      <c r="AS134" s="167"/>
      <c r="AT134" s="167"/>
      <c r="AU134" s="266"/>
      <c r="AV134" s="167"/>
      <c r="AW134" s="167"/>
      <c r="AX134" s="208"/>
      <c r="AY134">
        <f t="shared" ref="AY134:AY135" si="13">$AY$132</f>
        <v>1</v>
      </c>
    </row>
    <row r="135" spans="1:51" ht="39.75" customHeight="1" x14ac:dyDescent="0.15">
      <c r="A135" s="988"/>
      <c r="B135" s="253"/>
      <c r="C135" s="252"/>
      <c r="D135" s="253"/>
      <c r="E135" s="252"/>
      <c r="F135" s="317"/>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770</v>
      </c>
      <c r="AC135" s="175"/>
      <c r="AD135" s="175"/>
      <c r="AE135" s="266" t="s">
        <v>719</v>
      </c>
      <c r="AF135" s="167"/>
      <c r="AG135" s="167"/>
      <c r="AH135" s="167"/>
      <c r="AI135" s="266" t="s">
        <v>719</v>
      </c>
      <c r="AJ135" s="167"/>
      <c r="AK135" s="167"/>
      <c r="AL135" s="167"/>
      <c r="AM135" s="266">
        <v>6</v>
      </c>
      <c r="AN135" s="167"/>
      <c r="AO135" s="167"/>
      <c r="AP135" s="167"/>
      <c r="AQ135" s="266" t="s">
        <v>719</v>
      </c>
      <c r="AR135" s="167"/>
      <c r="AS135" s="167"/>
      <c r="AT135" s="167"/>
      <c r="AU135" s="266">
        <v>6</v>
      </c>
      <c r="AV135" s="167"/>
      <c r="AW135" s="167"/>
      <c r="AX135" s="208"/>
      <c r="AY135">
        <f t="shared" si="13"/>
        <v>1</v>
      </c>
    </row>
    <row r="136" spans="1:51" ht="18.75" customHeight="1" x14ac:dyDescent="0.15">
      <c r="A136" s="988"/>
      <c r="B136" s="253"/>
      <c r="C136" s="252"/>
      <c r="D136" s="253"/>
      <c r="E136" s="252"/>
      <c r="F136" s="317"/>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7"/>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5</v>
      </c>
      <c r="AV137" s="178"/>
      <c r="AW137" s="179" t="s">
        <v>179</v>
      </c>
      <c r="AX137" s="180"/>
      <c r="AY137">
        <f>$AY$136</f>
        <v>1</v>
      </c>
    </row>
    <row r="138" spans="1:51" ht="39.75" customHeight="1" x14ac:dyDescent="0.15">
      <c r="A138" s="988"/>
      <c r="B138" s="253"/>
      <c r="C138" s="252"/>
      <c r="D138" s="253"/>
      <c r="E138" s="252"/>
      <c r="F138" s="317"/>
      <c r="G138" s="232" t="s">
        <v>753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9" t="s">
        <v>770</v>
      </c>
      <c r="AC138" s="290"/>
      <c r="AD138" s="291"/>
      <c r="AE138" s="266" t="s">
        <v>719</v>
      </c>
      <c r="AF138" s="167"/>
      <c r="AG138" s="167"/>
      <c r="AH138" s="167"/>
      <c r="AI138" s="266" t="s">
        <v>719</v>
      </c>
      <c r="AJ138" s="167"/>
      <c r="AK138" s="167"/>
      <c r="AL138" s="167"/>
      <c r="AM138" s="266">
        <v>28</v>
      </c>
      <c r="AN138" s="167"/>
      <c r="AO138" s="167"/>
      <c r="AP138" s="167"/>
      <c r="AQ138" s="266" t="s">
        <v>719</v>
      </c>
      <c r="AR138" s="167"/>
      <c r="AS138" s="167"/>
      <c r="AT138" s="167"/>
      <c r="AU138" s="266"/>
      <c r="AV138" s="167"/>
      <c r="AW138" s="167"/>
      <c r="AX138" s="208"/>
      <c r="AY138">
        <f t="shared" ref="AY138:AY139" si="14">$AY$136</f>
        <v>1</v>
      </c>
    </row>
    <row r="139" spans="1:51" ht="51.75" customHeight="1" x14ac:dyDescent="0.15">
      <c r="A139" s="988"/>
      <c r="B139" s="253"/>
      <c r="C139" s="252"/>
      <c r="D139" s="253"/>
      <c r="E139" s="252"/>
      <c r="F139" s="317"/>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9" t="s">
        <v>770</v>
      </c>
      <c r="AC139" s="290"/>
      <c r="AD139" s="291"/>
      <c r="AE139" s="266" t="s">
        <v>719</v>
      </c>
      <c r="AF139" s="167"/>
      <c r="AG139" s="167"/>
      <c r="AH139" s="167"/>
      <c r="AI139" s="266" t="s">
        <v>719</v>
      </c>
      <c r="AJ139" s="167"/>
      <c r="AK139" s="167"/>
      <c r="AL139" s="167"/>
      <c r="AM139" s="266">
        <v>20</v>
      </c>
      <c r="AN139" s="167"/>
      <c r="AO139" s="167"/>
      <c r="AP139" s="167"/>
      <c r="AQ139" s="266" t="s">
        <v>719</v>
      </c>
      <c r="AR139" s="167"/>
      <c r="AS139" s="167"/>
      <c r="AT139" s="167"/>
      <c r="AU139" s="266">
        <v>20</v>
      </c>
      <c r="AV139" s="167"/>
      <c r="AW139" s="167"/>
      <c r="AX139" s="208"/>
      <c r="AY139">
        <f t="shared" si="14"/>
        <v>1</v>
      </c>
    </row>
    <row r="140" spans="1:51" ht="18.75" customHeight="1" x14ac:dyDescent="0.15">
      <c r="A140" s="988"/>
      <c r="B140" s="253"/>
      <c r="C140" s="252"/>
      <c r="D140" s="253"/>
      <c r="E140" s="252"/>
      <c r="F140" s="317"/>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8"/>
      <c r="B141" s="253"/>
      <c r="C141" s="252"/>
      <c r="D141" s="253"/>
      <c r="E141" s="252"/>
      <c r="F141" s="317"/>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v>5</v>
      </c>
      <c r="AV141" s="178"/>
      <c r="AW141" s="179" t="s">
        <v>179</v>
      </c>
      <c r="AX141" s="180"/>
      <c r="AY141">
        <f>$AY$140</f>
        <v>1</v>
      </c>
    </row>
    <row r="142" spans="1:51" ht="39.75" customHeight="1" x14ac:dyDescent="0.15">
      <c r="A142" s="988"/>
      <c r="B142" s="253"/>
      <c r="C142" s="252"/>
      <c r="D142" s="253"/>
      <c r="E142" s="252"/>
      <c r="F142" s="317"/>
      <c r="G142" s="232" t="s">
        <v>754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9" t="s">
        <v>770</v>
      </c>
      <c r="AC142" s="290"/>
      <c r="AD142" s="291"/>
      <c r="AE142" s="266" t="s">
        <v>719</v>
      </c>
      <c r="AF142" s="167"/>
      <c r="AG142" s="167"/>
      <c r="AH142" s="167"/>
      <c r="AI142" s="266" t="s">
        <v>719</v>
      </c>
      <c r="AJ142" s="167"/>
      <c r="AK142" s="167"/>
      <c r="AL142" s="167"/>
      <c r="AM142" s="266">
        <v>10</v>
      </c>
      <c r="AN142" s="167"/>
      <c r="AO142" s="167"/>
      <c r="AP142" s="167"/>
      <c r="AQ142" s="266" t="s">
        <v>719</v>
      </c>
      <c r="AR142" s="167"/>
      <c r="AS142" s="167"/>
      <c r="AT142" s="167"/>
      <c r="AU142" s="266"/>
      <c r="AV142" s="167"/>
      <c r="AW142" s="167"/>
      <c r="AX142" s="208"/>
      <c r="AY142">
        <f t="shared" ref="AY142:AY143" si="15">$AY$140</f>
        <v>1</v>
      </c>
    </row>
    <row r="143" spans="1:51" ht="39.75" customHeight="1" x14ac:dyDescent="0.15">
      <c r="A143" s="988"/>
      <c r="B143" s="253"/>
      <c r="C143" s="252"/>
      <c r="D143" s="253"/>
      <c r="E143" s="252"/>
      <c r="F143" s="317"/>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9" t="s">
        <v>770</v>
      </c>
      <c r="AC143" s="290"/>
      <c r="AD143" s="291"/>
      <c r="AE143" s="266" t="s">
        <v>719</v>
      </c>
      <c r="AF143" s="167"/>
      <c r="AG143" s="167"/>
      <c r="AH143" s="167"/>
      <c r="AI143" s="266" t="s">
        <v>719</v>
      </c>
      <c r="AJ143" s="167"/>
      <c r="AK143" s="167"/>
      <c r="AL143" s="167"/>
      <c r="AM143" s="266">
        <v>5</v>
      </c>
      <c r="AN143" s="167"/>
      <c r="AO143" s="167"/>
      <c r="AP143" s="167"/>
      <c r="AQ143" s="266" t="s">
        <v>719</v>
      </c>
      <c r="AR143" s="167"/>
      <c r="AS143" s="167"/>
      <c r="AT143" s="167"/>
      <c r="AU143" s="266">
        <v>5</v>
      </c>
      <c r="AV143" s="167"/>
      <c r="AW143" s="167"/>
      <c r="AX143" s="208"/>
      <c r="AY143">
        <f t="shared" si="15"/>
        <v>1</v>
      </c>
    </row>
    <row r="144" spans="1:51" ht="18.75" hidden="1" customHeight="1" x14ac:dyDescent="0.15">
      <c r="A144" s="988"/>
      <c r="B144" s="253"/>
      <c r="C144" s="252"/>
      <c r="D144" s="253"/>
      <c r="E144" s="252"/>
      <c r="F144" s="317"/>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7"/>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7"/>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7"/>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7"/>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7"/>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7"/>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7"/>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7"/>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88"/>
      <c r="B153" s="253"/>
      <c r="C153" s="252"/>
      <c r="D153" s="253"/>
      <c r="E153" s="252"/>
      <c r="F153" s="317"/>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7"/>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7"/>
      <c r="G155" s="234"/>
      <c r="H155" s="235"/>
      <c r="I155" s="235"/>
      <c r="J155" s="235"/>
      <c r="K155" s="235"/>
      <c r="L155" s="235"/>
      <c r="M155" s="235"/>
      <c r="N155" s="235"/>
      <c r="O155" s="235"/>
      <c r="P155" s="236"/>
      <c r="Q155" s="427"/>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7"/>
      <c r="G156" s="234"/>
      <c r="H156" s="235"/>
      <c r="I156" s="235"/>
      <c r="J156" s="235"/>
      <c r="K156" s="235"/>
      <c r="L156" s="235"/>
      <c r="M156" s="235"/>
      <c r="N156" s="235"/>
      <c r="O156" s="235"/>
      <c r="P156" s="236"/>
      <c r="Q156" s="427"/>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7"/>
      <c r="G157" s="234"/>
      <c r="H157" s="235"/>
      <c r="I157" s="235"/>
      <c r="J157" s="235"/>
      <c r="K157" s="235"/>
      <c r="L157" s="235"/>
      <c r="M157" s="235"/>
      <c r="N157" s="235"/>
      <c r="O157" s="235"/>
      <c r="P157" s="236"/>
      <c r="Q157" s="427"/>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7"/>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7"/>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7"/>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7"/>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7"/>
      <c r="G162" s="234"/>
      <c r="H162" s="235"/>
      <c r="I162" s="235"/>
      <c r="J162" s="235"/>
      <c r="K162" s="235"/>
      <c r="L162" s="235"/>
      <c r="M162" s="235"/>
      <c r="N162" s="235"/>
      <c r="O162" s="235"/>
      <c r="P162" s="236"/>
      <c r="Q162" s="427"/>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7"/>
      <c r="G163" s="234"/>
      <c r="H163" s="235"/>
      <c r="I163" s="235"/>
      <c r="J163" s="235"/>
      <c r="K163" s="235"/>
      <c r="L163" s="235"/>
      <c r="M163" s="235"/>
      <c r="N163" s="235"/>
      <c r="O163" s="235"/>
      <c r="P163" s="236"/>
      <c r="Q163" s="427"/>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7"/>
      <c r="G164" s="234"/>
      <c r="H164" s="235"/>
      <c r="I164" s="235"/>
      <c r="J164" s="235"/>
      <c r="K164" s="235"/>
      <c r="L164" s="235"/>
      <c r="M164" s="235"/>
      <c r="N164" s="235"/>
      <c r="O164" s="235"/>
      <c r="P164" s="236"/>
      <c r="Q164" s="427"/>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7"/>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7"/>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7"/>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7"/>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7"/>
      <c r="G169" s="234"/>
      <c r="H169" s="235"/>
      <c r="I169" s="235"/>
      <c r="J169" s="235"/>
      <c r="K169" s="235"/>
      <c r="L169" s="235"/>
      <c r="M169" s="235"/>
      <c r="N169" s="235"/>
      <c r="O169" s="235"/>
      <c r="P169" s="236"/>
      <c r="Q169" s="427"/>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7"/>
      <c r="G170" s="234"/>
      <c r="H170" s="235"/>
      <c r="I170" s="235"/>
      <c r="J170" s="235"/>
      <c r="K170" s="235"/>
      <c r="L170" s="235"/>
      <c r="M170" s="235"/>
      <c r="N170" s="235"/>
      <c r="O170" s="235"/>
      <c r="P170" s="236"/>
      <c r="Q170" s="427"/>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7"/>
      <c r="G171" s="234"/>
      <c r="H171" s="235"/>
      <c r="I171" s="235"/>
      <c r="J171" s="235"/>
      <c r="K171" s="235"/>
      <c r="L171" s="235"/>
      <c r="M171" s="235"/>
      <c r="N171" s="235"/>
      <c r="O171" s="235"/>
      <c r="P171" s="236"/>
      <c r="Q171" s="427"/>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7"/>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7"/>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7"/>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7"/>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7"/>
      <c r="G176" s="234"/>
      <c r="H176" s="235"/>
      <c r="I176" s="235"/>
      <c r="J176" s="235"/>
      <c r="K176" s="235"/>
      <c r="L176" s="235"/>
      <c r="M176" s="235"/>
      <c r="N176" s="235"/>
      <c r="O176" s="235"/>
      <c r="P176" s="236"/>
      <c r="Q176" s="427"/>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7"/>
      <c r="G177" s="234"/>
      <c r="H177" s="235"/>
      <c r="I177" s="235"/>
      <c r="J177" s="235"/>
      <c r="K177" s="235"/>
      <c r="L177" s="235"/>
      <c r="M177" s="235"/>
      <c r="N177" s="235"/>
      <c r="O177" s="235"/>
      <c r="P177" s="236"/>
      <c r="Q177" s="427"/>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7"/>
      <c r="G178" s="234"/>
      <c r="H178" s="235"/>
      <c r="I178" s="235"/>
      <c r="J178" s="235"/>
      <c r="K178" s="235"/>
      <c r="L178" s="235"/>
      <c r="M178" s="235"/>
      <c r="N178" s="235"/>
      <c r="O178" s="235"/>
      <c r="P178" s="236"/>
      <c r="Q178" s="427"/>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7"/>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7"/>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7"/>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7"/>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7"/>
      <c r="G183" s="234"/>
      <c r="H183" s="235"/>
      <c r="I183" s="235"/>
      <c r="J183" s="235"/>
      <c r="K183" s="235"/>
      <c r="L183" s="235"/>
      <c r="M183" s="235"/>
      <c r="N183" s="235"/>
      <c r="O183" s="235"/>
      <c r="P183" s="236"/>
      <c r="Q183" s="427"/>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7"/>
      <c r="G184" s="234"/>
      <c r="H184" s="235"/>
      <c r="I184" s="235"/>
      <c r="J184" s="235"/>
      <c r="K184" s="235"/>
      <c r="L184" s="235"/>
      <c r="M184" s="235"/>
      <c r="N184" s="235"/>
      <c r="O184" s="235"/>
      <c r="P184" s="236"/>
      <c r="Q184" s="427"/>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7"/>
      <c r="G185" s="234"/>
      <c r="H185" s="235"/>
      <c r="I185" s="235"/>
      <c r="J185" s="235"/>
      <c r="K185" s="235"/>
      <c r="L185" s="235"/>
      <c r="M185" s="235"/>
      <c r="N185" s="235"/>
      <c r="O185" s="235"/>
      <c r="P185" s="236"/>
      <c r="Q185" s="427"/>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8"/>
      <c r="F186" s="319"/>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7.75" customHeight="1" thickBot="1" x14ac:dyDescent="0.2">
      <c r="A189" s="988"/>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88"/>
      <c r="B190" s="253"/>
      <c r="C190" s="252"/>
      <c r="D190" s="253"/>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88"/>
      <c r="B191" s="253"/>
      <c r="C191" s="252"/>
      <c r="D191" s="253"/>
      <c r="E191" s="239" t="s">
        <v>264</v>
      </c>
      <c r="F191" s="240"/>
      <c r="G191" s="23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88"/>
      <c r="B192" s="253"/>
      <c r="C192" s="252"/>
      <c r="D192" s="253"/>
      <c r="E192" s="250" t="s">
        <v>237</v>
      </c>
      <c r="F192" s="316"/>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7"/>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7"/>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7"/>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7"/>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7"/>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7"/>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7"/>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7"/>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7"/>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7"/>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7"/>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7"/>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7"/>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7"/>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7"/>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7"/>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7"/>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7"/>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7"/>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7"/>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88"/>
      <c r="B213" s="253"/>
      <c r="C213" s="252"/>
      <c r="D213" s="253"/>
      <c r="E213" s="252"/>
      <c r="F213" s="317"/>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7"/>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7"/>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7"/>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7"/>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7"/>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7"/>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7"/>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7"/>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7"/>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7"/>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7"/>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7"/>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7"/>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7"/>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7"/>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7"/>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7"/>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7"/>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7"/>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7"/>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7"/>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7"/>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7"/>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7"/>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7"/>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7"/>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7"/>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7"/>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7"/>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7"/>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7"/>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7"/>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8"/>
      <c r="F246" s="319"/>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88"/>
      <c r="B250" s="253"/>
      <c r="C250" s="252"/>
      <c r="D250" s="253"/>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88"/>
      <c r="B251" s="253"/>
      <c r="C251" s="252"/>
      <c r="D251" s="253"/>
      <c r="E251" s="239" t="s">
        <v>264</v>
      </c>
      <c r="F251" s="240"/>
      <c r="G251" s="23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88"/>
      <c r="B252" s="253"/>
      <c r="C252" s="252"/>
      <c r="D252" s="253"/>
      <c r="E252" s="250" t="s">
        <v>237</v>
      </c>
      <c r="F252" s="316"/>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7"/>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7"/>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7"/>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7"/>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7"/>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7"/>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7"/>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7"/>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7"/>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7"/>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7"/>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7"/>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7"/>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7"/>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7"/>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7"/>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7"/>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7"/>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7"/>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7"/>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88"/>
      <c r="B273" s="253"/>
      <c r="C273" s="252"/>
      <c r="D273" s="253"/>
      <c r="E273" s="252"/>
      <c r="F273" s="317"/>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7"/>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7"/>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7"/>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7"/>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7"/>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7"/>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7"/>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7"/>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7"/>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7"/>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7"/>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7"/>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7"/>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7"/>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7"/>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7"/>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7"/>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7"/>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7"/>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7"/>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7"/>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7"/>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7"/>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7"/>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7"/>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7"/>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7"/>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7"/>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7"/>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7"/>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7"/>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7"/>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8"/>
      <c r="F306" s="319"/>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88"/>
      <c r="B311" s="253"/>
      <c r="C311" s="252"/>
      <c r="D311" s="253"/>
      <c r="E311" s="239" t="s">
        <v>264</v>
      </c>
      <c r="F311" s="240"/>
      <c r="G311" s="23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88"/>
      <c r="B312" s="253"/>
      <c r="C312" s="252"/>
      <c r="D312" s="253"/>
      <c r="E312" s="250" t="s">
        <v>237</v>
      </c>
      <c r="F312" s="316"/>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7"/>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7"/>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7"/>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7"/>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7"/>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7"/>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7"/>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7"/>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7"/>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7"/>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7"/>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7"/>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7"/>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7"/>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7"/>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7"/>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7"/>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7"/>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7"/>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7"/>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88"/>
      <c r="B333" s="253"/>
      <c r="C333" s="252"/>
      <c r="D333" s="253"/>
      <c r="E333" s="252"/>
      <c r="F333" s="317"/>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7"/>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7"/>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7"/>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7"/>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7"/>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7"/>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7"/>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7"/>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7"/>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7"/>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7"/>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7"/>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7"/>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7"/>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7"/>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7"/>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7"/>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7"/>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7"/>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7"/>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7"/>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7"/>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7"/>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7"/>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7"/>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7"/>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7"/>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7"/>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7"/>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7"/>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7"/>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7"/>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8"/>
      <c r="F366" s="319"/>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88"/>
      <c r="B370" s="253"/>
      <c r="C370" s="252"/>
      <c r="D370" s="253"/>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88"/>
      <c r="B371" s="253"/>
      <c r="C371" s="252"/>
      <c r="D371" s="253"/>
      <c r="E371" s="239" t="s">
        <v>264</v>
      </c>
      <c r="F371" s="240"/>
      <c r="G371" s="23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88"/>
      <c r="B372" s="253"/>
      <c r="C372" s="252"/>
      <c r="D372" s="253"/>
      <c r="E372" s="250" t="s">
        <v>237</v>
      </c>
      <c r="F372" s="316"/>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7"/>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7"/>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7"/>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7"/>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7"/>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7"/>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7"/>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7"/>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7"/>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7"/>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7"/>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7"/>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7"/>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7"/>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7"/>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7"/>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7"/>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7"/>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7"/>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7"/>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88"/>
      <c r="B393" s="253"/>
      <c r="C393" s="252"/>
      <c r="D393" s="253"/>
      <c r="E393" s="252"/>
      <c r="F393" s="317"/>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7"/>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7"/>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7"/>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7"/>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7"/>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7"/>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7"/>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7"/>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7"/>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7"/>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7"/>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7"/>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7"/>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7"/>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7"/>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7"/>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7"/>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7"/>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7"/>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7"/>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7"/>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7"/>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7"/>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7"/>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7"/>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7"/>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7"/>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7"/>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7"/>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7"/>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7"/>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7"/>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8"/>
      <c r="F426" s="319"/>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8"/>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673</v>
      </c>
      <c r="D430" s="251"/>
      <c r="E430" s="239" t="s">
        <v>399</v>
      </c>
      <c r="F430" s="44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7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1.25" customHeight="1" x14ac:dyDescent="0.15">
      <c r="A702" s="528" t="s">
        <v>140</v>
      </c>
      <c r="B702" s="529"/>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718</v>
      </c>
      <c r="AE702" s="890"/>
      <c r="AF702" s="890"/>
      <c r="AG702" s="879" t="s">
        <v>738</v>
      </c>
      <c r="AH702" s="880"/>
      <c r="AI702" s="880"/>
      <c r="AJ702" s="880"/>
      <c r="AK702" s="880"/>
      <c r="AL702" s="880"/>
      <c r="AM702" s="880"/>
      <c r="AN702" s="880"/>
      <c r="AO702" s="880"/>
      <c r="AP702" s="880"/>
      <c r="AQ702" s="880"/>
      <c r="AR702" s="880"/>
      <c r="AS702" s="880"/>
      <c r="AT702" s="880"/>
      <c r="AU702" s="880"/>
      <c r="AV702" s="880"/>
      <c r="AW702" s="880"/>
      <c r="AX702" s="881"/>
    </row>
    <row r="703" spans="1:51" ht="39.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718</v>
      </c>
      <c r="AE703" s="185"/>
      <c r="AF703" s="185"/>
      <c r="AG703" s="666" t="s">
        <v>739</v>
      </c>
      <c r="AH703" s="667"/>
      <c r="AI703" s="667"/>
      <c r="AJ703" s="667"/>
      <c r="AK703" s="667"/>
      <c r="AL703" s="667"/>
      <c r="AM703" s="667"/>
      <c r="AN703" s="667"/>
      <c r="AO703" s="667"/>
      <c r="AP703" s="667"/>
      <c r="AQ703" s="667"/>
      <c r="AR703" s="667"/>
      <c r="AS703" s="667"/>
      <c r="AT703" s="667"/>
      <c r="AU703" s="667"/>
      <c r="AV703" s="667"/>
      <c r="AW703" s="667"/>
      <c r="AX703" s="668"/>
    </row>
    <row r="704" spans="1:51" ht="68.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718</v>
      </c>
      <c r="AE704" s="585"/>
      <c r="AF704" s="585"/>
      <c r="AG704" s="427" t="s">
        <v>768</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742</v>
      </c>
      <c r="AE705" s="732"/>
      <c r="AF705" s="732"/>
      <c r="AG705" s="190" t="s">
        <v>762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6"/>
      <c r="C706" s="613"/>
      <c r="D706" s="614"/>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6"/>
      <c r="C707" s="615"/>
      <c r="D707" s="616"/>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740</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60"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718</v>
      </c>
      <c r="AE708" s="670"/>
      <c r="AF708" s="670"/>
      <c r="AG708" s="525" t="s">
        <v>755</v>
      </c>
      <c r="AH708" s="526"/>
      <c r="AI708" s="526"/>
      <c r="AJ708" s="526"/>
      <c r="AK708" s="526"/>
      <c r="AL708" s="526"/>
      <c r="AM708" s="526"/>
      <c r="AN708" s="526"/>
      <c r="AO708" s="526"/>
      <c r="AP708" s="526"/>
      <c r="AQ708" s="526"/>
      <c r="AR708" s="526"/>
      <c r="AS708" s="526"/>
      <c r="AT708" s="526"/>
      <c r="AU708" s="526"/>
      <c r="AV708" s="526"/>
      <c r="AW708" s="526"/>
      <c r="AX708" s="527"/>
    </row>
    <row r="709" spans="1:50" ht="60"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718</v>
      </c>
      <c r="AE709" s="185"/>
      <c r="AF709" s="185"/>
      <c r="AG709" s="666" t="s">
        <v>756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743</v>
      </c>
      <c r="AE710" s="185"/>
      <c r="AF710" s="185"/>
      <c r="AG710" s="666"/>
      <c r="AH710" s="667"/>
      <c r="AI710" s="667"/>
      <c r="AJ710" s="667"/>
      <c r="AK710" s="667"/>
      <c r="AL710" s="667"/>
      <c r="AM710" s="667"/>
      <c r="AN710" s="667"/>
      <c r="AO710" s="667"/>
      <c r="AP710" s="667"/>
      <c r="AQ710" s="667"/>
      <c r="AR710" s="667"/>
      <c r="AS710" s="667"/>
      <c r="AT710" s="667"/>
      <c r="AU710" s="667"/>
      <c r="AV710" s="667"/>
      <c r="AW710" s="667"/>
      <c r="AX710" s="668"/>
    </row>
    <row r="711" spans="1:50" ht="39.950000000000003"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718</v>
      </c>
      <c r="AE711" s="185"/>
      <c r="AF711" s="185"/>
      <c r="AG711" s="666" t="s">
        <v>757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743</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6"/>
      <c r="AH713" s="667"/>
      <c r="AI713" s="667"/>
      <c r="AJ713" s="667"/>
      <c r="AK713" s="667"/>
      <c r="AL713" s="667"/>
      <c r="AM713" s="667"/>
      <c r="AN713" s="667"/>
      <c r="AO713" s="667"/>
      <c r="AP713" s="667"/>
      <c r="AQ713" s="667"/>
      <c r="AR713" s="667"/>
      <c r="AS713" s="667"/>
      <c r="AT713" s="667"/>
      <c r="AU713" s="667"/>
      <c r="AV713" s="667"/>
      <c r="AW713" s="667"/>
      <c r="AX713" s="668"/>
    </row>
    <row r="714" spans="1:50" ht="60" customHeight="1" x14ac:dyDescent="0.15">
      <c r="A714" s="659"/>
      <c r="B714" s="660"/>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0" t="s">
        <v>718</v>
      </c>
      <c r="AE714" s="591"/>
      <c r="AF714" s="592"/>
      <c r="AG714" s="688" t="s">
        <v>769</v>
      </c>
      <c r="AH714" s="689"/>
      <c r="AI714" s="689"/>
      <c r="AJ714" s="689"/>
      <c r="AK714" s="689"/>
      <c r="AL714" s="689"/>
      <c r="AM714" s="689"/>
      <c r="AN714" s="689"/>
      <c r="AO714" s="689"/>
      <c r="AP714" s="689"/>
      <c r="AQ714" s="689"/>
      <c r="AR714" s="689"/>
      <c r="AS714" s="689"/>
      <c r="AT714" s="689"/>
      <c r="AU714" s="689"/>
      <c r="AV714" s="689"/>
      <c r="AW714" s="689"/>
      <c r="AX714" s="690"/>
    </row>
    <row r="715" spans="1:50" ht="39.950000000000003"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718</v>
      </c>
      <c r="AE715" s="670"/>
      <c r="AF715" s="773"/>
      <c r="AG715" s="525" t="s">
        <v>758</v>
      </c>
      <c r="AH715" s="526"/>
      <c r="AI715" s="526"/>
      <c r="AJ715" s="526"/>
      <c r="AK715" s="526"/>
      <c r="AL715" s="526"/>
      <c r="AM715" s="526"/>
      <c r="AN715" s="526"/>
      <c r="AO715" s="526"/>
      <c r="AP715" s="526"/>
      <c r="AQ715" s="526"/>
      <c r="AR715" s="526"/>
      <c r="AS715" s="526"/>
      <c r="AT715" s="526"/>
      <c r="AU715" s="526"/>
      <c r="AV715" s="526"/>
      <c r="AW715" s="526"/>
      <c r="AX715" s="527"/>
    </row>
    <row r="716" spans="1:50" ht="60" customHeight="1" x14ac:dyDescent="0.15">
      <c r="A716" s="657"/>
      <c r="B716" s="658"/>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718</v>
      </c>
      <c r="AE716" s="755"/>
      <c r="AF716" s="755"/>
      <c r="AG716" s="666" t="s">
        <v>759</v>
      </c>
      <c r="AH716" s="667"/>
      <c r="AI716" s="667"/>
      <c r="AJ716" s="667"/>
      <c r="AK716" s="667"/>
      <c r="AL716" s="667"/>
      <c r="AM716" s="667"/>
      <c r="AN716" s="667"/>
      <c r="AO716" s="667"/>
      <c r="AP716" s="667"/>
      <c r="AQ716" s="667"/>
      <c r="AR716" s="667"/>
      <c r="AS716" s="667"/>
      <c r="AT716" s="667"/>
      <c r="AU716" s="667"/>
      <c r="AV716" s="667"/>
      <c r="AW716" s="667"/>
      <c r="AX716" s="668"/>
    </row>
    <row r="717" spans="1:50" ht="39.950000000000003"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718</v>
      </c>
      <c r="AE717" s="185"/>
      <c r="AF717" s="185"/>
      <c r="AG717" s="666" t="s">
        <v>760</v>
      </c>
      <c r="AH717" s="667"/>
      <c r="AI717" s="667"/>
      <c r="AJ717" s="667"/>
      <c r="AK717" s="667"/>
      <c r="AL717" s="667"/>
      <c r="AM717" s="667"/>
      <c r="AN717" s="667"/>
      <c r="AO717" s="667"/>
      <c r="AP717" s="667"/>
      <c r="AQ717" s="667"/>
      <c r="AR717" s="667"/>
      <c r="AS717" s="667"/>
      <c r="AT717" s="667"/>
      <c r="AU717" s="667"/>
      <c r="AV717" s="667"/>
      <c r="AW717" s="667"/>
      <c r="AX717" s="668"/>
    </row>
    <row r="718" spans="1:50" ht="39.950000000000003"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718</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5"/>
      <c r="AD719" s="669" t="s">
        <v>743</v>
      </c>
      <c r="AE719" s="670"/>
      <c r="AF719" s="670"/>
      <c r="AG719" s="190" t="s">
        <v>721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2"/>
      <c r="B721" s="653"/>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2"/>
      <c r="B722" s="653"/>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2"/>
      <c r="B723" s="653"/>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2"/>
      <c r="B724" s="653"/>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4"/>
      <c r="B725" s="655"/>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04.25" customHeight="1" x14ac:dyDescent="0.15">
      <c r="A726" s="620" t="s">
        <v>48</v>
      </c>
      <c r="B726" s="621"/>
      <c r="C726" s="442" t="s">
        <v>53</v>
      </c>
      <c r="D726" s="580"/>
      <c r="E726" s="580"/>
      <c r="F726" s="581"/>
      <c r="G726" s="793" t="s">
        <v>773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22"/>
      <c r="B727" s="623"/>
      <c r="C727" s="694" t="s">
        <v>57</v>
      </c>
      <c r="D727" s="695"/>
      <c r="E727" s="695"/>
      <c r="F727" s="696"/>
      <c r="G727" s="791" t="s">
        <v>774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15">
      <c r="A737" s="157" t="s">
        <v>674</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397</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396</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395</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394</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393</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392</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391</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15">
      <c r="A745" s="109" t="s">
        <v>390</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hidden="1" customHeight="1" x14ac:dyDescent="0.15">
      <c r="A746" s="109" t="s">
        <v>547</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712</v>
      </c>
      <c r="F747" s="113"/>
      <c r="G747" s="113"/>
      <c r="H747" s="100" t="str">
        <f>IF(E747="","","-")</f>
        <v>-</v>
      </c>
      <c r="I747" s="113" t="s">
        <v>413</v>
      </c>
      <c r="J747" s="113"/>
      <c r="K747" s="100" t="str">
        <f>IF(I747="","","-")</f>
        <v>-</v>
      </c>
      <c r="L747" s="104">
        <v>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8" t="s">
        <v>765</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59"/>
      <c r="C788" s="759"/>
      <c r="D788" s="759"/>
      <c r="E788" s="759"/>
      <c r="F788" s="760"/>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59"/>
      <c r="C789" s="759"/>
      <c r="D789" s="759"/>
      <c r="E789" s="759"/>
      <c r="F789" s="760"/>
      <c r="G789" s="448" t="s">
        <v>763</v>
      </c>
      <c r="H789" s="449"/>
      <c r="I789" s="449"/>
      <c r="J789" s="449"/>
      <c r="K789" s="450"/>
      <c r="L789" s="451" t="s">
        <v>764</v>
      </c>
      <c r="M789" s="452"/>
      <c r="N789" s="452"/>
      <c r="O789" s="452"/>
      <c r="P789" s="452"/>
      <c r="Q789" s="452"/>
      <c r="R789" s="452"/>
      <c r="S789" s="452"/>
      <c r="T789" s="452"/>
      <c r="U789" s="452"/>
      <c r="V789" s="452"/>
      <c r="W789" s="452"/>
      <c r="X789" s="453"/>
      <c r="Y789" s="454">
        <v>50</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5"/>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5"/>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50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59"/>
      <c r="C800" s="759"/>
      <c r="D800" s="759"/>
      <c r="E800" s="759"/>
      <c r="F800" s="760"/>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59"/>
      <c r="C801" s="759"/>
      <c r="D801" s="759"/>
      <c r="E801" s="759"/>
      <c r="F801" s="760"/>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59"/>
      <c r="C802" s="759"/>
      <c r="D802" s="759"/>
      <c r="E802" s="759"/>
      <c r="F802" s="760"/>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59"/>
      <c r="C813" s="759"/>
      <c r="D813" s="759"/>
      <c r="E813" s="759"/>
      <c r="F813" s="760"/>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59"/>
      <c r="C814" s="759"/>
      <c r="D814" s="759"/>
      <c r="E814" s="759"/>
      <c r="F814" s="760"/>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59"/>
      <c r="C815" s="759"/>
      <c r="D815" s="759"/>
      <c r="E815" s="759"/>
      <c r="F815" s="760"/>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59"/>
      <c r="C826" s="759"/>
      <c r="D826" s="759"/>
      <c r="E826" s="759"/>
      <c r="F826" s="760"/>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59"/>
      <c r="C827" s="759"/>
      <c r="D827" s="759"/>
      <c r="E827" s="759"/>
      <c r="F827" s="760"/>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59"/>
      <c r="C828" s="759"/>
      <c r="D828" s="759"/>
      <c r="E828" s="759"/>
      <c r="F828" s="760"/>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5"/>
      <c r="AP844" s="426" t="s">
        <v>298</v>
      </c>
      <c r="AQ844" s="426"/>
      <c r="AR844" s="426"/>
      <c r="AS844" s="426"/>
      <c r="AT844" s="426"/>
      <c r="AU844" s="426"/>
      <c r="AV844" s="426"/>
      <c r="AW844" s="426"/>
      <c r="AX844" s="426"/>
    </row>
    <row r="845" spans="1:51" ht="195.75" customHeight="1" x14ac:dyDescent="0.15">
      <c r="A845" s="404">
        <v>1</v>
      </c>
      <c r="B845" s="404">
        <v>1</v>
      </c>
      <c r="C845" s="423" t="s">
        <v>772</v>
      </c>
      <c r="D845" s="418"/>
      <c r="E845" s="418"/>
      <c r="F845" s="418"/>
      <c r="G845" s="418"/>
      <c r="H845" s="418"/>
      <c r="I845" s="418"/>
      <c r="J845" s="419">
        <v>7010001012532</v>
      </c>
      <c r="K845" s="420"/>
      <c r="L845" s="420"/>
      <c r="M845" s="420"/>
      <c r="N845" s="420"/>
      <c r="O845" s="420"/>
      <c r="P845" s="424" t="s">
        <v>766</v>
      </c>
      <c r="Q845" s="320"/>
      <c r="R845" s="320"/>
      <c r="S845" s="320"/>
      <c r="T845" s="320"/>
      <c r="U845" s="320"/>
      <c r="V845" s="320"/>
      <c r="W845" s="320"/>
      <c r="X845" s="320"/>
      <c r="Y845" s="321">
        <v>50</v>
      </c>
      <c r="Z845" s="322"/>
      <c r="AA845" s="322"/>
      <c r="AB845" s="323"/>
      <c r="AC845" s="325" t="s">
        <v>373</v>
      </c>
      <c r="AD845" s="326"/>
      <c r="AE845" s="326"/>
      <c r="AF845" s="326"/>
      <c r="AG845" s="326"/>
      <c r="AH845" s="421">
        <v>1</v>
      </c>
      <c r="AI845" s="422"/>
      <c r="AJ845" s="422"/>
      <c r="AK845" s="422"/>
      <c r="AL845" s="329">
        <v>99</v>
      </c>
      <c r="AM845" s="330"/>
      <c r="AN845" s="330"/>
      <c r="AO845" s="331"/>
      <c r="AP845" s="324"/>
      <c r="AQ845" s="324"/>
      <c r="AR845" s="324"/>
      <c r="AS845" s="324"/>
      <c r="AT845" s="324"/>
      <c r="AU845" s="324"/>
      <c r="AV845" s="324"/>
      <c r="AW845" s="324"/>
      <c r="AX845" s="324"/>
    </row>
    <row r="846" spans="1:51" ht="30"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6" t="s">
        <v>330</v>
      </c>
      <c r="AQ1109" s="426"/>
      <c r="AR1109" s="426"/>
      <c r="AS1109" s="426"/>
      <c r="AT1109" s="426"/>
      <c r="AU1109" s="426"/>
      <c r="AV1109" s="426"/>
      <c r="AW1109" s="426"/>
      <c r="AX1109" s="426"/>
    </row>
    <row r="1110" spans="1:51" ht="30" customHeight="1" x14ac:dyDescent="0.15">
      <c r="A1110" s="404">
        <v>1</v>
      </c>
      <c r="B1110" s="404">
        <v>1</v>
      </c>
      <c r="C1110" s="887"/>
      <c r="D1110" s="887"/>
      <c r="E1110" s="886"/>
      <c r="F1110" s="886"/>
      <c r="G1110" s="886"/>
      <c r="H1110" s="886"/>
      <c r="I1110" s="886"/>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customHeight="1" x14ac:dyDescent="0.15">
      <c r="A1111" s="404">
        <v>2</v>
      </c>
      <c r="B1111" s="404">
        <v>1</v>
      </c>
      <c r="C1111" s="887"/>
      <c r="D1111" s="887"/>
      <c r="E1111" s="886"/>
      <c r="F1111" s="886"/>
      <c r="G1111" s="886"/>
      <c r="H1111" s="886"/>
      <c r="I1111" s="886"/>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customHeight="1" x14ac:dyDescent="0.15">
      <c r="A1112" s="404">
        <v>3</v>
      </c>
      <c r="B1112" s="404">
        <v>1</v>
      </c>
      <c r="C1112" s="887"/>
      <c r="D1112" s="887"/>
      <c r="E1112" s="886"/>
      <c r="F1112" s="886"/>
      <c r="G1112" s="886"/>
      <c r="H1112" s="886"/>
      <c r="I1112" s="886"/>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customHeight="1" x14ac:dyDescent="0.15">
      <c r="A1113" s="404">
        <v>4</v>
      </c>
      <c r="B1113" s="404">
        <v>1</v>
      </c>
      <c r="C1113" s="887"/>
      <c r="D1113" s="887"/>
      <c r="E1113" s="886"/>
      <c r="F1113" s="886"/>
      <c r="G1113" s="886"/>
      <c r="H1113" s="886"/>
      <c r="I1113" s="886"/>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customHeight="1" x14ac:dyDescent="0.15">
      <c r="A1114" s="404">
        <v>5</v>
      </c>
      <c r="B1114" s="404">
        <v>1</v>
      </c>
      <c r="C1114" s="887"/>
      <c r="D1114" s="887"/>
      <c r="E1114" s="886"/>
      <c r="F1114" s="886"/>
      <c r="G1114" s="886"/>
      <c r="H1114" s="886"/>
      <c r="I1114" s="886"/>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customHeight="1" x14ac:dyDescent="0.15">
      <c r="A1115" s="404">
        <v>6</v>
      </c>
      <c r="B1115" s="404">
        <v>1</v>
      </c>
      <c r="C1115" s="887"/>
      <c r="D1115" s="887"/>
      <c r="E1115" s="886"/>
      <c r="F1115" s="886"/>
      <c r="G1115" s="886"/>
      <c r="H1115" s="886"/>
      <c r="I1115" s="886"/>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customHeight="1" x14ac:dyDescent="0.15">
      <c r="A1116" s="404">
        <v>7</v>
      </c>
      <c r="B1116" s="404">
        <v>1</v>
      </c>
      <c r="C1116" s="887"/>
      <c r="D1116" s="887"/>
      <c r="E1116" s="886"/>
      <c r="F1116" s="886"/>
      <c r="G1116" s="886"/>
      <c r="H1116" s="886"/>
      <c r="I1116" s="886"/>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customHeight="1" x14ac:dyDescent="0.15">
      <c r="A1117" s="404">
        <v>8</v>
      </c>
      <c r="B1117" s="404">
        <v>1</v>
      </c>
      <c r="C1117" s="887"/>
      <c r="D1117" s="887"/>
      <c r="E1117" s="886"/>
      <c r="F1117" s="886"/>
      <c r="G1117" s="886"/>
      <c r="H1117" s="886"/>
      <c r="I1117" s="886"/>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customHeight="1" x14ac:dyDescent="0.15">
      <c r="A1118" s="404">
        <v>9</v>
      </c>
      <c r="B1118" s="404">
        <v>1</v>
      </c>
      <c r="C1118" s="887"/>
      <c r="D1118" s="887"/>
      <c r="E1118" s="886"/>
      <c r="F1118" s="886"/>
      <c r="G1118" s="886"/>
      <c r="H1118" s="886"/>
      <c r="I1118" s="886"/>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customHeight="1" x14ac:dyDescent="0.15">
      <c r="A1119" s="404">
        <v>10</v>
      </c>
      <c r="B1119" s="404">
        <v>1</v>
      </c>
      <c r="C1119" s="887"/>
      <c r="D1119" s="887"/>
      <c r="E1119" s="886"/>
      <c r="F1119" s="886"/>
      <c r="G1119" s="886"/>
      <c r="H1119" s="886"/>
      <c r="I1119" s="886"/>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customHeight="1" x14ac:dyDescent="0.15">
      <c r="A1120" s="404">
        <v>11</v>
      </c>
      <c r="B1120" s="404">
        <v>1</v>
      </c>
      <c r="C1120" s="887"/>
      <c r="D1120" s="887"/>
      <c r="E1120" s="886"/>
      <c r="F1120" s="886"/>
      <c r="G1120" s="886"/>
      <c r="H1120" s="886"/>
      <c r="I1120" s="886"/>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customHeight="1" x14ac:dyDescent="0.15">
      <c r="A1121" s="404">
        <v>12</v>
      </c>
      <c r="B1121" s="404">
        <v>1</v>
      </c>
      <c r="C1121" s="887"/>
      <c r="D1121" s="887"/>
      <c r="E1121" s="886"/>
      <c r="F1121" s="886"/>
      <c r="G1121" s="886"/>
      <c r="H1121" s="886"/>
      <c r="I1121" s="886"/>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customHeight="1" x14ac:dyDescent="0.15">
      <c r="A1122" s="404">
        <v>13</v>
      </c>
      <c r="B1122" s="404">
        <v>1</v>
      </c>
      <c r="C1122" s="887"/>
      <c r="D1122" s="887"/>
      <c r="E1122" s="886"/>
      <c r="F1122" s="886"/>
      <c r="G1122" s="886"/>
      <c r="H1122" s="886"/>
      <c r="I1122" s="886"/>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customHeight="1" x14ac:dyDescent="0.15">
      <c r="A1123" s="404">
        <v>14</v>
      </c>
      <c r="B1123" s="404">
        <v>1</v>
      </c>
      <c r="C1123" s="887"/>
      <c r="D1123" s="887"/>
      <c r="E1123" s="886"/>
      <c r="F1123" s="886"/>
      <c r="G1123" s="886"/>
      <c r="H1123" s="886"/>
      <c r="I1123" s="886"/>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customHeight="1" x14ac:dyDescent="0.15">
      <c r="A1124" s="404">
        <v>15</v>
      </c>
      <c r="B1124" s="404">
        <v>1</v>
      </c>
      <c r="C1124" s="887"/>
      <c r="D1124" s="887"/>
      <c r="E1124" s="886"/>
      <c r="F1124" s="886"/>
      <c r="G1124" s="886"/>
      <c r="H1124" s="886"/>
      <c r="I1124" s="886"/>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customHeight="1" x14ac:dyDescent="0.15">
      <c r="A1125" s="404">
        <v>16</v>
      </c>
      <c r="B1125" s="404">
        <v>1</v>
      </c>
      <c r="C1125" s="887"/>
      <c r="D1125" s="887"/>
      <c r="E1125" s="886"/>
      <c r="F1125" s="886"/>
      <c r="G1125" s="886"/>
      <c r="H1125" s="886"/>
      <c r="I1125" s="886"/>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customHeight="1" x14ac:dyDescent="0.15">
      <c r="A1126" s="404">
        <v>17</v>
      </c>
      <c r="B1126" s="404">
        <v>1</v>
      </c>
      <c r="C1126" s="887"/>
      <c r="D1126" s="887"/>
      <c r="E1126" s="886"/>
      <c r="F1126" s="886"/>
      <c r="G1126" s="886"/>
      <c r="H1126" s="886"/>
      <c r="I1126" s="886"/>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customHeight="1" x14ac:dyDescent="0.15">
      <c r="A1127" s="404">
        <v>18</v>
      </c>
      <c r="B1127" s="404">
        <v>1</v>
      </c>
      <c r="C1127" s="887"/>
      <c r="D1127" s="887"/>
      <c r="E1127" s="262"/>
      <c r="F1127" s="886"/>
      <c r="G1127" s="886"/>
      <c r="H1127" s="886"/>
      <c r="I1127" s="886"/>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customHeight="1" x14ac:dyDescent="0.15">
      <c r="A1128" s="404">
        <v>19</v>
      </c>
      <c r="B1128" s="404">
        <v>1</v>
      </c>
      <c r="C1128" s="887"/>
      <c r="D1128" s="887"/>
      <c r="E1128" s="886"/>
      <c r="F1128" s="886"/>
      <c r="G1128" s="886"/>
      <c r="H1128" s="886"/>
      <c r="I1128" s="886"/>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customHeight="1" x14ac:dyDescent="0.15">
      <c r="A1129" s="404">
        <v>20</v>
      </c>
      <c r="B1129" s="404">
        <v>1</v>
      </c>
      <c r="C1129" s="887"/>
      <c r="D1129" s="887"/>
      <c r="E1129" s="886"/>
      <c r="F1129" s="886"/>
      <c r="G1129" s="886"/>
      <c r="H1129" s="886"/>
      <c r="I1129" s="886"/>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customHeight="1" x14ac:dyDescent="0.15">
      <c r="A1130" s="404">
        <v>21</v>
      </c>
      <c r="B1130" s="404">
        <v>1</v>
      </c>
      <c r="C1130" s="887"/>
      <c r="D1130" s="887"/>
      <c r="E1130" s="886"/>
      <c r="F1130" s="886"/>
      <c r="G1130" s="886"/>
      <c r="H1130" s="886"/>
      <c r="I1130" s="886"/>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customHeight="1" x14ac:dyDescent="0.15">
      <c r="A1131" s="404">
        <v>22</v>
      </c>
      <c r="B1131" s="404">
        <v>1</v>
      </c>
      <c r="C1131" s="887"/>
      <c r="D1131" s="887"/>
      <c r="E1131" s="886"/>
      <c r="F1131" s="886"/>
      <c r="G1131" s="886"/>
      <c r="H1131" s="886"/>
      <c r="I1131" s="886"/>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customHeight="1" x14ac:dyDescent="0.15">
      <c r="A1132" s="404">
        <v>23</v>
      </c>
      <c r="B1132" s="404">
        <v>1</v>
      </c>
      <c r="C1132" s="887"/>
      <c r="D1132" s="887"/>
      <c r="E1132" s="886"/>
      <c r="F1132" s="886"/>
      <c r="G1132" s="886"/>
      <c r="H1132" s="886"/>
      <c r="I1132" s="886"/>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90">
    <cfRule type="expression" dxfId="2791" priority="13883">
      <formula>IF(RIGHT(TEXT(Y790,"0.#"),1)=".",FALSE,TRUE)</formula>
    </cfRule>
    <cfRule type="expression" dxfId="2790" priority="13884">
      <formula>IF(RIGHT(TEXT(Y790,"0.#"),1)=".",TRUE,FALSE)</formula>
    </cfRule>
  </conditionalFormatting>
  <conditionalFormatting sqref="Y799">
    <cfRule type="expression" dxfId="2789" priority="13879">
      <formula>IF(RIGHT(TEXT(Y799,"0.#"),1)=".",FALSE,TRUE)</formula>
    </cfRule>
    <cfRule type="expression" dxfId="2788" priority="13880">
      <formula>IF(RIGHT(TEXT(Y799,"0.#"),1)=".",TRUE,FALSE)</formula>
    </cfRule>
  </conditionalFormatting>
  <conditionalFormatting sqref="Y830:Y837 Y828 Y817:Y824 Y815 Y804:Y811 Y802">
    <cfRule type="expression" dxfId="2787" priority="13661">
      <formula>IF(RIGHT(TEXT(Y802,"0.#"),1)=".",FALSE,TRUE)</formula>
    </cfRule>
    <cfRule type="expression" dxfId="2786" priority="13662">
      <formula>IF(RIGHT(TEXT(Y802,"0.#"),1)=".",TRUE,FALSE)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91:Y798 Y789">
    <cfRule type="expression" dxfId="2779" priority="13685">
      <formula>IF(RIGHT(TEXT(Y789,"0.#"),1)=".",FALSE,TRUE)</formula>
    </cfRule>
    <cfRule type="expression" dxfId="2778" priority="13686">
      <formula>IF(RIGHT(TEXT(Y789,"0.#"),1)=".",TRUE,FALSE)</formula>
    </cfRule>
  </conditionalFormatting>
  <conditionalFormatting sqref="AU790">
    <cfRule type="expression" dxfId="2777" priority="13683">
      <formula>IF(RIGHT(TEXT(AU790,"0.#"),1)=".",FALSE,TRUE)</formula>
    </cfRule>
    <cfRule type="expression" dxfId="2776" priority="13684">
      <formula>IF(RIGHT(TEXT(AU790,"0.#"),1)=".",TRUE,FALSE)</formula>
    </cfRule>
  </conditionalFormatting>
  <conditionalFormatting sqref="AU799">
    <cfRule type="expression" dxfId="2775" priority="13681">
      <formula>IF(RIGHT(TEXT(AU799,"0.#"),1)=".",FALSE,TRUE)</formula>
    </cfRule>
    <cfRule type="expression" dxfId="2774" priority="13682">
      <formula>IF(RIGHT(TEXT(AU799,"0.#"),1)=".",TRUE,FALSE)</formula>
    </cfRule>
  </conditionalFormatting>
  <conditionalFormatting sqref="AU791:AU798 AU789">
    <cfRule type="expression" dxfId="2773" priority="13679">
      <formula>IF(RIGHT(TEXT(AU789,"0.#"),1)=".",FALSE,TRUE)</formula>
    </cfRule>
    <cfRule type="expression" dxfId="2772" priority="13680">
      <formula>IF(RIGHT(TEXT(AU789,"0.#"),1)=".",TRUE,FALSE)</formula>
    </cfRule>
  </conditionalFormatting>
  <conditionalFormatting sqref="Y829 Y816 Y803">
    <cfRule type="expression" dxfId="2771" priority="13665">
      <formula>IF(RIGHT(TEXT(Y803,"0.#"),1)=".",FALSE,TRUE)</formula>
    </cfRule>
    <cfRule type="expression" dxfId="2770" priority="13666">
      <formula>IF(RIGHT(TEXT(Y803,"0.#"),1)=".",TRUE,FALSE)</formula>
    </cfRule>
  </conditionalFormatting>
  <conditionalFormatting sqref="Y838 Y825 Y812">
    <cfRule type="expression" dxfId="2769" priority="13663">
      <formula>IF(RIGHT(TEXT(Y812,"0.#"),1)=".",FALSE,TRUE)</formula>
    </cfRule>
    <cfRule type="expression" dxfId="2768" priority="13664">
      <formula>IF(RIGHT(TEXT(Y812,"0.#"),1)=".",TRUE,FALSE)</formula>
    </cfRule>
  </conditionalFormatting>
  <conditionalFormatting sqref="AU829 AU816 AU803">
    <cfRule type="expression" dxfId="2767" priority="13659">
      <formula>IF(RIGHT(TEXT(AU803,"0.#"),1)=".",FALSE,TRUE)</formula>
    </cfRule>
    <cfRule type="expression" dxfId="2766" priority="13660">
      <formula>IF(RIGHT(TEXT(AU803,"0.#"),1)=".",TRUE,FALSE)</formula>
    </cfRule>
  </conditionalFormatting>
  <conditionalFormatting sqref="AU838 AU825 AU812">
    <cfRule type="expression" dxfId="2765" priority="13657">
      <formula>IF(RIGHT(TEXT(AU812,"0.#"),1)=".",FALSE,TRUE)</formula>
    </cfRule>
    <cfRule type="expression" dxfId="2764" priority="13658">
      <formula>IF(RIGHT(TEXT(AU812,"0.#"),1)=".",TRUE,FALSE)</formula>
    </cfRule>
  </conditionalFormatting>
  <conditionalFormatting sqref="AU830:AU837 AU828 AU817:AU824 AU815 AU804:AU811 AU802">
    <cfRule type="expression" dxfId="2763" priority="13655">
      <formula>IF(RIGHT(TEXT(AU802,"0.#"),1)=".",FALSE,TRUE)</formula>
    </cfRule>
    <cfRule type="expression" dxfId="2762" priority="13656">
      <formula>IF(RIGHT(TEXT(AU802,"0.#"),1)=".",TRUE,FALSE)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07">
    <cfRule type="expression" dxfId="707" priority="7">
      <formula>IF(RIGHT(TEXT(AE107,"0.#"),1)=".",FALSE,TRUE)</formula>
    </cfRule>
    <cfRule type="expression" dxfId="706" priority="8">
      <formula>IF(RIGHT(TEXT(AE107,"0.#"),1)=".",TRUE,FALSE)</formula>
    </cfRule>
  </conditionalFormatting>
  <conditionalFormatting sqref="AI107">
    <cfRule type="expression" dxfId="705" priority="5">
      <formula>IF(RIGHT(TEXT(AI107,"0.#"),1)=".",FALSE,TRUE)</formula>
    </cfRule>
    <cfRule type="expression" dxfId="704" priority="6">
      <formula>IF(RIGHT(TEXT(AI107,"0.#"),1)=".",TRUE,FALSE)</formula>
    </cfRule>
  </conditionalFormatting>
  <conditionalFormatting sqref="AE108">
    <cfRule type="expression" dxfId="703" priority="3">
      <formula>IF(RIGHT(TEXT(AE108,"0.#"),1)=".",FALSE,TRUE)</formula>
    </cfRule>
    <cfRule type="expression" dxfId="702" priority="4">
      <formula>IF(RIGHT(TEXT(AE108,"0.#"),1)=".",TRUE,FALSE)</formula>
    </cfRule>
  </conditionalFormatting>
  <conditionalFormatting sqref="AI108">
    <cfRule type="expression" dxfId="701" priority="1">
      <formula>IF(RIGHT(TEXT(AI108,"0.#"),1)=".",FALSE,TRUE)</formula>
    </cfRule>
    <cfRule type="expression" dxfId="700" priority="2">
      <formula>IF(RIGHT(TEXT(AI108,"0.#"),1)=".",TRUE,FALSE)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9"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AP845" sqref="AP845:AX84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P845" sqref="AP845:AX84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390</v>
      </c>
      <c r="AF2" s="990"/>
      <c r="AG2" s="990"/>
      <c r="AH2" s="990"/>
      <c r="AI2" s="990" t="s">
        <v>412</v>
      </c>
      <c r="AJ2" s="990"/>
      <c r="AK2" s="990"/>
      <c r="AL2" s="457"/>
      <c r="AM2" s="990" t="s">
        <v>509</v>
      </c>
      <c r="AN2" s="990"/>
      <c r="AO2" s="990"/>
      <c r="AP2" s="457"/>
      <c r="AQ2" s="215" t="s">
        <v>232</v>
      </c>
      <c r="AR2" s="199"/>
      <c r="AS2" s="199"/>
      <c r="AT2" s="20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4"/>
      <c r="B4" s="512"/>
      <c r="C4" s="512"/>
      <c r="D4" s="512"/>
      <c r="E4" s="512"/>
      <c r="F4" s="513"/>
      <c r="G4" s="539"/>
      <c r="H4" s="1008"/>
      <c r="I4" s="1008"/>
      <c r="J4" s="1008"/>
      <c r="K4" s="1008"/>
      <c r="L4" s="1008"/>
      <c r="M4" s="1008"/>
      <c r="N4" s="1008"/>
      <c r="O4" s="1009"/>
      <c r="P4" s="191"/>
      <c r="Q4" s="1016"/>
      <c r="R4" s="1016"/>
      <c r="S4" s="1016"/>
      <c r="T4" s="1016"/>
      <c r="U4" s="1016"/>
      <c r="V4" s="1016"/>
      <c r="W4" s="1016"/>
      <c r="X4" s="1017"/>
      <c r="Y4" s="994" t="s">
        <v>12</v>
      </c>
      <c r="Z4" s="995"/>
      <c r="AA4" s="996"/>
      <c r="AB4" s="550"/>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5"/>
      <c r="B5" s="516"/>
      <c r="C5" s="516"/>
      <c r="D5" s="516"/>
      <c r="E5" s="516"/>
      <c r="F5" s="517"/>
      <c r="G5" s="1010"/>
      <c r="H5" s="1011"/>
      <c r="I5" s="1011"/>
      <c r="J5" s="1011"/>
      <c r="K5" s="1011"/>
      <c r="L5" s="1011"/>
      <c r="M5" s="1011"/>
      <c r="N5" s="1011"/>
      <c r="O5" s="1012"/>
      <c r="P5" s="1018"/>
      <c r="Q5" s="1018"/>
      <c r="R5" s="1018"/>
      <c r="S5" s="1018"/>
      <c r="T5" s="1018"/>
      <c r="U5" s="1018"/>
      <c r="V5" s="1018"/>
      <c r="W5" s="1018"/>
      <c r="X5" s="1019"/>
      <c r="Y5" s="306" t="s">
        <v>54</v>
      </c>
      <c r="Z5" s="991"/>
      <c r="AA5" s="992"/>
      <c r="AB5" s="521"/>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5"/>
      <c r="B6" s="516"/>
      <c r="C6" s="516"/>
      <c r="D6" s="516"/>
      <c r="E6" s="516"/>
      <c r="F6" s="517"/>
      <c r="G6" s="1013"/>
      <c r="H6" s="1014"/>
      <c r="I6" s="1014"/>
      <c r="J6" s="1014"/>
      <c r="K6" s="1014"/>
      <c r="L6" s="1014"/>
      <c r="M6" s="1014"/>
      <c r="N6" s="1014"/>
      <c r="O6" s="1015"/>
      <c r="P6" s="1020"/>
      <c r="Q6" s="1020"/>
      <c r="R6" s="1020"/>
      <c r="S6" s="1020"/>
      <c r="T6" s="1020"/>
      <c r="U6" s="1020"/>
      <c r="V6" s="1020"/>
      <c r="W6" s="1020"/>
      <c r="X6" s="1021"/>
      <c r="Y6" s="1022" t="s">
        <v>13</v>
      </c>
      <c r="Z6" s="991"/>
      <c r="AA6" s="992"/>
      <c r="AB6" s="460"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11" t="s">
        <v>349</v>
      </c>
      <c r="B9" s="512"/>
      <c r="C9" s="512"/>
      <c r="D9" s="512"/>
      <c r="E9" s="512"/>
      <c r="F9" s="513"/>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390</v>
      </c>
      <c r="AF9" s="990"/>
      <c r="AG9" s="990"/>
      <c r="AH9" s="990"/>
      <c r="AI9" s="990" t="s">
        <v>412</v>
      </c>
      <c r="AJ9" s="990"/>
      <c r="AK9" s="990"/>
      <c r="AL9" s="457"/>
      <c r="AM9" s="990" t="s">
        <v>509</v>
      </c>
      <c r="AN9" s="990"/>
      <c r="AO9" s="990"/>
      <c r="AP9" s="457"/>
      <c r="AQ9" s="215" t="s">
        <v>232</v>
      </c>
      <c r="AR9" s="199"/>
      <c r="AS9" s="199"/>
      <c r="AT9" s="20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4"/>
      <c r="B11" s="512"/>
      <c r="C11" s="512"/>
      <c r="D11" s="512"/>
      <c r="E11" s="512"/>
      <c r="F11" s="513"/>
      <c r="G11" s="539"/>
      <c r="H11" s="1008"/>
      <c r="I11" s="1008"/>
      <c r="J11" s="1008"/>
      <c r="K11" s="1008"/>
      <c r="L11" s="1008"/>
      <c r="M11" s="1008"/>
      <c r="N11" s="1008"/>
      <c r="O11" s="1009"/>
      <c r="P11" s="191"/>
      <c r="Q11" s="1016"/>
      <c r="R11" s="1016"/>
      <c r="S11" s="1016"/>
      <c r="T11" s="1016"/>
      <c r="U11" s="1016"/>
      <c r="V11" s="1016"/>
      <c r="W11" s="1016"/>
      <c r="X11" s="1017"/>
      <c r="Y11" s="994" t="s">
        <v>12</v>
      </c>
      <c r="Z11" s="995"/>
      <c r="AA11" s="996"/>
      <c r="AB11" s="550"/>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5"/>
      <c r="B12" s="516"/>
      <c r="C12" s="516"/>
      <c r="D12" s="516"/>
      <c r="E12" s="516"/>
      <c r="F12" s="517"/>
      <c r="G12" s="1010"/>
      <c r="H12" s="1011"/>
      <c r="I12" s="1011"/>
      <c r="J12" s="1011"/>
      <c r="K12" s="1011"/>
      <c r="L12" s="1011"/>
      <c r="M12" s="1011"/>
      <c r="N12" s="1011"/>
      <c r="O12" s="1012"/>
      <c r="P12" s="1018"/>
      <c r="Q12" s="1018"/>
      <c r="R12" s="1018"/>
      <c r="S12" s="1018"/>
      <c r="T12" s="1018"/>
      <c r="U12" s="1018"/>
      <c r="V12" s="1018"/>
      <c r="W12" s="1018"/>
      <c r="X12" s="1019"/>
      <c r="Y12" s="306" t="s">
        <v>54</v>
      </c>
      <c r="Z12" s="991"/>
      <c r="AA12" s="992"/>
      <c r="AB12" s="521"/>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6"/>
      <c r="B13" s="647"/>
      <c r="C13" s="647"/>
      <c r="D13" s="647"/>
      <c r="E13" s="647"/>
      <c r="F13" s="648"/>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0"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11" t="s">
        <v>349</v>
      </c>
      <c r="B16" s="512"/>
      <c r="C16" s="512"/>
      <c r="D16" s="512"/>
      <c r="E16" s="512"/>
      <c r="F16" s="513"/>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390</v>
      </c>
      <c r="AF16" s="990"/>
      <c r="AG16" s="990"/>
      <c r="AH16" s="990"/>
      <c r="AI16" s="990" t="s">
        <v>412</v>
      </c>
      <c r="AJ16" s="990"/>
      <c r="AK16" s="990"/>
      <c r="AL16" s="457"/>
      <c r="AM16" s="990" t="s">
        <v>509</v>
      </c>
      <c r="AN16" s="990"/>
      <c r="AO16" s="990"/>
      <c r="AP16" s="457"/>
      <c r="AQ16" s="215" t="s">
        <v>232</v>
      </c>
      <c r="AR16" s="199"/>
      <c r="AS16" s="199"/>
      <c r="AT16" s="20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4"/>
      <c r="B18" s="512"/>
      <c r="C18" s="512"/>
      <c r="D18" s="512"/>
      <c r="E18" s="512"/>
      <c r="F18" s="513"/>
      <c r="G18" s="539"/>
      <c r="H18" s="1008"/>
      <c r="I18" s="1008"/>
      <c r="J18" s="1008"/>
      <c r="K18" s="1008"/>
      <c r="L18" s="1008"/>
      <c r="M18" s="1008"/>
      <c r="N18" s="1008"/>
      <c r="O18" s="1009"/>
      <c r="P18" s="191"/>
      <c r="Q18" s="1016"/>
      <c r="R18" s="1016"/>
      <c r="S18" s="1016"/>
      <c r="T18" s="1016"/>
      <c r="U18" s="1016"/>
      <c r="V18" s="1016"/>
      <c r="W18" s="1016"/>
      <c r="X18" s="1017"/>
      <c r="Y18" s="994" t="s">
        <v>12</v>
      </c>
      <c r="Z18" s="995"/>
      <c r="AA18" s="996"/>
      <c r="AB18" s="550"/>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5"/>
      <c r="B19" s="516"/>
      <c r="C19" s="516"/>
      <c r="D19" s="516"/>
      <c r="E19" s="516"/>
      <c r="F19" s="517"/>
      <c r="G19" s="1010"/>
      <c r="H19" s="1011"/>
      <c r="I19" s="1011"/>
      <c r="J19" s="1011"/>
      <c r="K19" s="1011"/>
      <c r="L19" s="1011"/>
      <c r="M19" s="1011"/>
      <c r="N19" s="1011"/>
      <c r="O19" s="1012"/>
      <c r="P19" s="1018"/>
      <c r="Q19" s="1018"/>
      <c r="R19" s="1018"/>
      <c r="S19" s="1018"/>
      <c r="T19" s="1018"/>
      <c r="U19" s="1018"/>
      <c r="V19" s="1018"/>
      <c r="W19" s="1018"/>
      <c r="X19" s="1019"/>
      <c r="Y19" s="306" t="s">
        <v>54</v>
      </c>
      <c r="Z19" s="991"/>
      <c r="AA19" s="992"/>
      <c r="AB19" s="521"/>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6"/>
      <c r="B20" s="647"/>
      <c r="C20" s="647"/>
      <c r="D20" s="647"/>
      <c r="E20" s="647"/>
      <c r="F20" s="648"/>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0"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11" t="s">
        <v>349</v>
      </c>
      <c r="B23" s="512"/>
      <c r="C23" s="512"/>
      <c r="D23" s="512"/>
      <c r="E23" s="512"/>
      <c r="F23" s="513"/>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390</v>
      </c>
      <c r="AF23" s="990"/>
      <c r="AG23" s="990"/>
      <c r="AH23" s="990"/>
      <c r="AI23" s="990" t="s">
        <v>412</v>
      </c>
      <c r="AJ23" s="990"/>
      <c r="AK23" s="990"/>
      <c r="AL23" s="457"/>
      <c r="AM23" s="990" t="s">
        <v>509</v>
      </c>
      <c r="AN23" s="990"/>
      <c r="AO23" s="990"/>
      <c r="AP23" s="457"/>
      <c r="AQ23" s="215" t="s">
        <v>232</v>
      </c>
      <c r="AR23" s="199"/>
      <c r="AS23" s="199"/>
      <c r="AT23" s="20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4"/>
      <c r="B25" s="512"/>
      <c r="C25" s="512"/>
      <c r="D25" s="512"/>
      <c r="E25" s="512"/>
      <c r="F25" s="513"/>
      <c r="G25" s="539"/>
      <c r="H25" s="1008"/>
      <c r="I25" s="1008"/>
      <c r="J25" s="1008"/>
      <c r="K25" s="1008"/>
      <c r="L25" s="1008"/>
      <c r="M25" s="1008"/>
      <c r="N25" s="1008"/>
      <c r="O25" s="1009"/>
      <c r="P25" s="191"/>
      <c r="Q25" s="1016"/>
      <c r="R25" s="1016"/>
      <c r="S25" s="1016"/>
      <c r="T25" s="1016"/>
      <c r="U25" s="1016"/>
      <c r="V25" s="1016"/>
      <c r="W25" s="1016"/>
      <c r="X25" s="1017"/>
      <c r="Y25" s="994" t="s">
        <v>12</v>
      </c>
      <c r="Z25" s="995"/>
      <c r="AA25" s="996"/>
      <c r="AB25" s="550"/>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5"/>
      <c r="B26" s="516"/>
      <c r="C26" s="516"/>
      <c r="D26" s="516"/>
      <c r="E26" s="516"/>
      <c r="F26" s="517"/>
      <c r="G26" s="1010"/>
      <c r="H26" s="1011"/>
      <c r="I26" s="1011"/>
      <c r="J26" s="1011"/>
      <c r="K26" s="1011"/>
      <c r="L26" s="1011"/>
      <c r="M26" s="1011"/>
      <c r="N26" s="1011"/>
      <c r="O26" s="1012"/>
      <c r="P26" s="1018"/>
      <c r="Q26" s="1018"/>
      <c r="R26" s="1018"/>
      <c r="S26" s="1018"/>
      <c r="T26" s="1018"/>
      <c r="U26" s="1018"/>
      <c r="V26" s="1018"/>
      <c r="W26" s="1018"/>
      <c r="X26" s="1019"/>
      <c r="Y26" s="306" t="s">
        <v>54</v>
      </c>
      <c r="Z26" s="991"/>
      <c r="AA26" s="992"/>
      <c r="AB26" s="521"/>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6"/>
      <c r="B27" s="647"/>
      <c r="C27" s="647"/>
      <c r="D27" s="647"/>
      <c r="E27" s="647"/>
      <c r="F27" s="648"/>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0"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11" t="s">
        <v>349</v>
      </c>
      <c r="B30" s="512"/>
      <c r="C30" s="512"/>
      <c r="D30" s="512"/>
      <c r="E30" s="512"/>
      <c r="F30" s="513"/>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390</v>
      </c>
      <c r="AF30" s="990"/>
      <c r="AG30" s="990"/>
      <c r="AH30" s="990"/>
      <c r="AI30" s="990" t="s">
        <v>412</v>
      </c>
      <c r="AJ30" s="990"/>
      <c r="AK30" s="990"/>
      <c r="AL30" s="457"/>
      <c r="AM30" s="990" t="s">
        <v>509</v>
      </c>
      <c r="AN30" s="990"/>
      <c r="AO30" s="990"/>
      <c r="AP30" s="457"/>
      <c r="AQ30" s="215" t="s">
        <v>232</v>
      </c>
      <c r="AR30" s="199"/>
      <c r="AS30" s="199"/>
      <c r="AT30" s="20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4"/>
      <c r="B32" s="512"/>
      <c r="C32" s="512"/>
      <c r="D32" s="512"/>
      <c r="E32" s="512"/>
      <c r="F32" s="513"/>
      <c r="G32" s="539"/>
      <c r="H32" s="1008"/>
      <c r="I32" s="1008"/>
      <c r="J32" s="1008"/>
      <c r="K32" s="1008"/>
      <c r="L32" s="1008"/>
      <c r="M32" s="1008"/>
      <c r="N32" s="1008"/>
      <c r="O32" s="1009"/>
      <c r="P32" s="191"/>
      <c r="Q32" s="1016"/>
      <c r="R32" s="1016"/>
      <c r="S32" s="1016"/>
      <c r="T32" s="1016"/>
      <c r="U32" s="1016"/>
      <c r="V32" s="1016"/>
      <c r="W32" s="1016"/>
      <c r="X32" s="1017"/>
      <c r="Y32" s="994" t="s">
        <v>12</v>
      </c>
      <c r="Z32" s="995"/>
      <c r="AA32" s="996"/>
      <c r="AB32" s="550"/>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5"/>
      <c r="B33" s="516"/>
      <c r="C33" s="516"/>
      <c r="D33" s="516"/>
      <c r="E33" s="516"/>
      <c r="F33" s="517"/>
      <c r="G33" s="1010"/>
      <c r="H33" s="1011"/>
      <c r="I33" s="1011"/>
      <c r="J33" s="1011"/>
      <c r="K33" s="1011"/>
      <c r="L33" s="1011"/>
      <c r="M33" s="1011"/>
      <c r="N33" s="1011"/>
      <c r="O33" s="1012"/>
      <c r="P33" s="1018"/>
      <c r="Q33" s="1018"/>
      <c r="R33" s="1018"/>
      <c r="S33" s="1018"/>
      <c r="T33" s="1018"/>
      <c r="U33" s="1018"/>
      <c r="V33" s="1018"/>
      <c r="W33" s="1018"/>
      <c r="X33" s="1019"/>
      <c r="Y33" s="306" t="s">
        <v>54</v>
      </c>
      <c r="Z33" s="991"/>
      <c r="AA33" s="992"/>
      <c r="AB33" s="521"/>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6"/>
      <c r="B34" s="647"/>
      <c r="C34" s="647"/>
      <c r="D34" s="647"/>
      <c r="E34" s="647"/>
      <c r="F34" s="648"/>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0"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11" t="s">
        <v>349</v>
      </c>
      <c r="B37" s="512"/>
      <c r="C37" s="512"/>
      <c r="D37" s="512"/>
      <c r="E37" s="512"/>
      <c r="F37" s="513"/>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390</v>
      </c>
      <c r="AF37" s="990"/>
      <c r="AG37" s="990"/>
      <c r="AH37" s="990"/>
      <c r="AI37" s="990" t="s">
        <v>412</v>
      </c>
      <c r="AJ37" s="990"/>
      <c r="AK37" s="990"/>
      <c r="AL37" s="457"/>
      <c r="AM37" s="990" t="s">
        <v>509</v>
      </c>
      <c r="AN37" s="990"/>
      <c r="AO37" s="990"/>
      <c r="AP37" s="457"/>
      <c r="AQ37" s="215" t="s">
        <v>232</v>
      </c>
      <c r="AR37" s="199"/>
      <c r="AS37" s="199"/>
      <c r="AT37" s="20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4"/>
      <c r="B39" s="512"/>
      <c r="C39" s="512"/>
      <c r="D39" s="512"/>
      <c r="E39" s="512"/>
      <c r="F39" s="513"/>
      <c r="G39" s="539"/>
      <c r="H39" s="1008"/>
      <c r="I39" s="1008"/>
      <c r="J39" s="1008"/>
      <c r="K39" s="1008"/>
      <c r="L39" s="1008"/>
      <c r="M39" s="1008"/>
      <c r="N39" s="1008"/>
      <c r="O39" s="1009"/>
      <c r="P39" s="191"/>
      <c r="Q39" s="1016"/>
      <c r="R39" s="1016"/>
      <c r="S39" s="1016"/>
      <c r="T39" s="1016"/>
      <c r="U39" s="1016"/>
      <c r="V39" s="1016"/>
      <c r="W39" s="1016"/>
      <c r="X39" s="1017"/>
      <c r="Y39" s="994" t="s">
        <v>12</v>
      </c>
      <c r="Z39" s="995"/>
      <c r="AA39" s="996"/>
      <c r="AB39" s="550"/>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5"/>
      <c r="B40" s="516"/>
      <c r="C40" s="516"/>
      <c r="D40" s="516"/>
      <c r="E40" s="516"/>
      <c r="F40" s="517"/>
      <c r="G40" s="1010"/>
      <c r="H40" s="1011"/>
      <c r="I40" s="1011"/>
      <c r="J40" s="1011"/>
      <c r="K40" s="1011"/>
      <c r="L40" s="1011"/>
      <c r="M40" s="1011"/>
      <c r="N40" s="1011"/>
      <c r="O40" s="1012"/>
      <c r="P40" s="1018"/>
      <c r="Q40" s="1018"/>
      <c r="R40" s="1018"/>
      <c r="S40" s="1018"/>
      <c r="T40" s="1018"/>
      <c r="U40" s="1018"/>
      <c r="V40" s="1018"/>
      <c r="W40" s="1018"/>
      <c r="X40" s="1019"/>
      <c r="Y40" s="306" t="s">
        <v>54</v>
      </c>
      <c r="Z40" s="991"/>
      <c r="AA40" s="992"/>
      <c r="AB40" s="521"/>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6"/>
      <c r="B41" s="647"/>
      <c r="C41" s="647"/>
      <c r="D41" s="647"/>
      <c r="E41" s="647"/>
      <c r="F41" s="648"/>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0"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11" t="s">
        <v>349</v>
      </c>
      <c r="B44" s="512"/>
      <c r="C44" s="512"/>
      <c r="D44" s="512"/>
      <c r="E44" s="512"/>
      <c r="F44" s="513"/>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390</v>
      </c>
      <c r="AF44" s="990"/>
      <c r="AG44" s="990"/>
      <c r="AH44" s="990"/>
      <c r="AI44" s="990" t="s">
        <v>412</v>
      </c>
      <c r="AJ44" s="990"/>
      <c r="AK44" s="990"/>
      <c r="AL44" s="457"/>
      <c r="AM44" s="990" t="s">
        <v>509</v>
      </c>
      <c r="AN44" s="990"/>
      <c r="AO44" s="990"/>
      <c r="AP44" s="457"/>
      <c r="AQ44" s="215" t="s">
        <v>232</v>
      </c>
      <c r="AR44" s="199"/>
      <c r="AS44" s="199"/>
      <c r="AT44" s="20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4"/>
      <c r="B46" s="512"/>
      <c r="C46" s="512"/>
      <c r="D46" s="512"/>
      <c r="E46" s="512"/>
      <c r="F46" s="513"/>
      <c r="G46" s="539"/>
      <c r="H46" s="1008"/>
      <c r="I46" s="1008"/>
      <c r="J46" s="1008"/>
      <c r="K46" s="1008"/>
      <c r="L46" s="1008"/>
      <c r="M46" s="1008"/>
      <c r="N46" s="1008"/>
      <c r="O46" s="1009"/>
      <c r="P46" s="191"/>
      <c r="Q46" s="1016"/>
      <c r="R46" s="1016"/>
      <c r="S46" s="1016"/>
      <c r="T46" s="1016"/>
      <c r="U46" s="1016"/>
      <c r="V46" s="1016"/>
      <c r="W46" s="1016"/>
      <c r="X46" s="1017"/>
      <c r="Y46" s="994" t="s">
        <v>12</v>
      </c>
      <c r="Z46" s="995"/>
      <c r="AA46" s="996"/>
      <c r="AB46" s="550"/>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5"/>
      <c r="B47" s="516"/>
      <c r="C47" s="516"/>
      <c r="D47" s="516"/>
      <c r="E47" s="516"/>
      <c r="F47" s="517"/>
      <c r="G47" s="1010"/>
      <c r="H47" s="1011"/>
      <c r="I47" s="1011"/>
      <c r="J47" s="1011"/>
      <c r="K47" s="1011"/>
      <c r="L47" s="1011"/>
      <c r="M47" s="1011"/>
      <c r="N47" s="1011"/>
      <c r="O47" s="1012"/>
      <c r="P47" s="1018"/>
      <c r="Q47" s="1018"/>
      <c r="R47" s="1018"/>
      <c r="S47" s="1018"/>
      <c r="T47" s="1018"/>
      <c r="U47" s="1018"/>
      <c r="V47" s="1018"/>
      <c r="W47" s="1018"/>
      <c r="X47" s="1019"/>
      <c r="Y47" s="306" t="s">
        <v>54</v>
      </c>
      <c r="Z47" s="991"/>
      <c r="AA47" s="992"/>
      <c r="AB47" s="521"/>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6"/>
      <c r="B48" s="647"/>
      <c r="C48" s="647"/>
      <c r="D48" s="647"/>
      <c r="E48" s="647"/>
      <c r="F48" s="648"/>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0"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11" t="s">
        <v>349</v>
      </c>
      <c r="B51" s="512"/>
      <c r="C51" s="512"/>
      <c r="D51" s="512"/>
      <c r="E51" s="512"/>
      <c r="F51" s="513"/>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7" t="s">
        <v>11</v>
      </c>
      <c r="AC51" s="1003"/>
      <c r="AD51" s="1004"/>
      <c r="AE51" s="990" t="s">
        <v>390</v>
      </c>
      <c r="AF51" s="990"/>
      <c r="AG51" s="990"/>
      <c r="AH51" s="990"/>
      <c r="AI51" s="990" t="s">
        <v>412</v>
      </c>
      <c r="AJ51" s="990"/>
      <c r="AK51" s="990"/>
      <c r="AL51" s="457"/>
      <c r="AM51" s="990" t="s">
        <v>509</v>
      </c>
      <c r="AN51" s="990"/>
      <c r="AO51" s="990"/>
      <c r="AP51" s="457"/>
      <c r="AQ51" s="215" t="s">
        <v>232</v>
      </c>
      <c r="AR51" s="199"/>
      <c r="AS51" s="199"/>
      <c r="AT51" s="20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4"/>
      <c r="B53" s="512"/>
      <c r="C53" s="512"/>
      <c r="D53" s="512"/>
      <c r="E53" s="512"/>
      <c r="F53" s="513"/>
      <c r="G53" s="539"/>
      <c r="H53" s="1008"/>
      <c r="I53" s="1008"/>
      <c r="J53" s="1008"/>
      <c r="K53" s="1008"/>
      <c r="L53" s="1008"/>
      <c r="M53" s="1008"/>
      <c r="N53" s="1008"/>
      <c r="O53" s="1009"/>
      <c r="P53" s="191"/>
      <c r="Q53" s="1016"/>
      <c r="R53" s="1016"/>
      <c r="S53" s="1016"/>
      <c r="T53" s="1016"/>
      <c r="U53" s="1016"/>
      <c r="V53" s="1016"/>
      <c r="W53" s="1016"/>
      <c r="X53" s="1017"/>
      <c r="Y53" s="994" t="s">
        <v>12</v>
      </c>
      <c r="Z53" s="995"/>
      <c r="AA53" s="996"/>
      <c r="AB53" s="550"/>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5"/>
      <c r="B54" s="516"/>
      <c r="C54" s="516"/>
      <c r="D54" s="516"/>
      <c r="E54" s="516"/>
      <c r="F54" s="517"/>
      <c r="G54" s="1010"/>
      <c r="H54" s="1011"/>
      <c r="I54" s="1011"/>
      <c r="J54" s="1011"/>
      <c r="K54" s="1011"/>
      <c r="L54" s="1011"/>
      <c r="M54" s="1011"/>
      <c r="N54" s="1011"/>
      <c r="O54" s="1012"/>
      <c r="P54" s="1018"/>
      <c r="Q54" s="1018"/>
      <c r="R54" s="1018"/>
      <c r="S54" s="1018"/>
      <c r="T54" s="1018"/>
      <c r="U54" s="1018"/>
      <c r="V54" s="1018"/>
      <c r="W54" s="1018"/>
      <c r="X54" s="1019"/>
      <c r="Y54" s="306" t="s">
        <v>54</v>
      </c>
      <c r="Z54" s="991"/>
      <c r="AA54" s="992"/>
      <c r="AB54" s="521"/>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6"/>
      <c r="B55" s="647"/>
      <c r="C55" s="647"/>
      <c r="D55" s="647"/>
      <c r="E55" s="647"/>
      <c r="F55" s="648"/>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0"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11" t="s">
        <v>349</v>
      </c>
      <c r="B58" s="512"/>
      <c r="C58" s="512"/>
      <c r="D58" s="512"/>
      <c r="E58" s="512"/>
      <c r="F58" s="513"/>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390</v>
      </c>
      <c r="AF58" s="990"/>
      <c r="AG58" s="990"/>
      <c r="AH58" s="990"/>
      <c r="AI58" s="990" t="s">
        <v>412</v>
      </c>
      <c r="AJ58" s="990"/>
      <c r="AK58" s="990"/>
      <c r="AL58" s="457"/>
      <c r="AM58" s="990" t="s">
        <v>509</v>
      </c>
      <c r="AN58" s="990"/>
      <c r="AO58" s="990"/>
      <c r="AP58" s="457"/>
      <c r="AQ58" s="215" t="s">
        <v>232</v>
      </c>
      <c r="AR58" s="199"/>
      <c r="AS58" s="199"/>
      <c r="AT58" s="20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4"/>
      <c r="B60" s="512"/>
      <c r="C60" s="512"/>
      <c r="D60" s="512"/>
      <c r="E60" s="512"/>
      <c r="F60" s="513"/>
      <c r="G60" s="539"/>
      <c r="H60" s="1008"/>
      <c r="I60" s="1008"/>
      <c r="J60" s="1008"/>
      <c r="K60" s="1008"/>
      <c r="L60" s="1008"/>
      <c r="M60" s="1008"/>
      <c r="N60" s="1008"/>
      <c r="O60" s="1009"/>
      <c r="P60" s="191"/>
      <c r="Q60" s="1016"/>
      <c r="R60" s="1016"/>
      <c r="S60" s="1016"/>
      <c r="T60" s="1016"/>
      <c r="U60" s="1016"/>
      <c r="V60" s="1016"/>
      <c r="W60" s="1016"/>
      <c r="X60" s="1017"/>
      <c r="Y60" s="994" t="s">
        <v>12</v>
      </c>
      <c r="Z60" s="995"/>
      <c r="AA60" s="996"/>
      <c r="AB60" s="550"/>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5"/>
      <c r="B61" s="516"/>
      <c r="C61" s="516"/>
      <c r="D61" s="516"/>
      <c r="E61" s="516"/>
      <c r="F61" s="517"/>
      <c r="G61" s="1010"/>
      <c r="H61" s="1011"/>
      <c r="I61" s="1011"/>
      <c r="J61" s="1011"/>
      <c r="K61" s="1011"/>
      <c r="L61" s="1011"/>
      <c r="M61" s="1011"/>
      <c r="N61" s="1011"/>
      <c r="O61" s="1012"/>
      <c r="P61" s="1018"/>
      <c r="Q61" s="1018"/>
      <c r="R61" s="1018"/>
      <c r="S61" s="1018"/>
      <c r="T61" s="1018"/>
      <c r="U61" s="1018"/>
      <c r="V61" s="1018"/>
      <c r="W61" s="1018"/>
      <c r="X61" s="1019"/>
      <c r="Y61" s="306" t="s">
        <v>54</v>
      </c>
      <c r="Z61" s="991"/>
      <c r="AA61" s="992"/>
      <c r="AB61" s="521"/>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6"/>
      <c r="B62" s="647"/>
      <c r="C62" s="647"/>
      <c r="D62" s="647"/>
      <c r="E62" s="647"/>
      <c r="F62" s="648"/>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0"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11" t="s">
        <v>349</v>
      </c>
      <c r="B65" s="512"/>
      <c r="C65" s="512"/>
      <c r="D65" s="512"/>
      <c r="E65" s="512"/>
      <c r="F65" s="513"/>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390</v>
      </c>
      <c r="AF65" s="990"/>
      <c r="AG65" s="990"/>
      <c r="AH65" s="990"/>
      <c r="AI65" s="990" t="s">
        <v>412</v>
      </c>
      <c r="AJ65" s="990"/>
      <c r="AK65" s="990"/>
      <c r="AL65" s="457"/>
      <c r="AM65" s="990" t="s">
        <v>509</v>
      </c>
      <c r="AN65" s="990"/>
      <c r="AO65" s="990"/>
      <c r="AP65" s="457"/>
      <c r="AQ65" s="215" t="s">
        <v>232</v>
      </c>
      <c r="AR65" s="199"/>
      <c r="AS65" s="199"/>
      <c r="AT65" s="20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4"/>
      <c r="B67" s="512"/>
      <c r="C67" s="512"/>
      <c r="D67" s="512"/>
      <c r="E67" s="512"/>
      <c r="F67" s="513"/>
      <c r="G67" s="539"/>
      <c r="H67" s="1008"/>
      <c r="I67" s="1008"/>
      <c r="J67" s="1008"/>
      <c r="K67" s="1008"/>
      <c r="L67" s="1008"/>
      <c r="M67" s="1008"/>
      <c r="N67" s="1008"/>
      <c r="O67" s="1009"/>
      <c r="P67" s="191"/>
      <c r="Q67" s="1016"/>
      <c r="R67" s="1016"/>
      <c r="S67" s="1016"/>
      <c r="T67" s="1016"/>
      <c r="U67" s="1016"/>
      <c r="V67" s="1016"/>
      <c r="W67" s="1016"/>
      <c r="X67" s="1017"/>
      <c r="Y67" s="994" t="s">
        <v>12</v>
      </c>
      <c r="Z67" s="995"/>
      <c r="AA67" s="996"/>
      <c r="AB67" s="550"/>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5"/>
      <c r="B68" s="516"/>
      <c r="C68" s="516"/>
      <c r="D68" s="516"/>
      <c r="E68" s="516"/>
      <c r="F68" s="517"/>
      <c r="G68" s="1010"/>
      <c r="H68" s="1011"/>
      <c r="I68" s="1011"/>
      <c r="J68" s="1011"/>
      <c r="K68" s="1011"/>
      <c r="L68" s="1011"/>
      <c r="M68" s="1011"/>
      <c r="N68" s="1011"/>
      <c r="O68" s="1012"/>
      <c r="P68" s="1018"/>
      <c r="Q68" s="1018"/>
      <c r="R68" s="1018"/>
      <c r="S68" s="1018"/>
      <c r="T68" s="1018"/>
      <c r="U68" s="1018"/>
      <c r="V68" s="1018"/>
      <c r="W68" s="1018"/>
      <c r="X68" s="1019"/>
      <c r="Y68" s="306" t="s">
        <v>54</v>
      </c>
      <c r="Z68" s="991"/>
      <c r="AA68" s="992"/>
      <c r="AB68" s="521"/>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6"/>
      <c r="B69" s="647"/>
      <c r="C69" s="647"/>
      <c r="D69" s="647"/>
      <c r="E69" s="647"/>
      <c r="F69" s="648"/>
      <c r="G69" s="1013"/>
      <c r="H69" s="1014"/>
      <c r="I69" s="1014"/>
      <c r="J69" s="1014"/>
      <c r="K69" s="1014"/>
      <c r="L69" s="1014"/>
      <c r="M69" s="1014"/>
      <c r="N69" s="1014"/>
      <c r="O69" s="1015"/>
      <c r="P69" s="1020"/>
      <c r="Q69" s="1020"/>
      <c r="R69" s="1020"/>
      <c r="S69" s="1020"/>
      <c r="T69" s="1020"/>
      <c r="U69" s="1020"/>
      <c r="V69" s="1020"/>
      <c r="W69" s="1020"/>
      <c r="X69" s="1021"/>
      <c r="Y69" s="306" t="s">
        <v>13</v>
      </c>
      <c r="Z69" s="991"/>
      <c r="AA69" s="992"/>
      <c r="AB69" s="496"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P845" sqref="AP845:AX84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8" t="s">
        <v>366</v>
      </c>
      <c r="H2" s="439"/>
      <c r="I2" s="439"/>
      <c r="J2" s="439"/>
      <c r="K2" s="439"/>
      <c r="L2" s="439"/>
      <c r="M2" s="439"/>
      <c r="N2" s="439"/>
      <c r="O2" s="439"/>
      <c r="P2" s="439"/>
      <c r="Q2" s="439"/>
      <c r="R2" s="439"/>
      <c r="S2" s="439"/>
      <c r="T2" s="439"/>
      <c r="U2" s="439"/>
      <c r="V2" s="439"/>
      <c r="W2" s="439"/>
      <c r="X2" s="439"/>
      <c r="Y2" s="439"/>
      <c r="Z2" s="439"/>
      <c r="AA2" s="439"/>
      <c r="AB2" s="440"/>
      <c r="AC2" s="438"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0"/>
      <c r="B4" s="1031"/>
      <c r="C4" s="1031"/>
      <c r="D4" s="1031"/>
      <c r="E4" s="1031"/>
      <c r="F4" s="1032"/>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0"/>
      <c r="B16" s="1031"/>
      <c r="C16" s="1031"/>
      <c r="D16" s="1031"/>
      <c r="E16" s="1031"/>
      <c r="F16" s="103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0"/>
      <c r="B17" s="1031"/>
      <c r="C17" s="1031"/>
      <c r="D17" s="1031"/>
      <c r="E17" s="1031"/>
      <c r="F17" s="1032"/>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0"/>
      <c r="B29" s="1031"/>
      <c r="C29" s="1031"/>
      <c r="D29" s="1031"/>
      <c r="E29" s="1031"/>
      <c r="F29" s="103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0"/>
      <c r="B30" s="1031"/>
      <c r="C30" s="1031"/>
      <c r="D30" s="1031"/>
      <c r="E30" s="1031"/>
      <c r="F30" s="1032"/>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0"/>
      <c r="B42" s="1031"/>
      <c r="C42" s="1031"/>
      <c r="D42" s="1031"/>
      <c r="E42" s="1031"/>
      <c r="F42" s="103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0"/>
      <c r="B43" s="1031"/>
      <c r="C43" s="1031"/>
      <c r="D43" s="1031"/>
      <c r="E43" s="1031"/>
      <c r="F43" s="1032"/>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0"/>
      <c r="B56" s="1031"/>
      <c r="C56" s="1031"/>
      <c r="D56" s="1031"/>
      <c r="E56" s="1031"/>
      <c r="F56" s="103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0"/>
      <c r="B57" s="1031"/>
      <c r="C57" s="1031"/>
      <c r="D57" s="1031"/>
      <c r="E57" s="1031"/>
      <c r="F57" s="1032"/>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0"/>
      <c r="B69" s="1031"/>
      <c r="C69" s="1031"/>
      <c r="D69" s="1031"/>
      <c r="E69" s="1031"/>
      <c r="F69" s="103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0"/>
      <c r="B70" s="1031"/>
      <c r="C70" s="1031"/>
      <c r="D70" s="1031"/>
      <c r="E70" s="1031"/>
      <c r="F70" s="1032"/>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0"/>
      <c r="B82" s="1031"/>
      <c r="C82" s="1031"/>
      <c r="D82" s="1031"/>
      <c r="E82" s="1031"/>
      <c r="F82" s="103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0"/>
      <c r="B83" s="1031"/>
      <c r="C83" s="1031"/>
      <c r="D83" s="1031"/>
      <c r="E83" s="1031"/>
      <c r="F83" s="1032"/>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0"/>
      <c r="B95" s="1031"/>
      <c r="C95" s="1031"/>
      <c r="D95" s="1031"/>
      <c r="E95" s="1031"/>
      <c r="F95" s="103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0"/>
      <c r="B96" s="1031"/>
      <c r="C96" s="1031"/>
      <c r="D96" s="1031"/>
      <c r="E96" s="1031"/>
      <c r="F96" s="1032"/>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0"/>
      <c r="B109" s="1031"/>
      <c r="C109" s="1031"/>
      <c r="D109" s="1031"/>
      <c r="E109" s="1031"/>
      <c r="F109" s="103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0"/>
      <c r="B110" s="1031"/>
      <c r="C110" s="1031"/>
      <c r="D110" s="1031"/>
      <c r="E110" s="1031"/>
      <c r="F110" s="103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0"/>
      <c r="B122" s="1031"/>
      <c r="C122" s="1031"/>
      <c r="D122" s="1031"/>
      <c r="E122" s="1031"/>
      <c r="F122" s="103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0"/>
      <c r="B123" s="1031"/>
      <c r="C123" s="1031"/>
      <c r="D123" s="1031"/>
      <c r="E123" s="1031"/>
      <c r="F123" s="103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0"/>
      <c r="B135" s="1031"/>
      <c r="C135" s="1031"/>
      <c r="D135" s="1031"/>
      <c r="E135" s="1031"/>
      <c r="F135" s="103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0"/>
      <c r="B136" s="1031"/>
      <c r="C136" s="1031"/>
      <c r="D136" s="1031"/>
      <c r="E136" s="1031"/>
      <c r="F136" s="103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0"/>
      <c r="B148" s="1031"/>
      <c r="C148" s="1031"/>
      <c r="D148" s="1031"/>
      <c r="E148" s="1031"/>
      <c r="F148" s="103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0"/>
      <c r="B149" s="1031"/>
      <c r="C149" s="1031"/>
      <c r="D149" s="1031"/>
      <c r="E149" s="1031"/>
      <c r="F149" s="103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0"/>
      <c r="B162" s="1031"/>
      <c r="C162" s="1031"/>
      <c r="D162" s="1031"/>
      <c r="E162" s="1031"/>
      <c r="F162" s="103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0"/>
      <c r="B163" s="1031"/>
      <c r="C163" s="1031"/>
      <c r="D163" s="1031"/>
      <c r="E163" s="1031"/>
      <c r="F163" s="103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0"/>
      <c r="B175" s="1031"/>
      <c r="C175" s="1031"/>
      <c r="D175" s="1031"/>
      <c r="E175" s="1031"/>
      <c r="F175" s="103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0"/>
      <c r="B176" s="1031"/>
      <c r="C176" s="1031"/>
      <c r="D176" s="1031"/>
      <c r="E176" s="1031"/>
      <c r="F176" s="103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0"/>
      <c r="B188" s="1031"/>
      <c r="C188" s="1031"/>
      <c r="D188" s="1031"/>
      <c r="E188" s="1031"/>
      <c r="F188" s="103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0"/>
      <c r="B189" s="1031"/>
      <c r="C189" s="1031"/>
      <c r="D189" s="1031"/>
      <c r="E189" s="1031"/>
      <c r="F189" s="103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0"/>
      <c r="B201" s="1031"/>
      <c r="C201" s="1031"/>
      <c r="D201" s="1031"/>
      <c r="E201" s="1031"/>
      <c r="F201" s="103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0"/>
      <c r="B202" s="1031"/>
      <c r="C202" s="1031"/>
      <c r="D202" s="1031"/>
      <c r="E202" s="1031"/>
      <c r="F202" s="103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0"/>
      <c r="B215" s="1031"/>
      <c r="C215" s="1031"/>
      <c r="D215" s="1031"/>
      <c r="E215" s="1031"/>
      <c r="F215" s="103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0"/>
      <c r="B216" s="1031"/>
      <c r="C216" s="1031"/>
      <c r="D216" s="1031"/>
      <c r="E216" s="1031"/>
      <c r="F216" s="103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0"/>
      <c r="B228" s="1031"/>
      <c r="C228" s="1031"/>
      <c r="D228" s="1031"/>
      <c r="E228" s="1031"/>
      <c r="F228" s="103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0"/>
      <c r="B229" s="1031"/>
      <c r="C229" s="1031"/>
      <c r="D229" s="1031"/>
      <c r="E229" s="1031"/>
      <c r="F229" s="103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0"/>
      <c r="B241" s="1031"/>
      <c r="C241" s="1031"/>
      <c r="D241" s="1031"/>
      <c r="E241" s="1031"/>
      <c r="F241" s="103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0"/>
      <c r="B242" s="1031"/>
      <c r="C242" s="1031"/>
      <c r="D242" s="1031"/>
      <c r="E242" s="1031"/>
      <c r="F242" s="103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0"/>
      <c r="B254" s="1031"/>
      <c r="C254" s="1031"/>
      <c r="D254" s="1031"/>
      <c r="E254" s="1031"/>
      <c r="F254" s="103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0"/>
      <c r="B255" s="1031"/>
      <c r="C255" s="1031"/>
      <c r="D255" s="1031"/>
      <c r="E255" s="1031"/>
      <c r="F255" s="103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845" sqref="AP845:AX84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1">
        <v>1</v>
      </c>
      <c r="B4" s="1051">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0"/>
      <c r="AD4" s="1050"/>
      <c r="AE4" s="1050"/>
      <c r="AF4" s="1050"/>
      <c r="AG4" s="1050"/>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1">
        <v>2</v>
      </c>
      <c r="B5" s="1051">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0"/>
      <c r="AD5" s="1050"/>
      <c r="AE5" s="1050"/>
      <c r="AF5" s="1050"/>
      <c r="AG5" s="1050"/>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1">
        <v>3</v>
      </c>
      <c r="B6" s="1051">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0"/>
      <c r="AD6" s="1050"/>
      <c r="AE6" s="1050"/>
      <c r="AF6" s="1050"/>
      <c r="AG6" s="1050"/>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1">
        <v>4</v>
      </c>
      <c r="B7" s="1051">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0"/>
      <c r="AD7" s="1050"/>
      <c r="AE7" s="1050"/>
      <c r="AF7" s="1050"/>
      <c r="AG7" s="1050"/>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1">
        <v>5</v>
      </c>
      <c r="B8" s="1051">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0"/>
      <c r="AD8" s="1050"/>
      <c r="AE8" s="1050"/>
      <c r="AF8" s="1050"/>
      <c r="AG8" s="1050"/>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1">
        <v>6</v>
      </c>
      <c r="B9" s="1051">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0"/>
      <c r="AD9" s="1050"/>
      <c r="AE9" s="1050"/>
      <c r="AF9" s="1050"/>
      <c r="AG9" s="1050"/>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0"/>
      <c r="AD10" s="1050"/>
      <c r="AE10" s="1050"/>
      <c r="AF10" s="1050"/>
      <c r="AG10" s="1050"/>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0"/>
      <c r="AD11" s="1050"/>
      <c r="AE11" s="1050"/>
      <c r="AF11" s="1050"/>
      <c r="AG11" s="1050"/>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0"/>
      <c r="AD12" s="1050"/>
      <c r="AE12" s="1050"/>
      <c r="AF12" s="1050"/>
      <c r="AG12" s="1050"/>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0"/>
      <c r="AD13" s="1050"/>
      <c r="AE13" s="1050"/>
      <c r="AF13" s="1050"/>
      <c r="AG13" s="1050"/>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0"/>
      <c r="AD14" s="1050"/>
      <c r="AE14" s="1050"/>
      <c r="AF14" s="1050"/>
      <c r="AG14" s="1050"/>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0"/>
      <c r="AD15" s="1050"/>
      <c r="AE15" s="1050"/>
      <c r="AF15" s="1050"/>
      <c r="AG15" s="1050"/>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0"/>
      <c r="AD16" s="1050"/>
      <c r="AE16" s="1050"/>
      <c r="AF16" s="1050"/>
      <c r="AG16" s="1050"/>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0"/>
      <c r="AD17" s="1050"/>
      <c r="AE17" s="1050"/>
      <c r="AF17" s="1050"/>
      <c r="AG17" s="1050"/>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0"/>
      <c r="AD18" s="1050"/>
      <c r="AE18" s="1050"/>
      <c r="AF18" s="1050"/>
      <c r="AG18" s="1050"/>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0"/>
      <c r="AD19" s="1050"/>
      <c r="AE19" s="1050"/>
      <c r="AF19" s="1050"/>
      <c r="AG19" s="1050"/>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0"/>
      <c r="AD20" s="1050"/>
      <c r="AE20" s="1050"/>
      <c r="AF20" s="1050"/>
      <c r="AG20" s="1050"/>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0"/>
      <c r="AD21" s="1050"/>
      <c r="AE21" s="1050"/>
      <c r="AF21" s="1050"/>
      <c r="AG21" s="1050"/>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0"/>
      <c r="AD22" s="1050"/>
      <c r="AE22" s="1050"/>
      <c r="AF22" s="1050"/>
      <c r="AG22" s="1050"/>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0"/>
      <c r="AD23" s="1050"/>
      <c r="AE23" s="1050"/>
      <c r="AF23" s="1050"/>
      <c r="AG23" s="1050"/>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0"/>
      <c r="AD24" s="1050"/>
      <c r="AE24" s="1050"/>
      <c r="AF24" s="1050"/>
      <c r="AG24" s="1050"/>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0"/>
      <c r="AD25" s="1050"/>
      <c r="AE25" s="1050"/>
      <c r="AF25" s="1050"/>
      <c r="AG25" s="1050"/>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0"/>
      <c r="AD26" s="1050"/>
      <c r="AE26" s="1050"/>
      <c r="AF26" s="1050"/>
      <c r="AG26" s="1050"/>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0"/>
      <c r="AD27" s="1050"/>
      <c r="AE27" s="1050"/>
      <c r="AF27" s="1050"/>
      <c r="AG27" s="1050"/>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0"/>
      <c r="AD28" s="1050"/>
      <c r="AE28" s="1050"/>
      <c r="AF28" s="1050"/>
      <c r="AG28" s="1050"/>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0"/>
      <c r="AD29" s="1050"/>
      <c r="AE29" s="1050"/>
      <c r="AF29" s="1050"/>
      <c r="AG29" s="1050"/>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0"/>
      <c r="AD30" s="1050"/>
      <c r="AE30" s="1050"/>
      <c r="AF30" s="1050"/>
      <c r="AG30" s="1050"/>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1">
        <v>28</v>
      </c>
      <c r="B31" s="1051">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0"/>
      <c r="AD31" s="1050"/>
      <c r="AE31" s="1050"/>
      <c r="AF31" s="1050"/>
      <c r="AG31" s="1050"/>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1">
        <v>29</v>
      </c>
      <c r="B32" s="1051">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0"/>
      <c r="AD32" s="1050"/>
      <c r="AE32" s="1050"/>
      <c r="AF32" s="1050"/>
      <c r="AG32" s="1050"/>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1">
        <v>30</v>
      </c>
      <c r="B33" s="1051">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0"/>
      <c r="AD33" s="1050"/>
      <c r="AE33" s="1050"/>
      <c r="AF33" s="1050"/>
      <c r="AG33" s="1050"/>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1">
        <v>1</v>
      </c>
      <c r="B37" s="1051">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0"/>
      <c r="AD37" s="1050"/>
      <c r="AE37" s="1050"/>
      <c r="AF37" s="1050"/>
      <c r="AG37" s="1050"/>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0"/>
      <c r="AD38" s="1050"/>
      <c r="AE38" s="1050"/>
      <c r="AF38" s="1050"/>
      <c r="AG38" s="1050"/>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0"/>
      <c r="AD39" s="1050"/>
      <c r="AE39" s="1050"/>
      <c r="AF39" s="1050"/>
      <c r="AG39" s="1050"/>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0"/>
      <c r="AD40" s="1050"/>
      <c r="AE40" s="1050"/>
      <c r="AF40" s="1050"/>
      <c r="AG40" s="1050"/>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0"/>
      <c r="AD41" s="1050"/>
      <c r="AE41" s="1050"/>
      <c r="AF41" s="1050"/>
      <c r="AG41" s="1050"/>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0"/>
      <c r="AD42" s="1050"/>
      <c r="AE42" s="1050"/>
      <c r="AF42" s="1050"/>
      <c r="AG42" s="1050"/>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0"/>
      <c r="AD43" s="1050"/>
      <c r="AE43" s="1050"/>
      <c r="AF43" s="1050"/>
      <c r="AG43" s="1050"/>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0"/>
      <c r="AD44" s="1050"/>
      <c r="AE44" s="1050"/>
      <c r="AF44" s="1050"/>
      <c r="AG44" s="1050"/>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0"/>
      <c r="AD45" s="1050"/>
      <c r="AE45" s="1050"/>
      <c r="AF45" s="1050"/>
      <c r="AG45" s="1050"/>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0"/>
      <c r="AD46" s="1050"/>
      <c r="AE46" s="1050"/>
      <c r="AF46" s="1050"/>
      <c r="AG46" s="1050"/>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0"/>
      <c r="AD47" s="1050"/>
      <c r="AE47" s="1050"/>
      <c r="AF47" s="1050"/>
      <c r="AG47" s="1050"/>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0"/>
      <c r="AD48" s="1050"/>
      <c r="AE48" s="1050"/>
      <c r="AF48" s="1050"/>
      <c r="AG48" s="1050"/>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0"/>
      <c r="AD49" s="1050"/>
      <c r="AE49" s="1050"/>
      <c r="AF49" s="1050"/>
      <c r="AG49" s="1050"/>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0"/>
      <c r="AD50" s="1050"/>
      <c r="AE50" s="1050"/>
      <c r="AF50" s="1050"/>
      <c r="AG50" s="1050"/>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0"/>
      <c r="AD51" s="1050"/>
      <c r="AE51" s="1050"/>
      <c r="AF51" s="1050"/>
      <c r="AG51" s="1050"/>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0"/>
      <c r="AD52" s="1050"/>
      <c r="AE52" s="1050"/>
      <c r="AF52" s="1050"/>
      <c r="AG52" s="1050"/>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0"/>
      <c r="AD53" s="1050"/>
      <c r="AE53" s="1050"/>
      <c r="AF53" s="1050"/>
      <c r="AG53" s="1050"/>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0"/>
      <c r="AD54" s="1050"/>
      <c r="AE54" s="1050"/>
      <c r="AF54" s="1050"/>
      <c r="AG54" s="1050"/>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0"/>
      <c r="AD55" s="1050"/>
      <c r="AE55" s="1050"/>
      <c r="AF55" s="1050"/>
      <c r="AG55" s="1050"/>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0"/>
      <c r="AD56" s="1050"/>
      <c r="AE56" s="1050"/>
      <c r="AF56" s="1050"/>
      <c r="AG56" s="1050"/>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0"/>
      <c r="AD57" s="1050"/>
      <c r="AE57" s="1050"/>
      <c r="AF57" s="1050"/>
      <c r="AG57" s="1050"/>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0"/>
      <c r="AD58" s="1050"/>
      <c r="AE58" s="1050"/>
      <c r="AF58" s="1050"/>
      <c r="AG58" s="1050"/>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0"/>
      <c r="AD59" s="1050"/>
      <c r="AE59" s="1050"/>
      <c r="AF59" s="1050"/>
      <c r="AG59" s="1050"/>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0"/>
      <c r="AD60" s="1050"/>
      <c r="AE60" s="1050"/>
      <c r="AF60" s="1050"/>
      <c r="AG60" s="1050"/>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0"/>
      <c r="AD61" s="1050"/>
      <c r="AE61" s="1050"/>
      <c r="AF61" s="1050"/>
      <c r="AG61" s="1050"/>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0"/>
      <c r="AD62" s="1050"/>
      <c r="AE62" s="1050"/>
      <c r="AF62" s="1050"/>
      <c r="AG62" s="1050"/>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0"/>
      <c r="AD63" s="1050"/>
      <c r="AE63" s="1050"/>
      <c r="AF63" s="1050"/>
      <c r="AG63" s="1050"/>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0"/>
      <c r="AD64" s="1050"/>
      <c r="AE64" s="1050"/>
      <c r="AF64" s="1050"/>
      <c r="AG64" s="1050"/>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0"/>
      <c r="AD65" s="1050"/>
      <c r="AE65" s="1050"/>
      <c r="AF65" s="1050"/>
      <c r="AG65" s="1050"/>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0"/>
      <c r="AD66" s="1050"/>
      <c r="AE66" s="1050"/>
      <c r="AF66" s="1050"/>
      <c r="AG66" s="1050"/>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0"/>
      <c r="AD70" s="1050"/>
      <c r="AE70" s="1050"/>
      <c r="AF70" s="1050"/>
      <c r="AG70" s="1050"/>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0"/>
      <c r="AD71" s="1050"/>
      <c r="AE71" s="1050"/>
      <c r="AF71" s="1050"/>
      <c r="AG71" s="1050"/>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0"/>
      <c r="AD72" s="1050"/>
      <c r="AE72" s="1050"/>
      <c r="AF72" s="1050"/>
      <c r="AG72" s="1050"/>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0"/>
      <c r="AD73" s="1050"/>
      <c r="AE73" s="1050"/>
      <c r="AF73" s="1050"/>
      <c r="AG73" s="1050"/>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0"/>
      <c r="AD74" s="1050"/>
      <c r="AE74" s="1050"/>
      <c r="AF74" s="1050"/>
      <c r="AG74" s="1050"/>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0"/>
      <c r="AD75" s="1050"/>
      <c r="AE75" s="1050"/>
      <c r="AF75" s="1050"/>
      <c r="AG75" s="1050"/>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0"/>
      <c r="AD76" s="1050"/>
      <c r="AE76" s="1050"/>
      <c r="AF76" s="1050"/>
      <c r="AG76" s="1050"/>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0"/>
      <c r="AD77" s="1050"/>
      <c r="AE77" s="1050"/>
      <c r="AF77" s="1050"/>
      <c r="AG77" s="1050"/>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0"/>
      <c r="AD78" s="1050"/>
      <c r="AE78" s="1050"/>
      <c r="AF78" s="1050"/>
      <c r="AG78" s="1050"/>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0"/>
      <c r="AD79" s="1050"/>
      <c r="AE79" s="1050"/>
      <c r="AF79" s="1050"/>
      <c r="AG79" s="1050"/>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0"/>
      <c r="AD80" s="1050"/>
      <c r="AE80" s="1050"/>
      <c r="AF80" s="1050"/>
      <c r="AG80" s="1050"/>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0"/>
      <c r="AD81" s="1050"/>
      <c r="AE81" s="1050"/>
      <c r="AF81" s="1050"/>
      <c r="AG81" s="1050"/>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0"/>
      <c r="AD82" s="1050"/>
      <c r="AE82" s="1050"/>
      <c r="AF82" s="1050"/>
      <c r="AG82" s="1050"/>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0"/>
      <c r="AD83" s="1050"/>
      <c r="AE83" s="1050"/>
      <c r="AF83" s="1050"/>
      <c r="AG83" s="1050"/>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0"/>
      <c r="AD84" s="1050"/>
      <c r="AE84" s="1050"/>
      <c r="AF84" s="1050"/>
      <c r="AG84" s="1050"/>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0"/>
      <c r="AD85" s="1050"/>
      <c r="AE85" s="1050"/>
      <c r="AF85" s="1050"/>
      <c r="AG85" s="1050"/>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0"/>
      <c r="AD86" s="1050"/>
      <c r="AE86" s="1050"/>
      <c r="AF86" s="1050"/>
      <c r="AG86" s="1050"/>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0"/>
      <c r="AD87" s="1050"/>
      <c r="AE87" s="1050"/>
      <c r="AF87" s="1050"/>
      <c r="AG87" s="1050"/>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0"/>
      <c r="AD88" s="1050"/>
      <c r="AE88" s="1050"/>
      <c r="AF88" s="1050"/>
      <c r="AG88" s="1050"/>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0"/>
      <c r="AD89" s="1050"/>
      <c r="AE89" s="1050"/>
      <c r="AF89" s="1050"/>
      <c r="AG89" s="1050"/>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0"/>
      <c r="AD90" s="1050"/>
      <c r="AE90" s="1050"/>
      <c r="AF90" s="1050"/>
      <c r="AG90" s="1050"/>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0"/>
      <c r="AD91" s="1050"/>
      <c r="AE91" s="1050"/>
      <c r="AF91" s="1050"/>
      <c r="AG91" s="1050"/>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0"/>
      <c r="AD92" s="1050"/>
      <c r="AE92" s="1050"/>
      <c r="AF92" s="1050"/>
      <c r="AG92" s="1050"/>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0"/>
      <c r="AD93" s="1050"/>
      <c r="AE93" s="1050"/>
      <c r="AF93" s="1050"/>
      <c r="AG93" s="1050"/>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0"/>
      <c r="AD94" s="1050"/>
      <c r="AE94" s="1050"/>
      <c r="AF94" s="1050"/>
      <c r="AG94" s="1050"/>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0"/>
      <c r="AD95" s="1050"/>
      <c r="AE95" s="1050"/>
      <c r="AF95" s="1050"/>
      <c r="AG95" s="1050"/>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0"/>
      <c r="AD96" s="1050"/>
      <c r="AE96" s="1050"/>
      <c r="AF96" s="1050"/>
      <c r="AG96" s="1050"/>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0"/>
      <c r="AD97" s="1050"/>
      <c r="AE97" s="1050"/>
      <c r="AF97" s="1050"/>
      <c r="AG97" s="1050"/>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0"/>
      <c r="AD98" s="1050"/>
      <c r="AE98" s="1050"/>
      <c r="AF98" s="1050"/>
      <c r="AG98" s="1050"/>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0"/>
      <c r="AD99" s="1050"/>
      <c r="AE99" s="1050"/>
      <c r="AF99" s="1050"/>
      <c r="AG99" s="1050"/>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0"/>
      <c r="AD103" s="1050"/>
      <c r="AE103" s="1050"/>
      <c r="AF103" s="1050"/>
      <c r="AG103" s="1050"/>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0"/>
      <c r="AD104" s="1050"/>
      <c r="AE104" s="1050"/>
      <c r="AF104" s="1050"/>
      <c r="AG104" s="1050"/>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0"/>
      <c r="AD105" s="1050"/>
      <c r="AE105" s="1050"/>
      <c r="AF105" s="1050"/>
      <c r="AG105" s="1050"/>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0"/>
      <c r="AD106" s="1050"/>
      <c r="AE106" s="1050"/>
      <c r="AF106" s="1050"/>
      <c r="AG106" s="1050"/>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0"/>
      <c r="AD107" s="1050"/>
      <c r="AE107" s="1050"/>
      <c r="AF107" s="1050"/>
      <c r="AG107" s="1050"/>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0"/>
      <c r="AD108" s="1050"/>
      <c r="AE108" s="1050"/>
      <c r="AF108" s="1050"/>
      <c r="AG108" s="1050"/>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0"/>
      <c r="AD109" s="1050"/>
      <c r="AE109" s="1050"/>
      <c r="AF109" s="1050"/>
      <c r="AG109" s="1050"/>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0"/>
      <c r="AD110" s="1050"/>
      <c r="AE110" s="1050"/>
      <c r="AF110" s="1050"/>
      <c r="AG110" s="1050"/>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0"/>
      <c r="AD111" s="1050"/>
      <c r="AE111" s="1050"/>
      <c r="AF111" s="1050"/>
      <c r="AG111" s="1050"/>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0"/>
      <c r="AD112" s="1050"/>
      <c r="AE112" s="1050"/>
      <c r="AF112" s="1050"/>
      <c r="AG112" s="1050"/>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0"/>
      <c r="AD113" s="1050"/>
      <c r="AE113" s="1050"/>
      <c r="AF113" s="1050"/>
      <c r="AG113" s="1050"/>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0"/>
      <c r="AD114" s="1050"/>
      <c r="AE114" s="1050"/>
      <c r="AF114" s="1050"/>
      <c r="AG114" s="1050"/>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0"/>
      <c r="AD115" s="1050"/>
      <c r="AE115" s="1050"/>
      <c r="AF115" s="1050"/>
      <c r="AG115" s="1050"/>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0"/>
      <c r="AD116" s="1050"/>
      <c r="AE116" s="1050"/>
      <c r="AF116" s="1050"/>
      <c r="AG116" s="1050"/>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0"/>
      <c r="AD117" s="1050"/>
      <c r="AE117" s="1050"/>
      <c r="AF117" s="1050"/>
      <c r="AG117" s="1050"/>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0"/>
      <c r="AD118" s="1050"/>
      <c r="AE118" s="1050"/>
      <c r="AF118" s="1050"/>
      <c r="AG118" s="1050"/>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0"/>
      <c r="AD119" s="1050"/>
      <c r="AE119" s="1050"/>
      <c r="AF119" s="1050"/>
      <c r="AG119" s="1050"/>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0"/>
      <c r="AD120" s="1050"/>
      <c r="AE120" s="1050"/>
      <c r="AF120" s="1050"/>
      <c r="AG120" s="1050"/>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0"/>
      <c r="AD121" s="1050"/>
      <c r="AE121" s="1050"/>
      <c r="AF121" s="1050"/>
      <c r="AG121" s="1050"/>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0"/>
      <c r="AD122" s="1050"/>
      <c r="AE122" s="1050"/>
      <c r="AF122" s="1050"/>
      <c r="AG122" s="1050"/>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0"/>
      <c r="AD123" s="1050"/>
      <c r="AE123" s="1050"/>
      <c r="AF123" s="1050"/>
      <c r="AG123" s="1050"/>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0"/>
      <c r="AD124" s="1050"/>
      <c r="AE124" s="1050"/>
      <c r="AF124" s="1050"/>
      <c r="AG124" s="1050"/>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0"/>
      <c r="AD125" s="1050"/>
      <c r="AE125" s="1050"/>
      <c r="AF125" s="1050"/>
      <c r="AG125" s="1050"/>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0"/>
      <c r="AD126" s="1050"/>
      <c r="AE126" s="1050"/>
      <c r="AF126" s="1050"/>
      <c r="AG126" s="1050"/>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0"/>
      <c r="AD127" s="1050"/>
      <c r="AE127" s="1050"/>
      <c r="AF127" s="1050"/>
      <c r="AG127" s="1050"/>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0"/>
      <c r="AD128" s="1050"/>
      <c r="AE128" s="1050"/>
      <c r="AF128" s="1050"/>
      <c r="AG128" s="1050"/>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0"/>
      <c r="AD129" s="1050"/>
      <c r="AE129" s="1050"/>
      <c r="AF129" s="1050"/>
      <c r="AG129" s="1050"/>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0"/>
      <c r="AD130" s="1050"/>
      <c r="AE130" s="1050"/>
      <c r="AF130" s="1050"/>
      <c r="AG130" s="1050"/>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0"/>
      <c r="AD131" s="1050"/>
      <c r="AE131" s="1050"/>
      <c r="AF131" s="1050"/>
      <c r="AG131" s="1050"/>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0"/>
      <c r="AD132" s="1050"/>
      <c r="AE132" s="1050"/>
      <c r="AF132" s="1050"/>
      <c r="AG132" s="1050"/>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0"/>
      <c r="AD136" s="1050"/>
      <c r="AE136" s="1050"/>
      <c r="AF136" s="1050"/>
      <c r="AG136" s="1050"/>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0"/>
      <c r="AD137" s="1050"/>
      <c r="AE137" s="1050"/>
      <c r="AF137" s="1050"/>
      <c r="AG137" s="1050"/>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0"/>
      <c r="AD138" s="1050"/>
      <c r="AE138" s="1050"/>
      <c r="AF138" s="1050"/>
      <c r="AG138" s="1050"/>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0"/>
      <c r="AD139" s="1050"/>
      <c r="AE139" s="1050"/>
      <c r="AF139" s="1050"/>
      <c r="AG139" s="1050"/>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0"/>
      <c r="AD140" s="1050"/>
      <c r="AE140" s="1050"/>
      <c r="AF140" s="1050"/>
      <c r="AG140" s="1050"/>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0"/>
      <c r="AD141" s="1050"/>
      <c r="AE141" s="1050"/>
      <c r="AF141" s="1050"/>
      <c r="AG141" s="1050"/>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0"/>
      <c r="AD142" s="1050"/>
      <c r="AE142" s="1050"/>
      <c r="AF142" s="1050"/>
      <c r="AG142" s="1050"/>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0"/>
      <c r="AD143" s="1050"/>
      <c r="AE143" s="1050"/>
      <c r="AF143" s="1050"/>
      <c r="AG143" s="1050"/>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0"/>
      <c r="AD144" s="1050"/>
      <c r="AE144" s="1050"/>
      <c r="AF144" s="1050"/>
      <c r="AG144" s="1050"/>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0"/>
      <c r="AD145" s="1050"/>
      <c r="AE145" s="1050"/>
      <c r="AF145" s="1050"/>
      <c r="AG145" s="1050"/>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0"/>
      <c r="AD146" s="1050"/>
      <c r="AE146" s="1050"/>
      <c r="AF146" s="1050"/>
      <c r="AG146" s="1050"/>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0"/>
      <c r="AD147" s="1050"/>
      <c r="AE147" s="1050"/>
      <c r="AF147" s="1050"/>
      <c r="AG147" s="1050"/>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0"/>
      <c r="AD148" s="1050"/>
      <c r="AE148" s="1050"/>
      <c r="AF148" s="1050"/>
      <c r="AG148" s="1050"/>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0"/>
      <c r="AD149" s="1050"/>
      <c r="AE149" s="1050"/>
      <c r="AF149" s="1050"/>
      <c r="AG149" s="1050"/>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0"/>
      <c r="AD150" s="1050"/>
      <c r="AE150" s="1050"/>
      <c r="AF150" s="1050"/>
      <c r="AG150" s="1050"/>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0"/>
      <c r="AD151" s="1050"/>
      <c r="AE151" s="1050"/>
      <c r="AF151" s="1050"/>
      <c r="AG151" s="1050"/>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0"/>
      <c r="AD152" s="1050"/>
      <c r="AE152" s="1050"/>
      <c r="AF152" s="1050"/>
      <c r="AG152" s="1050"/>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0"/>
      <c r="AD153" s="1050"/>
      <c r="AE153" s="1050"/>
      <c r="AF153" s="1050"/>
      <c r="AG153" s="1050"/>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0"/>
      <c r="AD154" s="1050"/>
      <c r="AE154" s="1050"/>
      <c r="AF154" s="1050"/>
      <c r="AG154" s="1050"/>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0"/>
      <c r="AD155" s="1050"/>
      <c r="AE155" s="1050"/>
      <c r="AF155" s="1050"/>
      <c r="AG155" s="1050"/>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0"/>
      <c r="AD156" s="1050"/>
      <c r="AE156" s="1050"/>
      <c r="AF156" s="1050"/>
      <c r="AG156" s="1050"/>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0"/>
      <c r="AD157" s="1050"/>
      <c r="AE157" s="1050"/>
      <c r="AF157" s="1050"/>
      <c r="AG157" s="1050"/>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0"/>
      <c r="AD158" s="1050"/>
      <c r="AE158" s="1050"/>
      <c r="AF158" s="1050"/>
      <c r="AG158" s="1050"/>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0"/>
      <c r="AD159" s="1050"/>
      <c r="AE159" s="1050"/>
      <c r="AF159" s="1050"/>
      <c r="AG159" s="1050"/>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0"/>
      <c r="AD160" s="1050"/>
      <c r="AE160" s="1050"/>
      <c r="AF160" s="1050"/>
      <c r="AG160" s="1050"/>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0"/>
      <c r="AD161" s="1050"/>
      <c r="AE161" s="1050"/>
      <c r="AF161" s="1050"/>
      <c r="AG161" s="1050"/>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0"/>
      <c r="AD162" s="1050"/>
      <c r="AE162" s="1050"/>
      <c r="AF162" s="1050"/>
      <c r="AG162" s="1050"/>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0"/>
      <c r="AD163" s="1050"/>
      <c r="AE163" s="1050"/>
      <c r="AF163" s="1050"/>
      <c r="AG163" s="1050"/>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0"/>
      <c r="AD164" s="1050"/>
      <c r="AE164" s="1050"/>
      <c r="AF164" s="1050"/>
      <c r="AG164" s="1050"/>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0"/>
      <c r="AD165" s="1050"/>
      <c r="AE165" s="1050"/>
      <c r="AF165" s="1050"/>
      <c r="AG165" s="1050"/>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0"/>
      <c r="AD169" s="1050"/>
      <c r="AE169" s="1050"/>
      <c r="AF169" s="1050"/>
      <c r="AG169" s="1050"/>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0"/>
      <c r="AD170" s="1050"/>
      <c r="AE170" s="1050"/>
      <c r="AF170" s="1050"/>
      <c r="AG170" s="1050"/>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0"/>
      <c r="AD171" s="1050"/>
      <c r="AE171" s="1050"/>
      <c r="AF171" s="1050"/>
      <c r="AG171" s="1050"/>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0"/>
      <c r="AD172" s="1050"/>
      <c r="AE172" s="1050"/>
      <c r="AF172" s="1050"/>
      <c r="AG172" s="1050"/>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0"/>
      <c r="AD173" s="1050"/>
      <c r="AE173" s="1050"/>
      <c r="AF173" s="1050"/>
      <c r="AG173" s="1050"/>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0"/>
      <c r="AD174" s="1050"/>
      <c r="AE174" s="1050"/>
      <c r="AF174" s="1050"/>
      <c r="AG174" s="1050"/>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0"/>
      <c r="AD175" s="1050"/>
      <c r="AE175" s="1050"/>
      <c r="AF175" s="1050"/>
      <c r="AG175" s="1050"/>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0"/>
      <c r="AD176" s="1050"/>
      <c r="AE176" s="1050"/>
      <c r="AF176" s="1050"/>
      <c r="AG176" s="1050"/>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0"/>
      <c r="AD177" s="1050"/>
      <c r="AE177" s="1050"/>
      <c r="AF177" s="1050"/>
      <c r="AG177" s="1050"/>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0"/>
      <c r="AD178" s="1050"/>
      <c r="AE178" s="1050"/>
      <c r="AF178" s="1050"/>
      <c r="AG178" s="1050"/>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0"/>
      <c r="AD179" s="1050"/>
      <c r="AE179" s="1050"/>
      <c r="AF179" s="1050"/>
      <c r="AG179" s="1050"/>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0"/>
      <c r="AD180" s="1050"/>
      <c r="AE180" s="1050"/>
      <c r="AF180" s="1050"/>
      <c r="AG180" s="1050"/>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0"/>
      <c r="AD181" s="1050"/>
      <c r="AE181" s="1050"/>
      <c r="AF181" s="1050"/>
      <c r="AG181" s="1050"/>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0"/>
      <c r="AD182" s="1050"/>
      <c r="AE182" s="1050"/>
      <c r="AF182" s="1050"/>
      <c r="AG182" s="1050"/>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0"/>
      <c r="AD183" s="1050"/>
      <c r="AE183" s="1050"/>
      <c r="AF183" s="1050"/>
      <c r="AG183" s="1050"/>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0"/>
      <c r="AD184" s="1050"/>
      <c r="AE184" s="1050"/>
      <c r="AF184" s="1050"/>
      <c r="AG184" s="1050"/>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0"/>
      <c r="AD185" s="1050"/>
      <c r="AE185" s="1050"/>
      <c r="AF185" s="1050"/>
      <c r="AG185" s="1050"/>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0"/>
      <c r="AD186" s="1050"/>
      <c r="AE186" s="1050"/>
      <c r="AF186" s="1050"/>
      <c r="AG186" s="1050"/>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0"/>
      <c r="AD187" s="1050"/>
      <c r="AE187" s="1050"/>
      <c r="AF187" s="1050"/>
      <c r="AG187" s="1050"/>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0"/>
      <c r="AD188" s="1050"/>
      <c r="AE188" s="1050"/>
      <c r="AF188" s="1050"/>
      <c r="AG188" s="1050"/>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0"/>
      <c r="AD189" s="1050"/>
      <c r="AE189" s="1050"/>
      <c r="AF189" s="1050"/>
      <c r="AG189" s="1050"/>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0"/>
      <c r="AD190" s="1050"/>
      <c r="AE190" s="1050"/>
      <c r="AF190" s="1050"/>
      <c r="AG190" s="1050"/>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0"/>
      <c r="AD191" s="1050"/>
      <c r="AE191" s="1050"/>
      <c r="AF191" s="1050"/>
      <c r="AG191" s="1050"/>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0"/>
      <c r="AD192" s="1050"/>
      <c r="AE192" s="1050"/>
      <c r="AF192" s="1050"/>
      <c r="AG192" s="1050"/>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0"/>
      <c r="AD193" s="1050"/>
      <c r="AE193" s="1050"/>
      <c r="AF193" s="1050"/>
      <c r="AG193" s="1050"/>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0"/>
      <c r="AD194" s="1050"/>
      <c r="AE194" s="1050"/>
      <c r="AF194" s="1050"/>
      <c r="AG194" s="1050"/>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0"/>
      <c r="AD195" s="1050"/>
      <c r="AE195" s="1050"/>
      <c r="AF195" s="1050"/>
      <c r="AG195" s="1050"/>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0"/>
      <c r="AD196" s="1050"/>
      <c r="AE196" s="1050"/>
      <c r="AF196" s="1050"/>
      <c r="AG196" s="1050"/>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0"/>
      <c r="AD197" s="1050"/>
      <c r="AE197" s="1050"/>
      <c r="AF197" s="1050"/>
      <c r="AG197" s="1050"/>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0"/>
      <c r="AD198" s="1050"/>
      <c r="AE198" s="1050"/>
      <c r="AF198" s="1050"/>
      <c r="AG198" s="1050"/>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1">
        <v>1</v>
      </c>
      <c r="B202" s="1051">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0"/>
      <c r="AD202" s="1050"/>
      <c r="AE202" s="1050"/>
      <c r="AF202" s="1050"/>
      <c r="AG202" s="1050"/>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0"/>
      <c r="AD203" s="1050"/>
      <c r="AE203" s="1050"/>
      <c r="AF203" s="1050"/>
      <c r="AG203" s="1050"/>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0"/>
      <c r="AD204" s="1050"/>
      <c r="AE204" s="1050"/>
      <c r="AF204" s="1050"/>
      <c r="AG204" s="1050"/>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0"/>
      <c r="AD205" s="1050"/>
      <c r="AE205" s="1050"/>
      <c r="AF205" s="1050"/>
      <c r="AG205" s="1050"/>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0"/>
      <c r="AD206" s="1050"/>
      <c r="AE206" s="1050"/>
      <c r="AF206" s="1050"/>
      <c r="AG206" s="1050"/>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0"/>
      <c r="AD207" s="1050"/>
      <c r="AE207" s="1050"/>
      <c r="AF207" s="1050"/>
      <c r="AG207" s="1050"/>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0"/>
      <c r="AD208" s="1050"/>
      <c r="AE208" s="1050"/>
      <c r="AF208" s="1050"/>
      <c r="AG208" s="1050"/>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0"/>
      <c r="AD209" s="1050"/>
      <c r="AE209" s="1050"/>
      <c r="AF209" s="1050"/>
      <c r="AG209" s="1050"/>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0"/>
      <c r="AD210" s="1050"/>
      <c r="AE210" s="1050"/>
      <c r="AF210" s="1050"/>
      <c r="AG210" s="1050"/>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0"/>
      <c r="AD211" s="1050"/>
      <c r="AE211" s="1050"/>
      <c r="AF211" s="1050"/>
      <c r="AG211" s="1050"/>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0"/>
      <c r="AD212" s="1050"/>
      <c r="AE212" s="1050"/>
      <c r="AF212" s="1050"/>
      <c r="AG212" s="1050"/>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0"/>
      <c r="AD213" s="1050"/>
      <c r="AE213" s="1050"/>
      <c r="AF213" s="1050"/>
      <c r="AG213" s="1050"/>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0"/>
      <c r="AD214" s="1050"/>
      <c r="AE214" s="1050"/>
      <c r="AF214" s="1050"/>
      <c r="AG214" s="1050"/>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0"/>
      <c r="AD215" s="1050"/>
      <c r="AE215" s="1050"/>
      <c r="AF215" s="1050"/>
      <c r="AG215" s="1050"/>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0"/>
      <c r="AD216" s="1050"/>
      <c r="AE216" s="1050"/>
      <c r="AF216" s="1050"/>
      <c r="AG216" s="1050"/>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0"/>
      <c r="AD217" s="1050"/>
      <c r="AE217" s="1050"/>
      <c r="AF217" s="1050"/>
      <c r="AG217" s="1050"/>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0"/>
      <c r="AD218" s="1050"/>
      <c r="AE218" s="1050"/>
      <c r="AF218" s="1050"/>
      <c r="AG218" s="1050"/>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0"/>
      <c r="AD219" s="1050"/>
      <c r="AE219" s="1050"/>
      <c r="AF219" s="1050"/>
      <c r="AG219" s="1050"/>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0"/>
      <c r="AD220" s="1050"/>
      <c r="AE220" s="1050"/>
      <c r="AF220" s="1050"/>
      <c r="AG220" s="1050"/>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0"/>
      <c r="AD221" s="1050"/>
      <c r="AE221" s="1050"/>
      <c r="AF221" s="1050"/>
      <c r="AG221" s="1050"/>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0"/>
      <c r="AD222" s="1050"/>
      <c r="AE222" s="1050"/>
      <c r="AF222" s="1050"/>
      <c r="AG222" s="1050"/>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0"/>
      <c r="AD223" s="1050"/>
      <c r="AE223" s="1050"/>
      <c r="AF223" s="1050"/>
      <c r="AG223" s="1050"/>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0"/>
      <c r="AD224" s="1050"/>
      <c r="AE224" s="1050"/>
      <c r="AF224" s="1050"/>
      <c r="AG224" s="1050"/>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0"/>
      <c r="AD225" s="1050"/>
      <c r="AE225" s="1050"/>
      <c r="AF225" s="1050"/>
      <c r="AG225" s="1050"/>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0"/>
      <c r="AD226" s="1050"/>
      <c r="AE226" s="1050"/>
      <c r="AF226" s="1050"/>
      <c r="AG226" s="1050"/>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0"/>
      <c r="AD227" s="1050"/>
      <c r="AE227" s="1050"/>
      <c r="AF227" s="1050"/>
      <c r="AG227" s="1050"/>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0"/>
      <c r="AD228" s="1050"/>
      <c r="AE228" s="1050"/>
      <c r="AF228" s="1050"/>
      <c r="AG228" s="1050"/>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0"/>
      <c r="AD229" s="1050"/>
      <c r="AE229" s="1050"/>
      <c r="AF229" s="1050"/>
      <c r="AG229" s="1050"/>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0"/>
      <c r="AD230" s="1050"/>
      <c r="AE230" s="1050"/>
      <c r="AF230" s="1050"/>
      <c r="AG230" s="1050"/>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0"/>
      <c r="AD231" s="1050"/>
      <c r="AE231" s="1050"/>
      <c r="AF231" s="1050"/>
      <c r="AG231" s="1050"/>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0"/>
      <c r="AD235" s="1050"/>
      <c r="AE235" s="1050"/>
      <c r="AF235" s="1050"/>
      <c r="AG235" s="1050"/>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0"/>
      <c r="AD236" s="1050"/>
      <c r="AE236" s="1050"/>
      <c r="AF236" s="1050"/>
      <c r="AG236" s="1050"/>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0"/>
      <c r="AD237" s="1050"/>
      <c r="AE237" s="1050"/>
      <c r="AF237" s="1050"/>
      <c r="AG237" s="1050"/>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0"/>
      <c r="AD238" s="1050"/>
      <c r="AE238" s="1050"/>
      <c r="AF238" s="1050"/>
      <c r="AG238" s="1050"/>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0"/>
      <c r="AD239" s="1050"/>
      <c r="AE239" s="1050"/>
      <c r="AF239" s="1050"/>
      <c r="AG239" s="1050"/>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0"/>
      <c r="AD240" s="1050"/>
      <c r="AE240" s="1050"/>
      <c r="AF240" s="1050"/>
      <c r="AG240" s="1050"/>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0"/>
      <c r="AD241" s="1050"/>
      <c r="AE241" s="1050"/>
      <c r="AF241" s="1050"/>
      <c r="AG241" s="1050"/>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0"/>
      <c r="AD242" s="1050"/>
      <c r="AE242" s="1050"/>
      <c r="AF242" s="1050"/>
      <c r="AG242" s="1050"/>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0"/>
      <c r="AD243" s="1050"/>
      <c r="AE243" s="1050"/>
      <c r="AF243" s="1050"/>
      <c r="AG243" s="1050"/>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0"/>
      <c r="AD244" s="1050"/>
      <c r="AE244" s="1050"/>
      <c r="AF244" s="1050"/>
      <c r="AG244" s="1050"/>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0"/>
      <c r="AD245" s="1050"/>
      <c r="AE245" s="1050"/>
      <c r="AF245" s="1050"/>
      <c r="AG245" s="1050"/>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0"/>
      <c r="AD246" s="1050"/>
      <c r="AE246" s="1050"/>
      <c r="AF246" s="1050"/>
      <c r="AG246" s="1050"/>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0"/>
      <c r="AD247" s="1050"/>
      <c r="AE247" s="1050"/>
      <c r="AF247" s="1050"/>
      <c r="AG247" s="1050"/>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0"/>
      <c r="AD248" s="1050"/>
      <c r="AE248" s="1050"/>
      <c r="AF248" s="1050"/>
      <c r="AG248" s="1050"/>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0"/>
      <c r="AD249" s="1050"/>
      <c r="AE249" s="1050"/>
      <c r="AF249" s="1050"/>
      <c r="AG249" s="1050"/>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0"/>
      <c r="AD250" s="1050"/>
      <c r="AE250" s="1050"/>
      <c r="AF250" s="1050"/>
      <c r="AG250" s="1050"/>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0"/>
      <c r="AD251" s="1050"/>
      <c r="AE251" s="1050"/>
      <c r="AF251" s="1050"/>
      <c r="AG251" s="1050"/>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0"/>
      <c r="AD252" s="1050"/>
      <c r="AE252" s="1050"/>
      <c r="AF252" s="1050"/>
      <c r="AG252" s="1050"/>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0"/>
      <c r="AD253" s="1050"/>
      <c r="AE253" s="1050"/>
      <c r="AF253" s="1050"/>
      <c r="AG253" s="1050"/>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0"/>
      <c r="AD254" s="1050"/>
      <c r="AE254" s="1050"/>
      <c r="AF254" s="1050"/>
      <c r="AG254" s="1050"/>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0"/>
      <c r="AD255" s="1050"/>
      <c r="AE255" s="1050"/>
      <c r="AF255" s="1050"/>
      <c r="AG255" s="1050"/>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0"/>
      <c r="AD256" s="1050"/>
      <c r="AE256" s="1050"/>
      <c r="AF256" s="1050"/>
      <c r="AG256" s="1050"/>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0"/>
      <c r="AD257" s="1050"/>
      <c r="AE257" s="1050"/>
      <c r="AF257" s="1050"/>
      <c r="AG257" s="1050"/>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0"/>
      <c r="AD258" s="1050"/>
      <c r="AE258" s="1050"/>
      <c r="AF258" s="1050"/>
      <c r="AG258" s="1050"/>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0"/>
      <c r="AD259" s="1050"/>
      <c r="AE259" s="1050"/>
      <c r="AF259" s="1050"/>
      <c r="AG259" s="1050"/>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0"/>
      <c r="AD260" s="1050"/>
      <c r="AE260" s="1050"/>
      <c r="AF260" s="1050"/>
      <c r="AG260" s="1050"/>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0"/>
      <c r="AD261" s="1050"/>
      <c r="AE261" s="1050"/>
      <c r="AF261" s="1050"/>
      <c r="AG261" s="1050"/>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0"/>
      <c r="AD262" s="1050"/>
      <c r="AE262" s="1050"/>
      <c r="AF262" s="1050"/>
      <c r="AG262" s="1050"/>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0"/>
      <c r="AD263" s="1050"/>
      <c r="AE263" s="1050"/>
      <c r="AF263" s="1050"/>
      <c r="AG263" s="1050"/>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0"/>
      <c r="AD264" s="1050"/>
      <c r="AE264" s="1050"/>
      <c r="AF264" s="1050"/>
      <c r="AG264" s="1050"/>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0"/>
      <c r="AD268" s="1050"/>
      <c r="AE268" s="1050"/>
      <c r="AF268" s="1050"/>
      <c r="AG268" s="1050"/>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0"/>
      <c r="AD269" s="1050"/>
      <c r="AE269" s="1050"/>
      <c r="AF269" s="1050"/>
      <c r="AG269" s="1050"/>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0"/>
      <c r="AD270" s="1050"/>
      <c r="AE270" s="1050"/>
      <c r="AF270" s="1050"/>
      <c r="AG270" s="1050"/>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0"/>
      <c r="AD271" s="1050"/>
      <c r="AE271" s="1050"/>
      <c r="AF271" s="1050"/>
      <c r="AG271" s="1050"/>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0"/>
      <c r="AD272" s="1050"/>
      <c r="AE272" s="1050"/>
      <c r="AF272" s="1050"/>
      <c r="AG272" s="1050"/>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0"/>
      <c r="AD273" s="1050"/>
      <c r="AE273" s="1050"/>
      <c r="AF273" s="1050"/>
      <c r="AG273" s="1050"/>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0"/>
      <c r="AD274" s="1050"/>
      <c r="AE274" s="1050"/>
      <c r="AF274" s="1050"/>
      <c r="AG274" s="1050"/>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0"/>
      <c r="AD275" s="1050"/>
      <c r="AE275" s="1050"/>
      <c r="AF275" s="1050"/>
      <c r="AG275" s="1050"/>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0"/>
      <c r="AD276" s="1050"/>
      <c r="AE276" s="1050"/>
      <c r="AF276" s="1050"/>
      <c r="AG276" s="1050"/>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0"/>
      <c r="AD277" s="1050"/>
      <c r="AE277" s="1050"/>
      <c r="AF277" s="1050"/>
      <c r="AG277" s="1050"/>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0"/>
      <c r="AD278" s="1050"/>
      <c r="AE278" s="1050"/>
      <c r="AF278" s="1050"/>
      <c r="AG278" s="1050"/>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0"/>
      <c r="AD279" s="1050"/>
      <c r="AE279" s="1050"/>
      <c r="AF279" s="1050"/>
      <c r="AG279" s="1050"/>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0"/>
      <c r="AD280" s="1050"/>
      <c r="AE280" s="1050"/>
      <c r="AF280" s="1050"/>
      <c r="AG280" s="1050"/>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0"/>
      <c r="AD281" s="1050"/>
      <c r="AE281" s="1050"/>
      <c r="AF281" s="1050"/>
      <c r="AG281" s="1050"/>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0"/>
      <c r="AD282" s="1050"/>
      <c r="AE282" s="1050"/>
      <c r="AF282" s="1050"/>
      <c r="AG282" s="1050"/>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0"/>
      <c r="AD283" s="1050"/>
      <c r="AE283" s="1050"/>
      <c r="AF283" s="1050"/>
      <c r="AG283" s="1050"/>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0"/>
      <c r="AD284" s="1050"/>
      <c r="AE284" s="1050"/>
      <c r="AF284" s="1050"/>
      <c r="AG284" s="1050"/>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0"/>
      <c r="AD285" s="1050"/>
      <c r="AE285" s="1050"/>
      <c r="AF285" s="1050"/>
      <c r="AG285" s="1050"/>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0"/>
      <c r="AD286" s="1050"/>
      <c r="AE286" s="1050"/>
      <c r="AF286" s="1050"/>
      <c r="AG286" s="1050"/>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0"/>
      <c r="AD287" s="1050"/>
      <c r="AE287" s="1050"/>
      <c r="AF287" s="1050"/>
      <c r="AG287" s="1050"/>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0"/>
      <c r="AD288" s="1050"/>
      <c r="AE288" s="1050"/>
      <c r="AF288" s="1050"/>
      <c r="AG288" s="1050"/>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0"/>
      <c r="AD289" s="1050"/>
      <c r="AE289" s="1050"/>
      <c r="AF289" s="1050"/>
      <c r="AG289" s="1050"/>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0"/>
      <c r="AD290" s="1050"/>
      <c r="AE290" s="1050"/>
      <c r="AF290" s="1050"/>
      <c r="AG290" s="1050"/>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0"/>
      <c r="AD291" s="1050"/>
      <c r="AE291" s="1050"/>
      <c r="AF291" s="1050"/>
      <c r="AG291" s="1050"/>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0"/>
      <c r="AD292" s="1050"/>
      <c r="AE292" s="1050"/>
      <c r="AF292" s="1050"/>
      <c r="AG292" s="1050"/>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0"/>
      <c r="AD293" s="1050"/>
      <c r="AE293" s="1050"/>
      <c r="AF293" s="1050"/>
      <c r="AG293" s="1050"/>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0"/>
      <c r="AD294" s="1050"/>
      <c r="AE294" s="1050"/>
      <c r="AF294" s="1050"/>
      <c r="AG294" s="1050"/>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0"/>
      <c r="AD295" s="1050"/>
      <c r="AE295" s="1050"/>
      <c r="AF295" s="1050"/>
      <c r="AG295" s="1050"/>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0"/>
      <c r="AD296" s="1050"/>
      <c r="AE296" s="1050"/>
      <c r="AF296" s="1050"/>
      <c r="AG296" s="1050"/>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0"/>
      <c r="AD297" s="1050"/>
      <c r="AE297" s="1050"/>
      <c r="AF297" s="1050"/>
      <c r="AG297" s="1050"/>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0"/>
      <c r="AD301" s="1050"/>
      <c r="AE301" s="1050"/>
      <c r="AF301" s="1050"/>
      <c r="AG301" s="1050"/>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0"/>
      <c r="AD302" s="1050"/>
      <c r="AE302" s="1050"/>
      <c r="AF302" s="1050"/>
      <c r="AG302" s="1050"/>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0"/>
      <c r="AD303" s="1050"/>
      <c r="AE303" s="1050"/>
      <c r="AF303" s="1050"/>
      <c r="AG303" s="1050"/>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0"/>
      <c r="AD304" s="1050"/>
      <c r="AE304" s="1050"/>
      <c r="AF304" s="1050"/>
      <c r="AG304" s="1050"/>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0"/>
      <c r="AD305" s="1050"/>
      <c r="AE305" s="1050"/>
      <c r="AF305" s="1050"/>
      <c r="AG305" s="1050"/>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0"/>
      <c r="AD306" s="1050"/>
      <c r="AE306" s="1050"/>
      <c r="AF306" s="1050"/>
      <c r="AG306" s="1050"/>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0"/>
      <c r="AD307" s="1050"/>
      <c r="AE307" s="1050"/>
      <c r="AF307" s="1050"/>
      <c r="AG307" s="1050"/>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0"/>
      <c r="AD308" s="1050"/>
      <c r="AE308" s="1050"/>
      <c r="AF308" s="1050"/>
      <c r="AG308" s="1050"/>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0"/>
      <c r="AD309" s="1050"/>
      <c r="AE309" s="1050"/>
      <c r="AF309" s="1050"/>
      <c r="AG309" s="1050"/>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0"/>
      <c r="AD310" s="1050"/>
      <c r="AE310" s="1050"/>
      <c r="AF310" s="1050"/>
      <c r="AG310" s="1050"/>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0"/>
      <c r="AD311" s="1050"/>
      <c r="AE311" s="1050"/>
      <c r="AF311" s="1050"/>
      <c r="AG311" s="1050"/>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0"/>
      <c r="AD312" s="1050"/>
      <c r="AE312" s="1050"/>
      <c r="AF312" s="1050"/>
      <c r="AG312" s="1050"/>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0"/>
      <c r="AD313" s="1050"/>
      <c r="AE313" s="1050"/>
      <c r="AF313" s="1050"/>
      <c r="AG313" s="1050"/>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0"/>
      <c r="AD314" s="1050"/>
      <c r="AE314" s="1050"/>
      <c r="AF314" s="1050"/>
      <c r="AG314" s="1050"/>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0"/>
      <c r="AD315" s="1050"/>
      <c r="AE315" s="1050"/>
      <c r="AF315" s="1050"/>
      <c r="AG315" s="1050"/>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0"/>
      <c r="AD316" s="1050"/>
      <c r="AE316" s="1050"/>
      <c r="AF316" s="1050"/>
      <c r="AG316" s="1050"/>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0"/>
      <c r="AD317" s="1050"/>
      <c r="AE317" s="1050"/>
      <c r="AF317" s="1050"/>
      <c r="AG317" s="1050"/>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0"/>
      <c r="AD318" s="1050"/>
      <c r="AE318" s="1050"/>
      <c r="AF318" s="1050"/>
      <c r="AG318" s="1050"/>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0"/>
      <c r="AD319" s="1050"/>
      <c r="AE319" s="1050"/>
      <c r="AF319" s="1050"/>
      <c r="AG319" s="1050"/>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0"/>
      <c r="AD320" s="1050"/>
      <c r="AE320" s="1050"/>
      <c r="AF320" s="1050"/>
      <c r="AG320" s="1050"/>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0"/>
      <c r="AD321" s="1050"/>
      <c r="AE321" s="1050"/>
      <c r="AF321" s="1050"/>
      <c r="AG321" s="1050"/>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0"/>
      <c r="AD322" s="1050"/>
      <c r="AE322" s="1050"/>
      <c r="AF322" s="1050"/>
      <c r="AG322" s="1050"/>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0"/>
      <c r="AD323" s="1050"/>
      <c r="AE323" s="1050"/>
      <c r="AF323" s="1050"/>
      <c r="AG323" s="1050"/>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0"/>
      <c r="AD324" s="1050"/>
      <c r="AE324" s="1050"/>
      <c r="AF324" s="1050"/>
      <c r="AG324" s="1050"/>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0"/>
      <c r="AD325" s="1050"/>
      <c r="AE325" s="1050"/>
      <c r="AF325" s="1050"/>
      <c r="AG325" s="1050"/>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0"/>
      <c r="AD326" s="1050"/>
      <c r="AE326" s="1050"/>
      <c r="AF326" s="1050"/>
      <c r="AG326" s="1050"/>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0"/>
      <c r="AD327" s="1050"/>
      <c r="AE327" s="1050"/>
      <c r="AF327" s="1050"/>
      <c r="AG327" s="1050"/>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0"/>
      <c r="AD328" s="1050"/>
      <c r="AE328" s="1050"/>
      <c r="AF328" s="1050"/>
      <c r="AG328" s="1050"/>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0"/>
      <c r="AD329" s="1050"/>
      <c r="AE329" s="1050"/>
      <c r="AF329" s="1050"/>
      <c r="AG329" s="1050"/>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0"/>
      <c r="AD330" s="1050"/>
      <c r="AE330" s="1050"/>
      <c r="AF330" s="1050"/>
      <c r="AG330" s="1050"/>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0"/>
      <c r="AD334" s="1050"/>
      <c r="AE334" s="1050"/>
      <c r="AF334" s="1050"/>
      <c r="AG334" s="1050"/>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0"/>
      <c r="AD335" s="1050"/>
      <c r="AE335" s="1050"/>
      <c r="AF335" s="1050"/>
      <c r="AG335" s="1050"/>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0"/>
      <c r="AD336" s="1050"/>
      <c r="AE336" s="1050"/>
      <c r="AF336" s="1050"/>
      <c r="AG336" s="1050"/>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0"/>
      <c r="AD337" s="1050"/>
      <c r="AE337" s="1050"/>
      <c r="AF337" s="1050"/>
      <c r="AG337" s="1050"/>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0"/>
      <c r="AD338" s="1050"/>
      <c r="AE338" s="1050"/>
      <c r="AF338" s="1050"/>
      <c r="AG338" s="1050"/>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0"/>
      <c r="AD339" s="1050"/>
      <c r="AE339" s="1050"/>
      <c r="AF339" s="1050"/>
      <c r="AG339" s="1050"/>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0"/>
      <c r="AD340" s="1050"/>
      <c r="AE340" s="1050"/>
      <c r="AF340" s="1050"/>
      <c r="AG340" s="1050"/>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0"/>
      <c r="AD341" s="1050"/>
      <c r="AE341" s="1050"/>
      <c r="AF341" s="1050"/>
      <c r="AG341" s="1050"/>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0"/>
      <c r="AD342" s="1050"/>
      <c r="AE342" s="1050"/>
      <c r="AF342" s="1050"/>
      <c r="AG342" s="1050"/>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0"/>
      <c r="AD343" s="1050"/>
      <c r="AE343" s="1050"/>
      <c r="AF343" s="1050"/>
      <c r="AG343" s="1050"/>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0"/>
      <c r="AD344" s="1050"/>
      <c r="AE344" s="1050"/>
      <c r="AF344" s="1050"/>
      <c r="AG344" s="1050"/>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0"/>
      <c r="AD345" s="1050"/>
      <c r="AE345" s="1050"/>
      <c r="AF345" s="1050"/>
      <c r="AG345" s="1050"/>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0"/>
      <c r="AD346" s="1050"/>
      <c r="AE346" s="1050"/>
      <c r="AF346" s="1050"/>
      <c r="AG346" s="1050"/>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0"/>
      <c r="AD347" s="1050"/>
      <c r="AE347" s="1050"/>
      <c r="AF347" s="1050"/>
      <c r="AG347" s="1050"/>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0"/>
      <c r="AD348" s="1050"/>
      <c r="AE348" s="1050"/>
      <c r="AF348" s="1050"/>
      <c r="AG348" s="1050"/>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0"/>
      <c r="AD349" s="1050"/>
      <c r="AE349" s="1050"/>
      <c r="AF349" s="1050"/>
      <c r="AG349" s="1050"/>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0"/>
      <c r="AD350" s="1050"/>
      <c r="AE350" s="1050"/>
      <c r="AF350" s="1050"/>
      <c r="AG350" s="1050"/>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0"/>
      <c r="AD351" s="1050"/>
      <c r="AE351" s="1050"/>
      <c r="AF351" s="1050"/>
      <c r="AG351" s="1050"/>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0"/>
      <c r="AD352" s="1050"/>
      <c r="AE352" s="1050"/>
      <c r="AF352" s="1050"/>
      <c r="AG352" s="1050"/>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0"/>
      <c r="AD353" s="1050"/>
      <c r="AE353" s="1050"/>
      <c r="AF353" s="1050"/>
      <c r="AG353" s="1050"/>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0"/>
      <c r="AD354" s="1050"/>
      <c r="AE354" s="1050"/>
      <c r="AF354" s="1050"/>
      <c r="AG354" s="1050"/>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0"/>
      <c r="AD355" s="1050"/>
      <c r="AE355" s="1050"/>
      <c r="AF355" s="1050"/>
      <c r="AG355" s="1050"/>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0"/>
      <c r="AD356" s="1050"/>
      <c r="AE356" s="1050"/>
      <c r="AF356" s="1050"/>
      <c r="AG356" s="1050"/>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0"/>
      <c r="AD357" s="1050"/>
      <c r="AE357" s="1050"/>
      <c r="AF357" s="1050"/>
      <c r="AG357" s="1050"/>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0"/>
      <c r="AD358" s="1050"/>
      <c r="AE358" s="1050"/>
      <c r="AF358" s="1050"/>
      <c r="AG358" s="1050"/>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0"/>
      <c r="AD359" s="1050"/>
      <c r="AE359" s="1050"/>
      <c r="AF359" s="1050"/>
      <c r="AG359" s="1050"/>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0"/>
      <c r="AD360" s="1050"/>
      <c r="AE360" s="1050"/>
      <c r="AF360" s="1050"/>
      <c r="AG360" s="1050"/>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0"/>
      <c r="AD361" s="1050"/>
      <c r="AE361" s="1050"/>
      <c r="AF361" s="1050"/>
      <c r="AG361" s="1050"/>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0"/>
      <c r="AD362" s="1050"/>
      <c r="AE362" s="1050"/>
      <c r="AF362" s="1050"/>
      <c r="AG362" s="1050"/>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0"/>
      <c r="AD363" s="1050"/>
      <c r="AE363" s="1050"/>
      <c r="AF363" s="1050"/>
      <c r="AG363" s="1050"/>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0"/>
      <c r="AD367" s="1050"/>
      <c r="AE367" s="1050"/>
      <c r="AF367" s="1050"/>
      <c r="AG367" s="1050"/>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0"/>
      <c r="AD368" s="1050"/>
      <c r="AE368" s="1050"/>
      <c r="AF368" s="1050"/>
      <c r="AG368" s="1050"/>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0"/>
      <c r="AD369" s="1050"/>
      <c r="AE369" s="1050"/>
      <c r="AF369" s="1050"/>
      <c r="AG369" s="1050"/>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0"/>
      <c r="AD370" s="1050"/>
      <c r="AE370" s="1050"/>
      <c r="AF370" s="1050"/>
      <c r="AG370" s="1050"/>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0"/>
      <c r="AD371" s="1050"/>
      <c r="AE371" s="1050"/>
      <c r="AF371" s="1050"/>
      <c r="AG371" s="1050"/>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0"/>
      <c r="AD372" s="1050"/>
      <c r="AE372" s="1050"/>
      <c r="AF372" s="1050"/>
      <c r="AG372" s="1050"/>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0"/>
      <c r="AD373" s="1050"/>
      <c r="AE373" s="1050"/>
      <c r="AF373" s="1050"/>
      <c r="AG373" s="1050"/>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0"/>
      <c r="AD374" s="1050"/>
      <c r="AE374" s="1050"/>
      <c r="AF374" s="1050"/>
      <c r="AG374" s="1050"/>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0"/>
      <c r="AD375" s="1050"/>
      <c r="AE375" s="1050"/>
      <c r="AF375" s="1050"/>
      <c r="AG375" s="1050"/>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0"/>
      <c r="AD376" s="1050"/>
      <c r="AE376" s="1050"/>
      <c r="AF376" s="1050"/>
      <c r="AG376" s="1050"/>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0"/>
      <c r="AD377" s="1050"/>
      <c r="AE377" s="1050"/>
      <c r="AF377" s="1050"/>
      <c r="AG377" s="1050"/>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0"/>
      <c r="AD378" s="1050"/>
      <c r="AE378" s="1050"/>
      <c r="AF378" s="1050"/>
      <c r="AG378" s="1050"/>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0"/>
      <c r="AD379" s="1050"/>
      <c r="AE379" s="1050"/>
      <c r="AF379" s="1050"/>
      <c r="AG379" s="1050"/>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0"/>
      <c r="AD380" s="1050"/>
      <c r="AE380" s="1050"/>
      <c r="AF380" s="1050"/>
      <c r="AG380" s="1050"/>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0"/>
      <c r="AD381" s="1050"/>
      <c r="AE381" s="1050"/>
      <c r="AF381" s="1050"/>
      <c r="AG381" s="1050"/>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0"/>
      <c r="AD382" s="1050"/>
      <c r="AE382" s="1050"/>
      <c r="AF382" s="1050"/>
      <c r="AG382" s="1050"/>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0"/>
      <c r="AD383" s="1050"/>
      <c r="AE383" s="1050"/>
      <c r="AF383" s="1050"/>
      <c r="AG383" s="1050"/>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0"/>
      <c r="AD384" s="1050"/>
      <c r="AE384" s="1050"/>
      <c r="AF384" s="1050"/>
      <c r="AG384" s="1050"/>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0"/>
      <c r="AD385" s="1050"/>
      <c r="AE385" s="1050"/>
      <c r="AF385" s="1050"/>
      <c r="AG385" s="1050"/>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0"/>
      <c r="AD386" s="1050"/>
      <c r="AE386" s="1050"/>
      <c r="AF386" s="1050"/>
      <c r="AG386" s="1050"/>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0"/>
      <c r="AD387" s="1050"/>
      <c r="AE387" s="1050"/>
      <c r="AF387" s="1050"/>
      <c r="AG387" s="1050"/>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0"/>
      <c r="AD388" s="1050"/>
      <c r="AE388" s="1050"/>
      <c r="AF388" s="1050"/>
      <c r="AG388" s="1050"/>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0"/>
      <c r="AD389" s="1050"/>
      <c r="AE389" s="1050"/>
      <c r="AF389" s="1050"/>
      <c r="AG389" s="1050"/>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0"/>
      <c r="AD390" s="1050"/>
      <c r="AE390" s="1050"/>
      <c r="AF390" s="1050"/>
      <c r="AG390" s="1050"/>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0"/>
      <c r="AD391" s="1050"/>
      <c r="AE391" s="1050"/>
      <c r="AF391" s="1050"/>
      <c r="AG391" s="1050"/>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0"/>
      <c r="AD392" s="1050"/>
      <c r="AE392" s="1050"/>
      <c r="AF392" s="1050"/>
      <c r="AG392" s="1050"/>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0"/>
      <c r="AD393" s="1050"/>
      <c r="AE393" s="1050"/>
      <c r="AF393" s="1050"/>
      <c r="AG393" s="1050"/>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0"/>
      <c r="AD394" s="1050"/>
      <c r="AE394" s="1050"/>
      <c r="AF394" s="1050"/>
      <c r="AG394" s="1050"/>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0"/>
      <c r="AD395" s="1050"/>
      <c r="AE395" s="1050"/>
      <c r="AF395" s="1050"/>
      <c r="AG395" s="1050"/>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0"/>
      <c r="AD396" s="1050"/>
      <c r="AE396" s="1050"/>
      <c r="AF396" s="1050"/>
      <c r="AG396" s="1050"/>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0"/>
      <c r="AD400" s="1050"/>
      <c r="AE400" s="1050"/>
      <c r="AF400" s="1050"/>
      <c r="AG400" s="1050"/>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0"/>
      <c r="AD401" s="1050"/>
      <c r="AE401" s="1050"/>
      <c r="AF401" s="1050"/>
      <c r="AG401" s="1050"/>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0"/>
      <c r="AD402" s="1050"/>
      <c r="AE402" s="1050"/>
      <c r="AF402" s="1050"/>
      <c r="AG402" s="1050"/>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0"/>
      <c r="AD403" s="1050"/>
      <c r="AE403" s="1050"/>
      <c r="AF403" s="1050"/>
      <c r="AG403" s="1050"/>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0"/>
      <c r="AD404" s="1050"/>
      <c r="AE404" s="1050"/>
      <c r="AF404" s="1050"/>
      <c r="AG404" s="1050"/>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0"/>
      <c r="AD405" s="1050"/>
      <c r="AE405" s="1050"/>
      <c r="AF405" s="1050"/>
      <c r="AG405" s="1050"/>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0"/>
      <c r="AD406" s="1050"/>
      <c r="AE406" s="1050"/>
      <c r="AF406" s="1050"/>
      <c r="AG406" s="1050"/>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0"/>
      <c r="AD407" s="1050"/>
      <c r="AE407" s="1050"/>
      <c r="AF407" s="1050"/>
      <c r="AG407" s="1050"/>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0"/>
      <c r="AD408" s="1050"/>
      <c r="AE408" s="1050"/>
      <c r="AF408" s="1050"/>
      <c r="AG408" s="1050"/>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0"/>
      <c r="AD409" s="1050"/>
      <c r="AE409" s="1050"/>
      <c r="AF409" s="1050"/>
      <c r="AG409" s="1050"/>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0"/>
      <c r="AD410" s="1050"/>
      <c r="AE410" s="1050"/>
      <c r="AF410" s="1050"/>
      <c r="AG410" s="1050"/>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0"/>
      <c r="AD411" s="1050"/>
      <c r="AE411" s="1050"/>
      <c r="AF411" s="1050"/>
      <c r="AG411" s="1050"/>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0"/>
      <c r="AD412" s="1050"/>
      <c r="AE412" s="1050"/>
      <c r="AF412" s="1050"/>
      <c r="AG412" s="1050"/>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0"/>
      <c r="AD413" s="1050"/>
      <c r="AE413" s="1050"/>
      <c r="AF413" s="1050"/>
      <c r="AG413" s="1050"/>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0"/>
      <c r="AD414" s="1050"/>
      <c r="AE414" s="1050"/>
      <c r="AF414" s="1050"/>
      <c r="AG414" s="1050"/>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0"/>
      <c r="AD415" s="1050"/>
      <c r="AE415" s="1050"/>
      <c r="AF415" s="1050"/>
      <c r="AG415" s="1050"/>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0"/>
      <c r="AD416" s="1050"/>
      <c r="AE416" s="1050"/>
      <c r="AF416" s="1050"/>
      <c r="AG416" s="1050"/>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0"/>
      <c r="AD417" s="1050"/>
      <c r="AE417" s="1050"/>
      <c r="AF417" s="1050"/>
      <c r="AG417" s="1050"/>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0"/>
      <c r="AD418" s="1050"/>
      <c r="AE418" s="1050"/>
      <c r="AF418" s="1050"/>
      <c r="AG418" s="1050"/>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0"/>
      <c r="AD419" s="1050"/>
      <c r="AE419" s="1050"/>
      <c r="AF419" s="1050"/>
      <c r="AG419" s="1050"/>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0"/>
      <c r="AD420" s="1050"/>
      <c r="AE420" s="1050"/>
      <c r="AF420" s="1050"/>
      <c r="AG420" s="1050"/>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0"/>
      <c r="AD421" s="1050"/>
      <c r="AE421" s="1050"/>
      <c r="AF421" s="1050"/>
      <c r="AG421" s="1050"/>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0"/>
      <c r="AD422" s="1050"/>
      <c r="AE422" s="1050"/>
      <c r="AF422" s="1050"/>
      <c r="AG422" s="1050"/>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0"/>
      <c r="AD423" s="1050"/>
      <c r="AE423" s="1050"/>
      <c r="AF423" s="1050"/>
      <c r="AG423" s="1050"/>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0"/>
      <c r="AD424" s="1050"/>
      <c r="AE424" s="1050"/>
      <c r="AF424" s="1050"/>
      <c r="AG424" s="1050"/>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0"/>
      <c r="AD425" s="1050"/>
      <c r="AE425" s="1050"/>
      <c r="AF425" s="1050"/>
      <c r="AG425" s="1050"/>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0"/>
      <c r="AD426" s="1050"/>
      <c r="AE426" s="1050"/>
      <c r="AF426" s="1050"/>
      <c r="AG426" s="1050"/>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0"/>
      <c r="AD427" s="1050"/>
      <c r="AE427" s="1050"/>
      <c r="AF427" s="1050"/>
      <c r="AG427" s="1050"/>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0"/>
      <c r="AD428" s="1050"/>
      <c r="AE428" s="1050"/>
      <c r="AF428" s="1050"/>
      <c r="AG428" s="1050"/>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0"/>
      <c r="AD429" s="1050"/>
      <c r="AE429" s="1050"/>
      <c r="AF429" s="1050"/>
      <c r="AG429" s="1050"/>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0"/>
      <c r="AD433" s="1050"/>
      <c r="AE433" s="1050"/>
      <c r="AF433" s="1050"/>
      <c r="AG433" s="1050"/>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0"/>
      <c r="AD434" s="1050"/>
      <c r="AE434" s="1050"/>
      <c r="AF434" s="1050"/>
      <c r="AG434" s="1050"/>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0"/>
      <c r="AD435" s="1050"/>
      <c r="AE435" s="1050"/>
      <c r="AF435" s="1050"/>
      <c r="AG435" s="1050"/>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0"/>
      <c r="AD436" s="1050"/>
      <c r="AE436" s="1050"/>
      <c r="AF436" s="1050"/>
      <c r="AG436" s="1050"/>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0"/>
      <c r="AD437" s="1050"/>
      <c r="AE437" s="1050"/>
      <c r="AF437" s="1050"/>
      <c r="AG437" s="1050"/>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0"/>
      <c r="AD438" s="1050"/>
      <c r="AE438" s="1050"/>
      <c r="AF438" s="1050"/>
      <c r="AG438" s="1050"/>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0"/>
      <c r="AD439" s="1050"/>
      <c r="AE439" s="1050"/>
      <c r="AF439" s="1050"/>
      <c r="AG439" s="1050"/>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0"/>
      <c r="AD440" s="1050"/>
      <c r="AE440" s="1050"/>
      <c r="AF440" s="1050"/>
      <c r="AG440" s="1050"/>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0"/>
      <c r="AD441" s="1050"/>
      <c r="AE441" s="1050"/>
      <c r="AF441" s="1050"/>
      <c r="AG441" s="1050"/>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0"/>
      <c r="AD442" s="1050"/>
      <c r="AE442" s="1050"/>
      <c r="AF442" s="1050"/>
      <c r="AG442" s="1050"/>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0"/>
      <c r="AD443" s="1050"/>
      <c r="AE443" s="1050"/>
      <c r="AF443" s="1050"/>
      <c r="AG443" s="1050"/>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0"/>
      <c r="AD444" s="1050"/>
      <c r="AE444" s="1050"/>
      <c r="AF444" s="1050"/>
      <c r="AG444" s="1050"/>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0"/>
      <c r="AD445" s="1050"/>
      <c r="AE445" s="1050"/>
      <c r="AF445" s="1050"/>
      <c r="AG445" s="1050"/>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0"/>
      <c r="AD446" s="1050"/>
      <c r="AE446" s="1050"/>
      <c r="AF446" s="1050"/>
      <c r="AG446" s="1050"/>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0"/>
      <c r="AD447" s="1050"/>
      <c r="AE447" s="1050"/>
      <c r="AF447" s="1050"/>
      <c r="AG447" s="1050"/>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0"/>
      <c r="AD448" s="1050"/>
      <c r="AE448" s="1050"/>
      <c r="AF448" s="1050"/>
      <c r="AG448" s="1050"/>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0"/>
      <c r="AD449" s="1050"/>
      <c r="AE449" s="1050"/>
      <c r="AF449" s="1050"/>
      <c r="AG449" s="1050"/>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0"/>
      <c r="AD450" s="1050"/>
      <c r="AE450" s="1050"/>
      <c r="AF450" s="1050"/>
      <c r="AG450" s="1050"/>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0"/>
      <c r="AD451" s="1050"/>
      <c r="AE451" s="1050"/>
      <c r="AF451" s="1050"/>
      <c r="AG451" s="1050"/>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0"/>
      <c r="AD452" s="1050"/>
      <c r="AE452" s="1050"/>
      <c r="AF452" s="1050"/>
      <c r="AG452" s="1050"/>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0"/>
      <c r="AD453" s="1050"/>
      <c r="AE453" s="1050"/>
      <c r="AF453" s="1050"/>
      <c r="AG453" s="1050"/>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0"/>
      <c r="AD454" s="1050"/>
      <c r="AE454" s="1050"/>
      <c r="AF454" s="1050"/>
      <c r="AG454" s="1050"/>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0"/>
      <c r="AD455" s="1050"/>
      <c r="AE455" s="1050"/>
      <c r="AF455" s="1050"/>
      <c r="AG455" s="1050"/>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0"/>
      <c r="AD456" s="1050"/>
      <c r="AE456" s="1050"/>
      <c r="AF456" s="1050"/>
      <c r="AG456" s="1050"/>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0"/>
      <c r="AD457" s="1050"/>
      <c r="AE457" s="1050"/>
      <c r="AF457" s="1050"/>
      <c r="AG457" s="1050"/>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0"/>
      <c r="AD458" s="1050"/>
      <c r="AE458" s="1050"/>
      <c r="AF458" s="1050"/>
      <c r="AG458" s="1050"/>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0"/>
      <c r="AD459" s="1050"/>
      <c r="AE459" s="1050"/>
      <c r="AF459" s="1050"/>
      <c r="AG459" s="1050"/>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0"/>
      <c r="AD460" s="1050"/>
      <c r="AE460" s="1050"/>
      <c r="AF460" s="1050"/>
      <c r="AG460" s="1050"/>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0"/>
      <c r="AD461" s="1050"/>
      <c r="AE461" s="1050"/>
      <c r="AF461" s="1050"/>
      <c r="AG461" s="1050"/>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0"/>
      <c r="AD462" s="1050"/>
      <c r="AE462" s="1050"/>
      <c r="AF462" s="1050"/>
      <c r="AG462" s="1050"/>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0"/>
      <c r="AD466" s="1050"/>
      <c r="AE466" s="1050"/>
      <c r="AF466" s="1050"/>
      <c r="AG466" s="1050"/>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0"/>
      <c r="AD467" s="1050"/>
      <c r="AE467" s="1050"/>
      <c r="AF467" s="1050"/>
      <c r="AG467" s="1050"/>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0"/>
      <c r="AD468" s="1050"/>
      <c r="AE468" s="1050"/>
      <c r="AF468" s="1050"/>
      <c r="AG468" s="1050"/>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0"/>
      <c r="AD469" s="1050"/>
      <c r="AE469" s="1050"/>
      <c r="AF469" s="1050"/>
      <c r="AG469" s="1050"/>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0"/>
      <c r="AD470" s="1050"/>
      <c r="AE470" s="1050"/>
      <c r="AF470" s="1050"/>
      <c r="AG470" s="1050"/>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0"/>
      <c r="AD471" s="1050"/>
      <c r="AE471" s="1050"/>
      <c r="AF471" s="1050"/>
      <c r="AG471" s="1050"/>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0"/>
      <c r="AD472" s="1050"/>
      <c r="AE472" s="1050"/>
      <c r="AF472" s="1050"/>
      <c r="AG472" s="1050"/>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0"/>
      <c r="AD473" s="1050"/>
      <c r="AE473" s="1050"/>
      <c r="AF473" s="1050"/>
      <c r="AG473" s="1050"/>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0"/>
      <c r="AD474" s="1050"/>
      <c r="AE474" s="1050"/>
      <c r="AF474" s="1050"/>
      <c r="AG474" s="1050"/>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0"/>
      <c r="AD475" s="1050"/>
      <c r="AE475" s="1050"/>
      <c r="AF475" s="1050"/>
      <c r="AG475" s="1050"/>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0"/>
      <c r="AD476" s="1050"/>
      <c r="AE476" s="1050"/>
      <c r="AF476" s="1050"/>
      <c r="AG476" s="1050"/>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0"/>
      <c r="AD477" s="1050"/>
      <c r="AE477" s="1050"/>
      <c r="AF477" s="1050"/>
      <c r="AG477" s="1050"/>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0"/>
      <c r="AD478" s="1050"/>
      <c r="AE478" s="1050"/>
      <c r="AF478" s="1050"/>
      <c r="AG478" s="1050"/>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0"/>
      <c r="AD479" s="1050"/>
      <c r="AE479" s="1050"/>
      <c r="AF479" s="1050"/>
      <c r="AG479" s="1050"/>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0"/>
      <c r="AD480" s="1050"/>
      <c r="AE480" s="1050"/>
      <c r="AF480" s="1050"/>
      <c r="AG480" s="1050"/>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0"/>
      <c r="AD481" s="1050"/>
      <c r="AE481" s="1050"/>
      <c r="AF481" s="1050"/>
      <c r="AG481" s="1050"/>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0"/>
      <c r="AD482" s="1050"/>
      <c r="AE482" s="1050"/>
      <c r="AF482" s="1050"/>
      <c r="AG482" s="1050"/>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0"/>
      <c r="AD483" s="1050"/>
      <c r="AE483" s="1050"/>
      <c r="AF483" s="1050"/>
      <c r="AG483" s="1050"/>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0"/>
      <c r="AD484" s="1050"/>
      <c r="AE484" s="1050"/>
      <c r="AF484" s="1050"/>
      <c r="AG484" s="1050"/>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0"/>
      <c r="AD485" s="1050"/>
      <c r="AE485" s="1050"/>
      <c r="AF485" s="1050"/>
      <c r="AG485" s="1050"/>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0"/>
      <c r="AD486" s="1050"/>
      <c r="AE486" s="1050"/>
      <c r="AF486" s="1050"/>
      <c r="AG486" s="1050"/>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0"/>
      <c r="AD487" s="1050"/>
      <c r="AE487" s="1050"/>
      <c r="AF487" s="1050"/>
      <c r="AG487" s="1050"/>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0"/>
      <c r="AD488" s="1050"/>
      <c r="AE488" s="1050"/>
      <c r="AF488" s="1050"/>
      <c r="AG488" s="1050"/>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0"/>
      <c r="AD489" s="1050"/>
      <c r="AE489" s="1050"/>
      <c r="AF489" s="1050"/>
      <c r="AG489" s="1050"/>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0"/>
      <c r="AD490" s="1050"/>
      <c r="AE490" s="1050"/>
      <c r="AF490" s="1050"/>
      <c r="AG490" s="1050"/>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0"/>
      <c r="AD491" s="1050"/>
      <c r="AE491" s="1050"/>
      <c r="AF491" s="1050"/>
      <c r="AG491" s="1050"/>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0"/>
      <c r="AD492" s="1050"/>
      <c r="AE492" s="1050"/>
      <c r="AF492" s="1050"/>
      <c r="AG492" s="1050"/>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0"/>
      <c r="AD493" s="1050"/>
      <c r="AE493" s="1050"/>
      <c r="AF493" s="1050"/>
      <c r="AG493" s="1050"/>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0"/>
      <c r="AD494" s="1050"/>
      <c r="AE494" s="1050"/>
      <c r="AF494" s="1050"/>
      <c r="AG494" s="1050"/>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0"/>
      <c r="AD495" s="1050"/>
      <c r="AE495" s="1050"/>
      <c r="AF495" s="1050"/>
      <c r="AG495" s="1050"/>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0"/>
      <c r="AD499" s="1050"/>
      <c r="AE499" s="1050"/>
      <c r="AF499" s="1050"/>
      <c r="AG499" s="1050"/>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0"/>
      <c r="AD500" s="1050"/>
      <c r="AE500" s="1050"/>
      <c r="AF500" s="1050"/>
      <c r="AG500" s="1050"/>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0"/>
      <c r="AD501" s="1050"/>
      <c r="AE501" s="1050"/>
      <c r="AF501" s="1050"/>
      <c r="AG501" s="1050"/>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0"/>
      <c r="AD502" s="1050"/>
      <c r="AE502" s="1050"/>
      <c r="AF502" s="1050"/>
      <c r="AG502" s="1050"/>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0"/>
      <c r="AD503" s="1050"/>
      <c r="AE503" s="1050"/>
      <c r="AF503" s="1050"/>
      <c r="AG503" s="1050"/>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0"/>
      <c r="AD504" s="1050"/>
      <c r="AE504" s="1050"/>
      <c r="AF504" s="1050"/>
      <c r="AG504" s="1050"/>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0"/>
      <c r="AD505" s="1050"/>
      <c r="AE505" s="1050"/>
      <c r="AF505" s="1050"/>
      <c r="AG505" s="1050"/>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0"/>
      <c r="AD506" s="1050"/>
      <c r="AE506" s="1050"/>
      <c r="AF506" s="1050"/>
      <c r="AG506" s="1050"/>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0"/>
      <c r="AD507" s="1050"/>
      <c r="AE507" s="1050"/>
      <c r="AF507" s="1050"/>
      <c r="AG507" s="1050"/>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0"/>
      <c r="AD508" s="1050"/>
      <c r="AE508" s="1050"/>
      <c r="AF508" s="1050"/>
      <c r="AG508" s="1050"/>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0"/>
      <c r="AD509" s="1050"/>
      <c r="AE509" s="1050"/>
      <c r="AF509" s="1050"/>
      <c r="AG509" s="1050"/>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0"/>
      <c r="AD510" s="1050"/>
      <c r="AE510" s="1050"/>
      <c r="AF510" s="1050"/>
      <c r="AG510" s="1050"/>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0"/>
      <c r="AD511" s="1050"/>
      <c r="AE511" s="1050"/>
      <c r="AF511" s="1050"/>
      <c r="AG511" s="1050"/>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0"/>
      <c r="AD512" s="1050"/>
      <c r="AE512" s="1050"/>
      <c r="AF512" s="1050"/>
      <c r="AG512" s="1050"/>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0"/>
      <c r="AD513" s="1050"/>
      <c r="AE513" s="1050"/>
      <c r="AF513" s="1050"/>
      <c r="AG513" s="1050"/>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0"/>
      <c r="AD514" s="1050"/>
      <c r="AE514" s="1050"/>
      <c r="AF514" s="1050"/>
      <c r="AG514" s="1050"/>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0"/>
      <c r="AD515" s="1050"/>
      <c r="AE515" s="1050"/>
      <c r="AF515" s="1050"/>
      <c r="AG515" s="1050"/>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0"/>
      <c r="AD516" s="1050"/>
      <c r="AE516" s="1050"/>
      <c r="AF516" s="1050"/>
      <c r="AG516" s="1050"/>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0"/>
      <c r="AD517" s="1050"/>
      <c r="AE517" s="1050"/>
      <c r="AF517" s="1050"/>
      <c r="AG517" s="1050"/>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0"/>
      <c r="AD518" s="1050"/>
      <c r="AE518" s="1050"/>
      <c r="AF518" s="1050"/>
      <c r="AG518" s="1050"/>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0"/>
      <c r="AD519" s="1050"/>
      <c r="AE519" s="1050"/>
      <c r="AF519" s="1050"/>
      <c r="AG519" s="1050"/>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0"/>
      <c r="AD520" s="1050"/>
      <c r="AE520" s="1050"/>
      <c r="AF520" s="1050"/>
      <c r="AG520" s="1050"/>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0"/>
      <c r="AD521" s="1050"/>
      <c r="AE521" s="1050"/>
      <c r="AF521" s="1050"/>
      <c r="AG521" s="1050"/>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0"/>
      <c r="AD522" s="1050"/>
      <c r="AE522" s="1050"/>
      <c r="AF522" s="1050"/>
      <c r="AG522" s="1050"/>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0"/>
      <c r="AD523" s="1050"/>
      <c r="AE523" s="1050"/>
      <c r="AF523" s="1050"/>
      <c r="AG523" s="1050"/>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0"/>
      <c r="AD524" s="1050"/>
      <c r="AE524" s="1050"/>
      <c r="AF524" s="1050"/>
      <c r="AG524" s="1050"/>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0"/>
      <c r="AD525" s="1050"/>
      <c r="AE525" s="1050"/>
      <c r="AF525" s="1050"/>
      <c r="AG525" s="1050"/>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0"/>
      <c r="AD526" s="1050"/>
      <c r="AE526" s="1050"/>
      <c r="AF526" s="1050"/>
      <c r="AG526" s="1050"/>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0"/>
      <c r="AD527" s="1050"/>
      <c r="AE527" s="1050"/>
      <c r="AF527" s="1050"/>
      <c r="AG527" s="1050"/>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0"/>
      <c r="AD528" s="1050"/>
      <c r="AE528" s="1050"/>
      <c r="AF528" s="1050"/>
      <c r="AG528" s="1050"/>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0"/>
      <c r="AD532" s="1050"/>
      <c r="AE532" s="1050"/>
      <c r="AF532" s="1050"/>
      <c r="AG532" s="1050"/>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0"/>
      <c r="AD533" s="1050"/>
      <c r="AE533" s="1050"/>
      <c r="AF533" s="1050"/>
      <c r="AG533" s="1050"/>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0"/>
      <c r="AD534" s="1050"/>
      <c r="AE534" s="1050"/>
      <c r="AF534" s="1050"/>
      <c r="AG534" s="1050"/>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0"/>
      <c r="AD535" s="1050"/>
      <c r="AE535" s="1050"/>
      <c r="AF535" s="1050"/>
      <c r="AG535" s="1050"/>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0"/>
      <c r="AD536" s="1050"/>
      <c r="AE536" s="1050"/>
      <c r="AF536" s="1050"/>
      <c r="AG536" s="1050"/>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0"/>
      <c r="AD537" s="1050"/>
      <c r="AE537" s="1050"/>
      <c r="AF537" s="1050"/>
      <c r="AG537" s="1050"/>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0"/>
      <c r="AD538" s="1050"/>
      <c r="AE538" s="1050"/>
      <c r="AF538" s="1050"/>
      <c r="AG538" s="1050"/>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0"/>
      <c r="AD539" s="1050"/>
      <c r="AE539" s="1050"/>
      <c r="AF539" s="1050"/>
      <c r="AG539" s="1050"/>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0"/>
      <c r="AD540" s="1050"/>
      <c r="AE540" s="1050"/>
      <c r="AF540" s="1050"/>
      <c r="AG540" s="1050"/>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0"/>
      <c r="AD541" s="1050"/>
      <c r="AE541" s="1050"/>
      <c r="AF541" s="1050"/>
      <c r="AG541" s="1050"/>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0"/>
      <c r="AD542" s="1050"/>
      <c r="AE542" s="1050"/>
      <c r="AF542" s="1050"/>
      <c r="AG542" s="1050"/>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0"/>
      <c r="AD543" s="1050"/>
      <c r="AE543" s="1050"/>
      <c r="AF543" s="1050"/>
      <c r="AG543" s="1050"/>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0"/>
      <c r="AD544" s="1050"/>
      <c r="AE544" s="1050"/>
      <c r="AF544" s="1050"/>
      <c r="AG544" s="1050"/>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0"/>
      <c r="AD545" s="1050"/>
      <c r="AE545" s="1050"/>
      <c r="AF545" s="1050"/>
      <c r="AG545" s="1050"/>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0"/>
      <c r="AD546" s="1050"/>
      <c r="AE546" s="1050"/>
      <c r="AF546" s="1050"/>
      <c r="AG546" s="1050"/>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0"/>
      <c r="AD547" s="1050"/>
      <c r="AE547" s="1050"/>
      <c r="AF547" s="1050"/>
      <c r="AG547" s="1050"/>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0"/>
      <c r="AD548" s="1050"/>
      <c r="AE548" s="1050"/>
      <c r="AF548" s="1050"/>
      <c r="AG548" s="1050"/>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0"/>
      <c r="AD549" s="1050"/>
      <c r="AE549" s="1050"/>
      <c r="AF549" s="1050"/>
      <c r="AG549" s="1050"/>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0"/>
      <c r="AD550" s="1050"/>
      <c r="AE550" s="1050"/>
      <c r="AF550" s="1050"/>
      <c r="AG550" s="1050"/>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0"/>
      <c r="AD551" s="1050"/>
      <c r="AE551" s="1050"/>
      <c r="AF551" s="1050"/>
      <c r="AG551" s="1050"/>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0"/>
      <c r="AD552" s="1050"/>
      <c r="AE552" s="1050"/>
      <c r="AF552" s="1050"/>
      <c r="AG552" s="1050"/>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0"/>
      <c r="AD553" s="1050"/>
      <c r="AE553" s="1050"/>
      <c r="AF553" s="1050"/>
      <c r="AG553" s="1050"/>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0"/>
      <c r="AD554" s="1050"/>
      <c r="AE554" s="1050"/>
      <c r="AF554" s="1050"/>
      <c r="AG554" s="1050"/>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0"/>
      <c r="AD555" s="1050"/>
      <c r="AE555" s="1050"/>
      <c r="AF555" s="1050"/>
      <c r="AG555" s="1050"/>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0"/>
      <c r="AD556" s="1050"/>
      <c r="AE556" s="1050"/>
      <c r="AF556" s="1050"/>
      <c r="AG556" s="1050"/>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0"/>
      <c r="AD557" s="1050"/>
      <c r="AE557" s="1050"/>
      <c r="AF557" s="1050"/>
      <c r="AG557" s="1050"/>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0"/>
      <c r="AD558" s="1050"/>
      <c r="AE558" s="1050"/>
      <c r="AF558" s="1050"/>
      <c r="AG558" s="1050"/>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0"/>
      <c r="AD559" s="1050"/>
      <c r="AE559" s="1050"/>
      <c r="AF559" s="1050"/>
      <c r="AG559" s="1050"/>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0"/>
      <c r="AD560" s="1050"/>
      <c r="AE560" s="1050"/>
      <c r="AF560" s="1050"/>
      <c r="AG560" s="1050"/>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0"/>
      <c r="AD561" s="1050"/>
      <c r="AE561" s="1050"/>
      <c r="AF561" s="1050"/>
      <c r="AG561" s="1050"/>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0"/>
      <c r="AD565" s="1050"/>
      <c r="AE565" s="1050"/>
      <c r="AF565" s="1050"/>
      <c r="AG565" s="1050"/>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0"/>
      <c r="AD566" s="1050"/>
      <c r="AE566" s="1050"/>
      <c r="AF566" s="1050"/>
      <c r="AG566" s="1050"/>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0"/>
      <c r="AD567" s="1050"/>
      <c r="AE567" s="1050"/>
      <c r="AF567" s="1050"/>
      <c r="AG567" s="1050"/>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0"/>
      <c r="AD568" s="1050"/>
      <c r="AE568" s="1050"/>
      <c r="AF568" s="1050"/>
      <c r="AG568" s="1050"/>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0"/>
      <c r="AD569" s="1050"/>
      <c r="AE569" s="1050"/>
      <c r="AF569" s="1050"/>
      <c r="AG569" s="1050"/>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0"/>
      <c r="AD570" s="1050"/>
      <c r="AE570" s="1050"/>
      <c r="AF570" s="1050"/>
      <c r="AG570" s="1050"/>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0"/>
      <c r="AD571" s="1050"/>
      <c r="AE571" s="1050"/>
      <c r="AF571" s="1050"/>
      <c r="AG571" s="1050"/>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0"/>
      <c r="AD572" s="1050"/>
      <c r="AE572" s="1050"/>
      <c r="AF572" s="1050"/>
      <c r="AG572" s="1050"/>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0"/>
      <c r="AD573" s="1050"/>
      <c r="AE573" s="1050"/>
      <c r="AF573" s="1050"/>
      <c r="AG573" s="1050"/>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0"/>
      <c r="AD574" s="1050"/>
      <c r="AE574" s="1050"/>
      <c r="AF574" s="1050"/>
      <c r="AG574" s="1050"/>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0"/>
      <c r="AD575" s="1050"/>
      <c r="AE575" s="1050"/>
      <c r="AF575" s="1050"/>
      <c r="AG575" s="1050"/>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0"/>
      <c r="AD576" s="1050"/>
      <c r="AE576" s="1050"/>
      <c r="AF576" s="1050"/>
      <c r="AG576" s="1050"/>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0"/>
      <c r="AD577" s="1050"/>
      <c r="AE577" s="1050"/>
      <c r="AF577" s="1050"/>
      <c r="AG577" s="1050"/>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0"/>
      <c r="AD578" s="1050"/>
      <c r="AE578" s="1050"/>
      <c r="AF578" s="1050"/>
      <c r="AG578" s="1050"/>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0"/>
      <c r="AD579" s="1050"/>
      <c r="AE579" s="1050"/>
      <c r="AF579" s="1050"/>
      <c r="AG579" s="1050"/>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0"/>
      <c r="AD580" s="1050"/>
      <c r="AE580" s="1050"/>
      <c r="AF580" s="1050"/>
      <c r="AG580" s="1050"/>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0"/>
      <c r="AD581" s="1050"/>
      <c r="AE581" s="1050"/>
      <c r="AF581" s="1050"/>
      <c r="AG581" s="1050"/>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0"/>
      <c r="AD582" s="1050"/>
      <c r="AE582" s="1050"/>
      <c r="AF582" s="1050"/>
      <c r="AG582" s="1050"/>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0"/>
      <c r="AD583" s="1050"/>
      <c r="AE583" s="1050"/>
      <c r="AF583" s="1050"/>
      <c r="AG583" s="1050"/>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0"/>
      <c r="AD584" s="1050"/>
      <c r="AE584" s="1050"/>
      <c r="AF584" s="1050"/>
      <c r="AG584" s="1050"/>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0"/>
      <c r="AD585" s="1050"/>
      <c r="AE585" s="1050"/>
      <c r="AF585" s="1050"/>
      <c r="AG585" s="1050"/>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0"/>
      <c r="AD586" s="1050"/>
      <c r="AE586" s="1050"/>
      <c r="AF586" s="1050"/>
      <c r="AG586" s="1050"/>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0"/>
      <c r="AD587" s="1050"/>
      <c r="AE587" s="1050"/>
      <c r="AF587" s="1050"/>
      <c r="AG587" s="1050"/>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0"/>
      <c r="AD588" s="1050"/>
      <c r="AE588" s="1050"/>
      <c r="AF588" s="1050"/>
      <c r="AG588" s="1050"/>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0"/>
      <c r="AD589" s="1050"/>
      <c r="AE589" s="1050"/>
      <c r="AF589" s="1050"/>
      <c r="AG589" s="1050"/>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0"/>
      <c r="AD590" s="1050"/>
      <c r="AE590" s="1050"/>
      <c r="AF590" s="1050"/>
      <c r="AG590" s="1050"/>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0"/>
      <c r="AD591" s="1050"/>
      <c r="AE591" s="1050"/>
      <c r="AF591" s="1050"/>
      <c r="AG591" s="1050"/>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0"/>
      <c r="AD592" s="1050"/>
      <c r="AE592" s="1050"/>
      <c r="AF592" s="1050"/>
      <c r="AG592" s="1050"/>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0"/>
      <c r="AD593" s="1050"/>
      <c r="AE593" s="1050"/>
      <c r="AF593" s="1050"/>
      <c r="AG593" s="1050"/>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0"/>
      <c r="AD594" s="1050"/>
      <c r="AE594" s="1050"/>
      <c r="AF594" s="1050"/>
      <c r="AG594" s="1050"/>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0"/>
      <c r="AD598" s="1050"/>
      <c r="AE598" s="1050"/>
      <c r="AF598" s="1050"/>
      <c r="AG598" s="1050"/>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0"/>
      <c r="AD599" s="1050"/>
      <c r="AE599" s="1050"/>
      <c r="AF599" s="1050"/>
      <c r="AG599" s="1050"/>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0"/>
      <c r="AD600" s="1050"/>
      <c r="AE600" s="1050"/>
      <c r="AF600" s="1050"/>
      <c r="AG600" s="1050"/>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0"/>
      <c r="AD601" s="1050"/>
      <c r="AE601" s="1050"/>
      <c r="AF601" s="1050"/>
      <c r="AG601" s="1050"/>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0"/>
      <c r="AD602" s="1050"/>
      <c r="AE602" s="1050"/>
      <c r="AF602" s="1050"/>
      <c r="AG602" s="1050"/>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0"/>
      <c r="AD603" s="1050"/>
      <c r="AE603" s="1050"/>
      <c r="AF603" s="1050"/>
      <c r="AG603" s="1050"/>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0"/>
      <c r="AD604" s="1050"/>
      <c r="AE604" s="1050"/>
      <c r="AF604" s="1050"/>
      <c r="AG604" s="1050"/>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0"/>
      <c r="AD605" s="1050"/>
      <c r="AE605" s="1050"/>
      <c r="AF605" s="1050"/>
      <c r="AG605" s="1050"/>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0"/>
      <c r="AD606" s="1050"/>
      <c r="AE606" s="1050"/>
      <c r="AF606" s="1050"/>
      <c r="AG606" s="1050"/>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0"/>
      <c r="AD607" s="1050"/>
      <c r="AE607" s="1050"/>
      <c r="AF607" s="1050"/>
      <c r="AG607" s="1050"/>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0"/>
      <c r="AD608" s="1050"/>
      <c r="AE608" s="1050"/>
      <c r="AF608" s="1050"/>
      <c r="AG608" s="1050"/>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0"/>
      <c r="AD609" s="1050"/>
      <c r="AE609" s="1050"/>
      <c r="AF609" s="1050"/>
      <c r="AG609" s="1050"/>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0"/>
      <c r="AD610" s="1050"/>
      <c r="AE610" s="1050"/>
      <c r="AF610" s="1050"/>
      <c r="AG610" s="1050"/>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0"/>
      <c r="AD611" s="1050"/>
      <c r="AE611" s="1050"/>
      <c r="AF611" s="1050"/>
      <c r="AG611" s="1050"/>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0"/>
      <c r="AD612" s="1050"/>
      <c r="AE612" s="1050"/>
      <c r="AF612" s="1050"/>
      <c r="AG612" s="1050"/>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0"/>
      <c r="AD613" s="1050"/>
      <c r="AE613" s="1050"/>
      <c r="AF613" s="1050"/>
      <c r="AG613" s="1050"/>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0"/>
      <c r="AD614" s="1050"/>
      <c r="AE614" s="1050"/>
      <c r="AF614" s="1050"/>
      <c r="AG614" s="1050"/>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0"/>
      <c r="AD615" s="1050"/>
      <c r="AE615" s="1050"/>
      <c r="AF615" s="1050"/>
      <c r="AG615" s="1050"/>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0"/>
      <c r="AD616" s="1050"/>
      <c r="AE616" s="1050"/>
      <c r="AF616" s="1050"/>
      <c r="AG616" s="1050"/>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0"/>
      <c r="AD617" s="1050"/>
      <c r="AE617" s="1050"/>
      <c r="AF617" s="1050"/>
      <c r="AG617" s="1050"/>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0"/>
      <c r="AD618" s="1050"/>
      <c r="AE618" s="1050"/>
      <c r="AF618" s="1050"/>
      <c r="AG618" s="1050"/>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0"/>
      <c r="AD619" s="1050"/>
      <c r="AE619" s="1050"/>
      <c r="AF619" s="1050"/>
      <c r="AG619" s="1050"/>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0"/>
      <c r="AD620" s="1050"/>
      <c r="AE620" s="1050"/>
      <c r="AF620" s="1050"/>
      <c r="AG620" s="1050"/>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0"/>
      <c r="AD621" s="1050"/>
      <c r="AE621" s="1050"/>
      <c r="AF621" s="1050"/>
      <c r="AG621" s="1050"/>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0"/>
      <c r="AD622" s="1050"/>
      <c r="AE622" s="1050"/>
      <c r="AF622" s="1050"/>
      <c r="AG622" s="1050"/>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0"/>
      <c r="AD623" s="1050"/>
      <c r="AE623" s="1050"/>
      <c r="AF623" s="1050"/>
      <c r="AG623" s="1050"/>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0"/>
      <c r="AD624" s="1050"/>
      <c r="AE624" s="1050"/>
      <c r="AF624" s="1050"/>
      <c r="AG624" s="1050"/>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0"/>
      <c r="AD625" s="1050"/>
      <c r="AE625" s="1050"/>
      <c r="AF625" s="1050"/>
      <c r="AG625" s="1050"/>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0"/>
      <c r="AD626" s="1050"/>
      <c r="AE626" s="1050"/>
      <c r="AF626" s="1050"/>
      <c r="AG626" s="1050"/>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0"/>
      <c r="AD627" s="1050"/>
      <c r="AE627" s="1050"/>
      <c r="AF627" s="1050"/>
      <c r="AG627" s="1050"/>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0"/>
      <c r="AD631" s="1050"/>
      <c r="AE631" s="1050"/>
      <c r="AF631" s="1050"/>
      <c r="AG631" s="1050"/>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0"/>
      <c r="AD632" s="1050"/>
      <c r="AE632" s="1050"/>
      <c r="AF632" s="1050"/>
      <c r="AG632" s="1050"/>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0"/>
      <c r="AD633" s="1050"/>
      <c r="AE633" s="1050"/>
      <c r="AF633" s="1050"/>
      <c r="AG633" s="1050"/>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0"/>
      <c r="AD634" s="1050"/>
      <c r="AE634" s="1050"/>
      <c r="AF634" s="1050"/>
      <c r="AG634" s="1050"/>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0"/>
      <c r="AD635" s="1050"/>
      <c r="AE635" s="1050"/>
      <c r="AF635" s="1050"/>
      <c r="AG635" s="1050"/>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0"/>
      <c r="AD636" s="1050"/>
      <c r="AE636" s="1050"/>
      <c r="AF636" s="1050"/>
      <c r="AG636" s="1050"/>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0"/>
      <c r="AD637" s="1050"/>
      <c r="AE637" s="1050"/>
      <c r="AF637" s="1050"/>
      <c r="AG637" s="1050"/>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0"/>
      <c r="AD638" s="1050"/>
      <c r="AE638" s="1050"/>
      <c r="AF638" s="1050"/>
      <c r="AG638" s="1050"/>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0"/>
      <c r="AD639" s="1050"/>
      <c r="AE639" s="1050"/>
      <c r="AF639" s="1050"/>
      <c r="AG639" s="1050"/>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0"/>
      <c r="AD640" s="1050"/>
      <c r="AE640" s="1050"/>
      <c r="AF640" s="1050"/>
      <c r="AG640" s="1050"/>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0"/>
      <c r="AD641" s="1050"/>
      <c r="AE641" s="1050"/>
      <c r="AF641" s="1050"/>
      <c r="AG641" s="1050"/>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0"/>
      <c r="AD642" s="1050"/>
      <c r="AE642" s="1050"/>
      <c r="AF642" s="1050"/>
      <c r="AG642" s="1050"/>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0"/>
      <c r="AD643" s="1050"/>
      <c r="AE643" s="1050"/>
      <c r="AF643" s="1050"/>
      <c r="AG643" s="1050"/>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0"/>
      <c r="AD644" s="1050"/>
      <c r="AE644" s="1050"/>
      <c r="AF644" s="1050"/>
      <c r="AG644" s="1050"/>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0"/>
      <c r="AD645" s="1050"/>
      <c r="AE645" s="1050"/>
      <c r="AF645" s="1050"/>
      <c r="AG645" s="1050"/>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0"/>
      <c r="AD646" s="1050"/>
      <c r="AE646" s="1050"/>
      <c r="AF646" s="1050"/>
      <c r="AG646" s="1050"/>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1">
        <v>17</v>
      </c>
      <c r="B647" s="1051">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0"/>
      <c r="AD647" s="1050"/>
      <c r="AE647" s="1050"/>
      <c r="AF647" s="1050"/>
      <c r="AG647" s="1050"/>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0"/>
      <c r="AD648" s="1050"/>
      <c r="AE648" s="1050"/>
      <c r="AF648" s="1050"/>
      <c r="AG648" s="1050"/>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0"/>
      <c r="AD649" s="1050"/>
      <c r="AE649" s="1050"/>
      <c r="AF649" s="1050"/>
      <c r="AG649" s="1050"/>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0"/>
      <c r="AD650" s="1050"/>
      <c r="AE650" s="1050"/>
      <c r="AF650" s="1050"/>
      <c r="AG650" s="1050"/>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0"/>
      <c r="AD651" s="1050"/>
      <c r="AE651" s="1050"/>
      <c r="AF651" s="1050"/>
      <c r="AG651" s="1050"/>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0"/>
      <c r="AD652" s="1050"/>
      <c r="AE652" s="1050"/>
      <c r="AF652" s="1050"/>
      <c r="AG652" s="1050"/>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0"/>
      <c r="AD653" s="1050"/>
      <c r="AE653" s="1050"/>
      <c r="AF653" s="1050"/>
      <c r="AG653" s="1050"/>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0"/>
      <c r="AD654" s="1050"/>
      <c r="AE654" s="1050"/>
      <c r="AF654" s="1050"/>
      <c r="AG654" s="1050"/>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0"/>
      <c r="AD655" s="1050"/>
      <c r="AE655" s="1050"/>
      <c r="AF655" s="1050"/>
      <c r="AG655" s="1050"/>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0"/>
      <c r="AD656" s="1050"/>
      <c r="AE656" s="1050"/>
      <c r="AF656" s="1050"/>
      <c r="AG656" s="1050"/>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0"/>
      <c r="AD657" s="1050"/>
      <c r="AE657" s="1050"/>
      <c r="AF657" s="1050"/>
      <c r="AG657" s="1050"/>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0"/>
      <c r="AD658" s="1050"/>
      <c r="AE658" s="1050"/>
      <c r="AF658" s="1050"/>
      <c r="AG658" s="1050"/>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0"/>
      <c r="AD659" s="1050"/>
      <c r="AE659" s="1050"/>
      <c r="AF659" s="1050"/>
      <c r="AG659" s="1050"/>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0"/>
      <c r="AD660" s="1050"/>
      <c r="AE660" s="1050"/>
      <c r="AF660" s="1050"/>
      <c r="AG660" s="1050"/>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0"/>
      <c r="AD664" s="1050"/>
      <c r="AE664" s="1050"/>
      <c r="AF664" s="1050"/>
      <c r="AG664" s="1050"/>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0"/>
      <c r="AD665" s="1050"/>
      <c r="AE665" s="1050"/>
      <c r="AF665" s="1050"/>
      <c r="AG665" s="1050"/>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0"/>
      <c r="AD666" s="1050"/>
      <c r="AE666" s="1050"/>
      <c r="AF666" s="1050"/>
      <c r="AG666" s="1050"/>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0"/>
      <c r="AD667" s="1050"/>
      <c r="AE667" s="1050"/>
      <c r="AF667" s="1050"/>
      <c r="AG667" s="1050"/>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0"/>
      <c r="AD668" s="1050"/>
      <c r="AE668" s="1050"/>
      <c r="AF668" s="1050"/>
      <c r="AG668" s="1050"/>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0"/>
      <c r="AD669" s="1050"/>
      <c r="AE669" s="1050"/>
      <c r="AF669" s="1050"/>
      <c r="AG669" s="1050"/>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0"/>
      <c r="AD670" s="1050"/>
      <c r="AE670" s="1050"/>
      <c r="AF670" s="1050"/>
      <c r="AG670" s="1050"/>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0"/>
      <c r="AD671" s="1050"/>
      <c r="AE671" s="1050"/>
      <c r="AF671" s="1050"/>
      <c r="AG671" s="1050"/>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0"/>
      <c r="AD672" s="1050"/>
      <c r="AE672" s="1050"/>
      <c r="AF672" s="1050"/>
      <c r="AG672" s="1050"/>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0"/>
      <c r="AD673" s="1050"/>
      <c r="AE673" s="1050"/>
      <c r="AF673" s="1050"/>
      <c r="AG673" s="1050"/>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0"/>
      <c r="AD674" s="1050"/>
      <c r="AE674" s="1050"/>
      <c r="AF674" s="1050"/>
      <c r="AG674" s="1050"/>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0"/>
      <c r="AD675" s="1050"/>
      <c r="AE675" s="1050"/>
      <c r="AF675" s="1050"/>
      <c r="AG675" s="1050"/>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0"/>
      <c r="AD676" s="1050"/>
      <c r="AE676" s="1050"/>
      <c r="AF676" s="1050"/>
      <c r="AG676" s="1050"/>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0"/>
      <c r="AD677" s="1050"/>
      <c r="AE677" s="1050"/>
      <c r="AF677" s="1050"/>
      <c r="AG677" s="1050"/>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0"/>
      <c r="AD678" s="1050"/>
      <c r="AE678" s="1050"/>
      <c r="AF678" s="1050"/>
      <c r="AG678" s="1050"/>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0"/>
      <c r="AD679" s="1050"/>
      <c r="AE679" s="1050"/>
      <c r="AF679" s="1050"/>
      <c r="AG679" s="1050"/>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0"/>
      <c r="AD680" s="1050"/>
      <c r="AE680" s="1050"/>
      <c r="AF680" s="1050"/>
      <c r="AG680" s="1050"/>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0"/>
      <c r="AD681" s="1050"/>
      <c r="AE681" s="1050"/>
      <c r="AF681" s="1050"/>
      <c r="AG681" s="1050"/>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0"/>
      <c r="AD682" s="1050"/>
      <c r="AE682" s="1050"/>
      <c r="AF682" s="1050"/>
      <c r="AG682" s="1050"/>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0"/>
      <c r="AD683" s="1050"/>
      <c r="AE683" s="1050"/>
      <c r="AF683" s="1050"/>
      <c r="AG683" s="1050"/>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0"/>
      <c r="AD684" s="1050"/>
      <c r="AE684" s="1050"/>
      <c r="AF684" s="1050"/>
      <c r="AG684" s="1050"/>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0"/>
      <c r="AD685" s="1050"/>
      <c r="AE685" s="1050"/>
      <c r="AF685" s="1050"/>
      <c r="AG685" s="1050"/>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0"/>
      <c r="AD686" s="1050"/>
      <c r="AE686" s="1050"/>
      <c r="AF686" s="1050"/>
      <c r="AG686" s="1050"/>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0"/>
      <c r="AD687" s="1050"/>
      <c r="AE687" s="1050"/>
      <c r="AF687" s="1050"/>
      <c r="AG687" s="1050"/>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0"/>
      <c r="AD688" s="1050"/>
      <c r="AE688" s="1050"/>
      <c r="AF688" s="1050"/>
      <c r="AG688" s="1050"/>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0"/>
      <c r="AD689" s="1050"/>
      <c r="AE689" s="1050"/>
      <c r="AF689" s="1050"/>
      <c r="AG689" s="1050"/>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0"/>
      <c r="AD690" s="1050"/>
      <c r="AE690" s="1050"/>
      <c r="AF690" s="1050"/>
      <c r="AG690" s="1050"/>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0"/>
      <c r="AD691" s="1050"/>
      <c r="AE691" s="1050"/>
      <c r="AF691" s="1050"/>
      <c r="AG691" s="1050"/>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0"/>
      <c r="AD692" s="1050"/>
      <c r="AE692" s="1050"/>
      <c r="AF692" s="1050"/>
      <c r="AG692" s="1050"/>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0"/>
      <c r="AD693" s="1050"/>
      <c r="AE693" s="1050"/>
      <c r="AF693" s="1050"/>
      <c r="AG693" s="1050"/>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0"/>
      <c r="AD697" s="1050"/>
      <c r="AE697" s="1050"/>
      <c r="AF697" s="1050"/>
      <c r="AG697" s="1050"/>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0"/>
      <c r="AD698" s="1050"/>
      <c r="AE698" s="1050"/>
      <c r="AF698" s="1050"/>
      <c r="AG698" s="1050"/>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0"/>
      <c r="AD699" s="1050"/>
      <c r="AE699" s="1050"/>
      <c r="AF699" s="1050"/>
      <c r="AG699" s="1050"/>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0"/>
      <c r="AD700" s="1050"/>
      <c r="AE700" s="1050"/>
      <c r="AF700" s="1050"/>
      <c r="AG700" s="1050"/>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0"/>
      <c r="AD701" s="1050"/>
      <c r="AE701" s="1050"/>
      <c r="AF701" s="1050"/>
      <c r="AG701" s="1050"/>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0"/>
      <c r="AD702" s="1050"/>
      <c r="AE702" s="1050"/>
      <c r="AF702" s="1050"/>
      <c r="AG702" s="1050"/>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0"/>
      <c r="AD703" s="1050"/>
      <c r="AE703" s="1050"/>
      <c r="AF703" s="1050"/>
      <c r="AG703" s="1050"/>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0"/>
      <c r="AD704" s="1050"/>
      <c r="AE704" s="1050"/>
      <c r="AF704" s="1050"/>
      <c r="AG704" s="1050"/>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0"/>
      <c r="AD705" s="1050"/>
      <c r="AE705" s="1050"/>
      <c r="AF705" s="1050"/>
      <c r="AG705" s="1050"/>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0"/>
      <c r="AD706" s="1050"/>
      <c r="AE706" s="1050"/>
      <c r="AF706" s="1050"/>
      <c r="AG706" s="1050"/>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0"/>
      <c r="AD707" s="1050"/>
      <c r="AE707" s="1050"/>
      <c r="AF707" s="1050"/>
      <c r="AG707" s="1050"/>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0"/>
      <c r="AD708" s="1050"/>
      <c r="AE708" s="1050"/>
      <c r="AF708" s="1050"/>
      <c r="AG708" s="1050"/>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0"/>
      <c r="AD709" s="1050"/>
      <c r="AE709" s="1050"/>
      <c r="AF709" s="1050"/>
      <c r="AG709" s="1050"/>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0"/>
      <c r="AD710" s="1050"/>
      <c r="AE710" s="1050"/>
      <c r="AF710" s="1050"/>
      <c r="AG710" s="1050"/>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0"/>
      <c r="AD711" s="1050"/>
      <c r="AE711" s="1050"/>
      <c r="AF711" s="1050"/>
      <c r="AG711" s="1050"/>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0"/>
      <c r="AD712" s="1050"/>
      <c r="AE712" s="1050"/>
      <c r="AF712" s="1050"/>
      <c r="AG712" s="1050"/>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0"/>
      <c r="AD713" s="1050"/>
      <c r="AE713" s="1050"/>
      <c r="AF713" s="1050"/>
      <c r="AG713" s="1050"/>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0"/>
      <c r="AD714" s="1050"/>
      <c r="AE714" s="1050"/>
      <c r="AF714" s="1050"/>
      <c r="AG714" s="1050"/>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0"/>
      <c r="AD715" s="1050"/>
      <c r="AE715" s="1050"/>
      <c r="AF715" s="1050"/>
      <c r="AG715" s="1050"/>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0"/>
      <c r="AD716" s="1050"/>
      <c r="AE716" s="1050"/>
      <c r="AF716" s="1050"/>
      <c r="AG716" s="1050"/>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0"/>
      <c r="AD717" s="1050"/>
      <c r="AE717" s="1050"/>
      <c r="AF717" s="1050"/>
      <c r="AG717" s="1050"/>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0"/>
      <c r="AD718" s="1050"/>
      <c r="AE718" s="1050"/>
      <c r="AF718" s="1050"/>
      <c r="AG718" s="1050"/>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0"/>
      <c r="AD719" s="1050"/>
      <c r="AE719" s="1050"/>
      <c r="AF719" s="1050"/>
      <c r="AG719" s="1050"/>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0"/>
      <c r="AD720" s="1050"/>
      <c r="AE720" s="1050"/>
      <c r="AF720" s="1050"/>
      <c r="AG720" s="1050"/>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0"/>
      <c r="AD721" s="1050"/>
      <c r="AE721" s="1050"/>
      <c r="AF721" s="1050"/>
      <c r="AG721" s="1050"/>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0"/>
      <c r="AD722" s="1050"/>
      <c r="AE722" s="1050"/>
      <c r="AF722" s="1050"/>
      <c r="AG722" s="1050"/>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0"/>
      <c r="AD723" s="1050"/>
      <c r="AE723" s="1050"/>
      <c r="AF723" s="1050"/>
      <c r="AG723" s="1050"/>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0"/>
      <c r="AD724" s="1050"/>
      <c r="AE724" s="1050"/>
      <c r="AF724" s="1050"/>
      <c r="AG724" s="1050"/>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0"/>
      <c r="AD725" s="1050"/>
      <c r="AE725" s="1050"/>
      <c r="AF725" s="1050"/>
      <c r="AG725" s="1050"/>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0"/>
      <c r="AD726" s="1050"/>
      <c r="AE726" s="1050"/>
      <c r="AF726" s="1050"/>
      <c r="AG726" s="1050"/>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0"/>
      <c r="AD730" s="1050"/>
      <c r="AE730" s="1050"/>
      <c r="AF730" s="1050"/>
      <c r="AG730" s="1050"/>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0"/>
      <c r="AD731" s="1050"/>
      <c r="AE731" s="1050"/>
      <c r="AF731" s="1050"/>
      <c r="AG731" s="1050"/>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0"/>
      <c r="AD732" s="1050"/>
      <c r="AE732" s="1050"/>
      <c r="AF732" s="1050"/>
      <c r="AG732" s="1050"/>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0"/>
      <c r="AD733" s="1050"/>
      <c r="AE733" s="1050"/>
      <c r="AF733" s="1050"/>
      <c r="AG733" s="1050"/>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0"/>
      <c r="AD734" s="1050"/>
      <c r="AE734" s="1050"/>
      <c r="AF734" s="1050"/>
      <c r="AG734" s="1050"/>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0"/>
      <c r="AD735" s="1050"/>
      <c r="AE735" s="1050"/>
      <c r="AF735" s="1050"/>
      <c r="AG735" s="1050"/>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0"/>
      <c r="AD736" s="1050"/>
      <c r="AE736" s="1050"/>
      <c r="AF736" s="1050"/>
      <c r="AG736" s="1050"/>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0"/>
      <c r="AD737" s="1050"/>
      <c r="AE737" s="1050"/>
      <c r="AF737" s="1050"/>
      <c r="AG737" s="1050"/>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0"/>
      <c r="AD738" s="1050"/>
      <c r="AE738" s="1050"/>
      <c r="AF738" s="1050"/>
      <c r="AG738" s="1050"/>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0"/>
      <c r="AD739" s="1050"/>
      <c r="AE739" s="1050"/>
      <c r="AF739" s="1050"/>
      <c r="AG739" s="1050"/>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0"/>
      <c r="AD740" s="1050"/>
      <c r="AE740" s="1050"/>
      <c r="AF740" s="1050"/>
      <c r="AG740" s="1050"/>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0"/>
      <c r="AD741" s="1050"/>
      <c r="AE741" s="1050"/>
      <c r="AF741" s="1050"/>
      <c r="AG741" s="1050"/>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0"/>
      <c r="AD742" s="1050"/>
      <c r="AE742" s="1050"/>
      <c r="AF742" s="1050"/>
      <c r="AG742" s="1050"/>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0"/>
      <c r="AD743" s="1050"/>
      <c r="AE743" s="1050"/>
      <c r="AF743" s="1050"/>
      <c r="AG743" s="1050"/>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0"/>
      <c r="AD744" s="1050"/>
      <c r="AE744" s="1050"/>
      <c r="AF744" s="1050"/>
      <c r="AG744" s="1050"/>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0"/>
      <c r="AD745" s="1050"/>
      <c r="AE745" s="1050"/>
      <c r="AF745" s="1050"/>
      <c r="AG745" s="1050"/>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0"/>
      <c r="AD746" s="1050"/>
      <c r="AE746" s="1050"/>
      <c r="AF746" s="1050"/>
      <c r="AG746" s="1050"/>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0"/>
      <c r="AD747" s="1050"/>
      <c r="AE747" s="1050"/>
      <c r="AF747" s="1050"/>
      <c r="AG747" s="1050"/>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0"/>
      <c r="AD748" s="1050"/>
      <c r="AE748" s="1050"/>
      <c r="AF748" s="1050"/>
      <c r="AG748" s="1050"/>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0"/>
      <c r="AD749" s="1050"/>
      <c r="AE749" s="1050"/>
      <c r="AF749" s="1050"/>
      <c r="AG749" s="1050"/>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0"/>
      <c r="AD750" s="1050"/>
      <c r="AE750" s="1050"/>
      <c r="AF750" s="1050"/>
      <c r="AG750" s="1050"/>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0"/>
      <c r="AD751" s="1050"/>
      <c r="AE751" s="1050"/>
      <c r="AF751" s="1050"/>
      <c r="AG751" s="1050"/>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0"/>
      <c r="AD752" s="1050"/>
      <c r="AE752" s="1050"/>
      <c r="AF752" s="1050"/>
      <c r="AG752" s="1050"/>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0"/>
      <c r="AD753" s="1050"/>
      <c r="AE753" s="1050"/>
      <c r="AF753" s="1050"/>
      <c r="AG753" s="1050"/>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0"/>
      <c r="AD754" s="1050"/>
      <c r="AE754" s="1050"/>
      <c r="AF754" s="1050"/>
      <c r="AG754" s="1050"/>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0"/>
      <c r="AD755" s="1050"/>
      <c r="AE755" s="1050"/>
      <c r="AF755" s="1050"/>
      <c r="AG755" s="1050"/>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0"/>
      <c r="AD756" s="1050"/>
      <c r="AE756" s="1050"/>
      <c r="AF756" s="1050"/>
      <c r="AG756" s="1050"/>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0"/>
      <c r="AD757" s="1050"/>
      <c r="AE757" s="1050"/>
      <c r="AF757" s="1050"/>
      <c r="AG757" s="1050"/>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0"/>
      <c r="AD758" s="1050"/>
      <c r="AE758" s="1050"/>
      <c r="AF758" s="1050"/>
      <c r="AG758" s="1050"/>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0"/>
      <c r="AD759" s="1050"/>
      <c r="AE759" s="1050"/>
      <c r="AF759" s="1050"/>
      <c r="AG759" s="1050"/>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0"/>
      <c r="AD763" s="1050"/>
      <c r="AE763" s="1050"/>
      <c r="AF763" s="1050"/>
      <c r="AG763" s="1050"/>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0"/>
      <c r="AD764" s="1050"/>
      <c r="AE764" s="1050"/>
      <c r="AF764" s="1050"/>
      <c r="AG764" s="1050"/>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0"/>
      <c r="AD765" s="1050"/>
      <c r="AE765" s="1050"/>
      <c r="AF765" s="1050"/>
      <c r="AG765" s="1050"/>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0"/>
      <c r="AD766" s="1050"/>
      <c r="AE766" s="1050"/>
      <c r="AF766" s="1050"/>
      <c r="AG766" s="1050"/>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0"/>
      <c r="AD767" s="1050"/>
      <c r="AE767" s="1050"/>
      <c r="AF767" s="1050"/>
      <c r="AG767" s="1050"/>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0"/>
      <c r="AD768" s="1050"/>
      <c r="AE768" s="1050"/>
      <c r="AF768" s="1050"/>
      <c r="AG768" s="1050"/>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0"/>
      <c r="AD769" s="1050"/>
      <c r="AE769" s="1050"/>
      <c r="AF769" s="1050"/>
      <c r="AG769" s="1050"/>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0"/>
      <c r="AD770" s="1050"/>
      <c r="AE770" s="1050"/>
      <c r="AF770" s="1050"/>
      <c r="AG770" s="1050"/>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0"/>
      <c r="AD771" s="1050"/>
      <c r="AE771" s="1050"/>
      <c r="AF771" s="1050"/>
      <c r="AG771" s="1050"/>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0"/>
      <c r="AD772" s="1050"/>
      <c r="AE772" s="1050"/>
      <c r="AF772" s="1050"/>
      <c r="AG772" s="1050"/>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0"/>
      <c r="AD773" s="1050"/>
      <c r="AE773" s="1050"/>
      <c r="AF773" s="1050"/>
      <c r="AG773" s="1050"/>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0"/>
      <c r="AD774" s="1050"/>
      <c r="AE774" s="1050"/>
      <c r="AF774" s="1050"/>
      <c r="AG774" s="1050"/>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0"/>
      <c r="AD775" s="1050"/>
      <c r="AE775" s="1050"/>
      <c r="AF775" s="1050"/>
      <c r="AG775" s="1050"/>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0"/>
      <c r="AD776" s="1050"/>
      <c r="AE776" s="1050"/>
      <c r="AF776" s="1050"/>
      <c r="AG776" s="1050"/>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0"/>
      <c r="AD777" s="1050"/>
      <c r="AE777" s="1050"/>
      <c r="AF777" s="1050"/>
      <c r="AG777" s="1050"/>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0"/>
      <c r="AD778" s="1050"/>
      <c r="AE778" s="1050"/>
      <c r="AF778" s="1050"/>
      <c r="AG778" s="1050"/>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0"/>
      <c r="AD779" s="1050"/>
      <c r="AE779" s="1050"/>
      <c r="AF779" s="1050"/>
      <c r="AG779" s="1050"/>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0"/>
      <c r="AD780" s="1050"/>
      <c r="AE780" s="1050"/>
      <c r="AF780" s="1050"/>
      <c r="AG780" s="1050"/>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0"/>
      <c r="AD781" s="1050"/>
      <c r="AE781" s="1050"/>
      <c r="AF781" s="1050"/>
      <c r="AG781" s="1050"/>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0"/>
      <c r="AD782" s="1050"/>
      <c r="AE782" s="1050"/>
      <c r="AF782" s="1050"/>
      <c r="AG782" s="1050"/>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0"/>
      <c r="AD783" s="1050"/>
      <c r="AE783" s="1050"/>
      <c r="AF783" s="1050"/>
      <c r="AG783" s="1050"/>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0"/>
      <c r="AD784" s="1050"/>
      <c r="AE784" s="1050"/>
      <c r="AF784" s="1050"/>
      <c r="AG784" s="1050"/>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0"/>
      <c r="AD785" s="1050"/>
      <c r="AE785" s="1050"/>
      <c r="AF785" s="1050"/>
      <c r="AG785" s="1050"/>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0"/>
      <c r="AD786" s="1050"/>
      <c r="AE786" s="1050"/>
      <c r="AF786" s="1050"/>
      <c r="AG786" s="1050"/>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0"/>
      <c r="AD787" s="1050"/>
      <c r="AE787" s="1050"/>
      <c r="AF787" s="1050"/>
      <c r="AG787" s="1050"/>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0"/>
      <c r="AD788" s="1050"/>
      <c r="AE788" s="1050"/>
      <c r="AF788" s="1050"/>
      <c r="AG788" s="1050"/>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0"/>
      <c r="AD789" s="1050"/>
      <c r="AE789" s="1050"/>
      <c r="AF789" s="1050"/>
      <c r="AG789" s="1050"/>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0"/>
      <c r="AD790" s="1050"/>
      <c r="AE790" s="1050"/>
      <c r="AF790" s="1050"/>
      <c r="AG790" s="1050"/>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0"/>
      <c r="AD791" s="1050"/>
      <c r="AE791" s="1050"/>
      <c r="AF791" s="1050"/>
      <c r="AG791" s="1050"/>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0"/>
      <c r="AD792" s="1050"/>
      <c r="AE792" s="1050"/>
      <c r="AF792" s="1050"/>
      <c r="AG792" s="1050"/>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0"/>
      <c r="AD796" s="1050"/>
      <c r="AE796" s="1050"/>
      <c r="AF796" s="1050"/>
      <c r="AG796" s="1050"/>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0"/>
      <c r="AD797" s="1050"/>
      <c r="AE797" s="1050"/>
      <c r="AF797" s="1050"/>
      <c r="AG797" s="1050"/>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0"/>
      <c r="AD798" s="1050"/>
      <c r="AE798" s="1050"/>
      <c r="AF798" s="1050"/>
      <c r="AG798" s="1050"/>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0"/>
      <c r="AD799" s="1050"/>
      <c r="AE799" s="1050"/>
      <c r="AF799" s="1050"/>
      <c r="AG799" s="1050"/>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0"/>
      <c r="AD800" s="1050"/>
      <c r="AE800" s="1050"/>
      <c r="AF800" s="1050"/>
      <c r="AG800" s="1050"/>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0"/>
      <c r="AD801" s="1050"/>
      <c r="AE801" s="1050"/>
      <c r="AF801" s="1050"/>
      <c r="AG801" s="1050"/>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0"/>
      <c r="AD802" s="1050"/>
      <c r="AE802" s="1050"/>
      <c r="AF802" s="1050"/>
      <c r="AG802" s="1050"/>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0"/>
      <c r="AD803" s="1050"/>
      <c r="AE803" s="1050"/>
      <c r="AF803" s="1050"/>
      <c r="AG803" s="1050"/>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0"/>
      <c r="AD804" s="1050"/>
      <c r="AE804" s="1050"/>
      <c r="AF804" s="1050"/>
      <c r="AG804" s="1050"/>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0"/>
      <c r="AD805" s="1050"/>
      <c r="AE805" s="1050"/>
      <c r="AF805" s="1050"/>
      <c r="AG805" s="1050"/>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0"/>
      <c r="AD806" s="1050"/>
      <c r="AE806" s="1050"/>
      <c r="AF806" s="1050"/>
      <c r="AG806" s="1050"/>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0"/>
      <c r="AD807" s="1050"/>
      <c r="AE807" s="1050"/>
      <c r="AF807" s="1050"/>
      <c r="AG807" s="1050"/>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0"/>
      <c r="AD808" s="1050"/>
      <c r="AE808" s="1050"/>
      <c r="AF808" s="1050"/>
      <c r="AG808" s="1050"/>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0"/>
      <c r="AD809" s="1050"/>
      <c r="AE809" s="1050"/>
      <c r="AF809" s="1050"/>
      <c r="AG809" s="1050"/>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0"/>
      <c r="AD810" s="1050"/>
      <c r="AE810" s="1050"/>
      <c r="AF810" s="1050"/>
      <c r="AG810" s="1050"/>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0"/>
      <c r="AD811" s="1050"/>
      <c r="AE811" s="1050"/>
      <c r="AF811" s="1050"/>
      <c r="AG811" s="1050"/>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0"/>
      <c r="AD812" s="1050"/>
      <c r="AE812" s="1050"/>
      <c r="AF812" s="1050"/>
      <c r="AG812" s="1050"/>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0"/>
      <c r="AD813" s="1050"/>
      <c r="AE813" s="1050"/>
      <c r="AF813" s="1050"/>
      <c r="AG813" s="1050"/>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0"/>
      <c r="AD814" s="1050"/>
      <c r="AE814" s="1050"/>
      <c r="AF814" s="1050"/>
      <c r="AG814" s="1050"/>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0"/>
      <c r="AD815" s="1050"/>
      <c r="AE815" s="1050"/>
      <c r="AF815" s="1050"/>
      <c r="AG815" s="1050"/>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0"/>
      <c r="AD816" s="1050"/>
      <c r="AE816" s="1050"/>
      <c r="AF816" s="1050"/>
      <c r="AG816" s="1050"/>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0"/>
      <c r="AD817" s="1050"/>
      <c r="AE817" s="1050"/>
      <c r="AF817" s="1050"/>
      <c r="AG817" s="1050"/>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0"/>
      <c r="AD818" s="1050"/>
      <c r="AE818" s="1050"/>
      <c r="AF818" s="1050"/>
      <c r="AG818" s="1050"/>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0"/>
      <c r="AD819" s="1050"/>
      <c r="AE819" s="1050"/>
      <c r="AF819" s="1050"/>
      <c r="AG819" s="1050"/>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0"/>
      <c r="AD820" s="1050"/>
      <c r="AE820" s="1050"/>
      <c r="AF820" s="1050"/>
      <c r="AG820" s="1050"/>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0"/>
      <c r="AD821" s="1050"/>
      <c r="AE821" s="1050"/>
      <c r="AF821" s="1050"/>
      <c r="AG821" s="1050"/>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0"/>
      <c r="AD822" s="1050"/>
      <c r="AE822" s="1050"/>
      <c r="AF822" s="1050"/>
      <c r="AG822" s="1050"/>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0"/>
      <c r="AD823" s="1050"/>
      <c r="AE823" s="1050"/>
      <c r="AF823" s="1050"/>
      <c r="AG823" s="1050"/>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0"/>
      <c r="AD824" s="1050"/>
      <c r="AE824" s="1050"/>
      <c r="AF824" s="1050"/>
      <c r="AG824" s="1050"/>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0"/>
      <c r="AD825" s="1050"/>
      <c r="AE825" s="1050"/>
      <c r="AF825" s="1050"/>
      <c r="AG825" s="1050"/>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0"/>
      <c r="AD829" s="1050"/>
      <c r="AE829" s="1050"/>
      <c r="AF829" s="1050"/>
      <c r="AG829" s="1050"/>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0"/>
      <c r="AD830" s="1050"/>
      <c r="AE830" s="1050"/>
      <c r="AF830" s="1050"/>
      <c r="AG830" s="1050"/>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0"/>
      <c r="AD831" s="1050"/>
      <c r="AE831" s="1050"/>
      <c r="AF831" s="1050"/>
      <c r="AG831" s="1050"/>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0"/>
      <c r="AD832" s="1050"/>
      <c r="AE832" s="1050"/>
      <c r="AF832" s="1050"/>
      <c r="AG832" s="1050"/>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0"/>
      <c r="AD833" s="1050"/>
      <c r="AE833" s="1050"/>
      <c r="AF833" s="1050"/>
      <c r="AG833" s="1050"/>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0"/>
      <c r="AD834" s="1050"/>
      <c r="AE834" s="1050"/>
      <c r="AF834" s="1050"/>
      <c r="AG834" s="1050"/>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0"/>
      <c r="AD835" s="1050"/>
      <c r="AE835" s="1050"/>
      <c r="AF835" s="1050"/>
      <c r="AG835" s="1050"/>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0"/>
      <c r="AD836" s="1050"/>
      <c r="AE836" s="1050"/>
      <c r="AF836" s="1050"/>
      <c r="AG836" s="1050"/>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0"/>
      <c r="AD837" s="1050"/>
      <c r="AE837" s="1050"/>
      <c r="AF837" s="1050"/>
      <c r="AG837" s="1050"/>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0"/>
      <c r="AD838" s="1050"/>
      <c r="AE838" s="1050"/>
      <c r="AF838" s="1050"/>
      <c r="AG838" s="1050"/>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0"/>
      <c r="AD839" s="1050"/>
      <c r="AE839" s="1050"/>
      <c r="AF839" s="1050"/>
      <c r="AG839" s="1050"/>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0"/>
      <c r="AD840" s="1050"/>
      <c r="AE840" s="1050"/>
      <c r="AF840" s="1050"/>
      <c r="AG840" s="1050"/>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0"/>
      <c r="AD841" s="1050"/>
      <c r="AE841" s="1050"/>
      <c r="AF841" s="1050"/>
      <c r="AG841" s="1050"/>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0"/>
      <c r="AD842" s="1050"/>
      <c r="AE842" s="1050"/>
      <c r="AF842" s="1050"/>
      <c r="AG842" s="1050"/>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0"/>
      <c r="AD843" s="1050"/>
      <c r="AE843" s="1050"/>
      <c r="AF843" s="1050"/>
      <c r="AG843" s="1050"/>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0"/>
      <c r="AD844" s="1050"/>
      <c r="AE844" s="1050"/>
      <c r="AF844" s="1050"/>
      <c r="AG844" s="1050"/>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0"/>
      <c r="AD845" s="1050"/>
      <c r="AE845" s="1050"/>
      <c r="AF845" s="1050"/>
      <c r="AG845" s="1050"/>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0"/>
      <c r="AD846" s="1050"/>
      <c r="AE846" s="1050"/>
      <c r="AF846" s="1050"/>
      <c r="AG846" s="1050"/>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0"/>
      <c r="AD847" s="1050"/>
      <c r="AE847" s="1050"/>
      <c r="AF847" s="1050"/>
      <c r="AG847" s="1050"/>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0"/>
      <c r="AD848" s="1050"/>
      <c r="AE848" s="1050"/>
      <c r="AF848" s="1050"/>
      <c r="AG848" s="1050"/>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0"/>
      <c r="AD849" s="1050"/>
      <c r="AE849" s="1050"/>
      <c r="AF849" s="1050"/>
      <c r="AG849" s="1050"/>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0"/>
      <c r="AD850" s="1050"/>
      <c r="AE850" s="1050"/>
      <c r="AF850" s="1050"/>
      <c r="AG850" s="1050"/>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0"/>
      <c r="AD851" s="1050"/>
      <c r="AE851" s="1050"/>
      <c r="AF851" s="1050"/>
      <c r="AG851" s="1050"/>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0"/>
      <c r="AD852" s="1050"/>
      <c r="AE852" s="1050"/>
      <c r="AF852" s="1050"/>
      <c r="AG852" s="1050"/>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0"/>
      <c r="AD853" s="1050"/>
      <c r="AE853" s="1050"/>
      <c r="AF853" s="1050"/>
      <c r="AG853" s="1050"/>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0"/>
      <c r="AD854" s="1050"/>
      <c r="AE854" s="1050"/>
      <c r="AF854" s="1050"/>
      <c r="AG854" s="1050"/>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0"/>
      <c r="AD855" s="1050"/>
      <c r="AE855" s="1050"/>
      <c r="AF855" s="1050"/>
      <c r="AG855" s="1050"/>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0"/>
      <c r="AD856" s="1050"/>
      <c r="AE856" s="1050"/>
      <c r="AF856" s="1050"/>
      <c r="AG856" s="1050"/>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0"/>
      <c r="AD857" s="1050"/>
      <c r="AE857" s="1050"/>
      <c r="AF857" s="1050"/>
      <c r="AG857" s="1050"/>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0"/>
      <c r="AD858" s="1050"/>
      <c r="AE858" s="1050"/>
      <c r="AF858" s="1050"/>
      <c r="AG858" s="1050"/>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0"/>
      <c r="AD862" s="1050"/>
      <c r="AE862" s="1050"/>
      <c r="AF862" s="1050"/>
      <c r="AG862" s="1050"/>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0"/>
      <c r="AD863" s="1050"/>
      <c r="AE863" s="1050"/>
      <c r="AF863" s="1050"/>
      <c r="AG863" s="1050"/>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0"/>
      <c r="AD864" s="1050"/>
      <c r="AE864" s="1050"/>
      <c r="AF864" s="1050"/>
      <c r="AG864" s="1050"/>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0"/>
      <c r="AD865" s="1050"/>
      <c r="AE865" s="1050"/>
      <c r="AF865" s="1050"/>
      <c r="AG865" s="1050"/>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0"/>
      <c r="AD866" s="1050"/>
      <c r="AE866" s="1050"/>
      <c r="AF866" s="1050"/>
      <c r="AG866" s="1050"/>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0"/>
      <c r="AD867" s="1050"/>
      <c r="AE867" s="1050"/>
      <c r="AF867" s="1050"/>
      <c r="AG867" s="1050"/>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0"/>
      <c r="AD868" s="1050"/>
      <c r="AE868" s="1050"/>
      <c r="AF868" s="1050"/>
      <c r="AG868" s="1050"/>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0"/>
      <c r="AD869" s="1050"/>
      <c r="AE869" s="1050"/>
      <c r="AF869" s="1050"/>
      <c r="AG869" s="1050"/>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0"/>
      <c r="AD870" s="1050"/>
      <c r="AE870" s="1050"/>
      <c r="AF870" s="1050"/>
      <c r="AG870" s="1050"/>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0"/>
      <c r="AD871" s="1050"/>
      <c r="AE871" s="1050"/>
      <c r="AF871" s="1050"/>
      <c r="AG871" s="1050"/>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0"/>
      <c r="AD872" s="1050"/>
      <c r="AE872" s="1050"/>
      <c r="AF872" s="1050"/>
      <c r="AG872" s="1050"/>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0"/>
      <c r="AD873" s="1050"/>
      <c r="AE873" s="1050"/>
      <c r="AF873" s="1050"/>
      <c r="AG873" s="1050"/>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0"/>
      <c r="AD874" s="1050"/>
      <c r="AE874" s="1050"/>
      <c r="AF874" s="1050"/>
      <c r="AG874" s="1050"/>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0"/>
      <c r="AD875" s="1050"/>
      <c r="AE875" s="1050"/>
      <c r="AF875" s="1050"/>
      <c r="AG875" s="1050"/>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0"/>
      <c r="AD876" s="1050"/>
      <c r="AE876" s="1050"/>
      <c r="AF876" s="1050"/>
      <c r="AG876" s="1050"/>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0"/>
      <c r="AD877" s="1050"/>
      <c r="AE877" s="1050"/>
      <c r="AF877" s="1050"/>
      <c r="AG877" s="1050"/>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0"/>
      <c r="AD878" s="1050"/>
      <c r="AE878" s="1050"/>
      <c r="AF878" s="1050"/>
      <c r="AG878" s="1050"/>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0"/>
      <c r="AD879" s="1050"/>
      <c r="AE879" s="1050"/>
      <c r="AF879" s="1050"/>
      <c r="AG879" s="1050"/>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0"/>
      <c r="AD880" s="1050"/>
      <c r="AE880" s="1050"/>
      <c r="AF880" s="1050"/>
      <c r="AG880" s="1050"/>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0"/>
      <c r="AD881" s="1050"/>
      <c r="AE881" s="1050"/>
      <c r="AF881" s="1050"/>
      <c r="AG881" s="1050"/>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0"/>
      <c r="AD882" s="1050"/>
      <c r="AE882" s="1050"/>
      <c r="AF882" s="1050"/>
      <c r="AG882" s="1050"/>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0"/>
      <c r="AD883" s="1050"/>
      <c r="AE883" s="1050"/>
      <c r="AF883" s="1050"/>
      <c r="AG883" s="1050"/>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0"/>
      <c r="AD884" s="1050"/>
      <c r="AE884" s="1050"/>
      <c r="AF884" s="1050"/>
      <c r="AG884" s="1050"/>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0"/>
      <c r="AD885" s="1050"/>
      <c r="AE885" s="1050"/>
      <c r="AF885" s="1050"/>
      <c r="AG885" s="1050"/>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0"/>
      <c r="AD886" s="1050"/>
      <c r="AE886" s="1050"/>
      <c r="AF886" s="1050"/>
      <c r="AG886" s="1050"/>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0"/>
      <c r="AD887" s="1050"/>
      <c r="AE887" s="1050"/>
      <c r="AF887" s="1050"/>
      <c r="AG887" s="1050"/>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0"/>
      <c r="AD888" s="1050"/>
      <c r="AE888" s="1050"/>
      <c r="AF888" s="1050"/>
      <c r="AG888" s="1050"/>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0"/>
      <c r="AD889" s="1050"/>
      <c r="AE889" s="1050"/>
      <c r="AF889" s="1050"/>
      <c r="AG889" s="1050"/>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0"/>
      <c r="AD890" s="1050"/>
      <c r="AE890" s="1050"/>
      <c r="AF890" s="1050"/>
      <c r="AG890" s="1050"/>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0"/>
      <c r="AD891" s="1050"/>
      <c r="AE891" s="1050"/>
      <c r="AF891" s="1050"/>
      <c r="AG891" s="1050"/>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0"/>
      <c r="AD895" s="1050"/>
      <c r="AE895" s="1050"/>
      <c r="AF895" s="1050"/>
      <c r="AG895" s="1050"/>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0"/>
      <c r="AD896" s="1050"/>
      <c r="AE896" s="1050"/>
      <c r="AF896" s="1050"/>
      <c r="AG896" s="1050"/>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0"/>
      <c r="AD897" s="1050"/>
      <c r="AE897" s="1050"/>
      <c r="AF897" s="1050"/>
      <c r="AG897" s="1050"/>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0"/>
      <c r="AD898" s="1050"/>
      <c r="AE898" s="1050"/>
      <c r="AF898" s="1050"/>
      <c r="AG898" s="1050"/>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0"/>
      <c r="AD899" s="1050"/>
      <c r="AE899" s="1050"/>
      <c r="AF899" s="1050"/>
      <c r="AG899" s="1050"/>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0"/>
      <c r="AD900" s="1050"/>
      <c r="AE900" s="1050"/>
      <c r="AF900" s="1050"/>
      <c r="AG900" s="1050"/>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0"/>
      <c r="AD901" s="1050"/>
      <c r="AE901" s="1050"/>
      <c r="AF901" s="1050"/>
      <c r="AG901" s="1050"/>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0"/>
      <c r="AD902" s="1050"/>
      <c r="AE902" s="1050"/>
      <c r="AF902" s="1050"/>
      <c r="AG902" s="1050"/>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0"/>
      <c r="AD903" s="1050"/>
      <c r="AE903" s="1050"/>
      <c r="AF903" s="1050"/>
      <c r="AG903" s="1050"/>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0"/>
      <c r="AD904" s="1050"/>
      <c r="AE904" s="1050"/>
      <c r="AF904" s="1050"/>
      <c r="AG904" s="1050"/>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0"/>
      <c r="AD905" s="1050"/>
      <c r="AE905" s="1050"/>
      <c r="AF905" s="1050"/>
      <c r="AG905" s="1050"/>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0"/>
      <c r="AD906" s="1050"/>
      <c r="AE906" s="1050"/>
      <c r="AF906" s="1050"/>
      <c r="AG906" s="1050"/>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0"/>
      <c r="AD907" s="1050"/>
      <c r="AE907" s="1050"/>
      <c r="AF907" s="1050"/>
      <c r="AG907" s="1050"/>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0"/>
      <c r="AD908" s="1050"/>
      <c r="AE908" s="1050"/>
      <c r="AF908" s="1050"/>
      <c r="AG908" s="1050"/>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0"/>
      <c r="AD909" s="1050"/>
      <c r="AE909" s="1050"/>
      <c r="AF909" s="1050"/>
      <c r="AG909" s="1050"/>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0"/>
      <c r="AD910" s="1050"/>
      <c r="AE910" s="1050"/>
      <c r="AF910" s="1050"/>
      <c r="AG910" s="1050"/>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0"/>
      <c r="AD911" s="1050"/>
      <c r="AE911" s="1050"/>
      <c r="AF911" s="1050"/>
      <c r="AG911" s="1050"/>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0"/>
      <c r="AD912" s="1050"/>
      <c r="AE912" s="1050"/>
      <c r="AF912" s="1050"/>
      <c r="AG912" s="1050"/>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0"/>
      <c r="AD913" s="1050"/>
      <c r="AE913" s="1050"/>
      <c r="AF913" s="1050"/>
      <c r="AG913" s="1050"/>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0"/>
      <c r="AD914" s="1050"/>
      <c r="AE914" s="1050"/>
      <c r="AF914" s="1050"/>
      <c r="AG914" s="1050"/>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0"/>
      <c r="AD915" s="1050"/>
      <c r="AE915" s="1050"/>
      <c r="AF915" s="1050"/>
      <c r="AG915" s="1050"/>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0"/>
      <c r="AD916" s="1050"/>
      <c r="AE916" s="1050"/>
      <c r="AF916" s="1050"/>
      <c r="AG916" s="1050"/>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0"/>
      <c r="AD917" s="1050"/>
      <c r="AE917" s="1050"/>
      <c r="AF917" s="1050"/>
      <c r="AG917" s="1050"/>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0"/>
      <c r="AD918" s="1050"/>
      <c r="AE918" s="1050"/>
      <c r="AF918" s="1050"/>
      <c r="AG918" s="1050"/>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0"/>
      <c r="AD919" s="1050"/>
      <c r="AE919" s="1050"/>
      <c r="AF919" s="1050"/>
      <c r="AG919" s="1050"/>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0"/>
      <c r="AD920" s="1050"/>
      <c r="AE920" s="1050"/>
      <c r="AF920" s="1050"/>
      <c r="AG920" s="1050"/>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0"/>
      <c r="AD921" s="1050"/>
      <c r="AE921" s="1050"/>
      <c r="AF921" s="1050"/>
      <c r="AG921" s="1050"/>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0"/>
      <c r="AD922" s="1050"/>
      <c r="AE922" s="1050"/>
      <c r="AF922" s="1050"/>
      <c r="AG922" s="1050"/>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0"/>
      <c r="AD923" s="1050"/>
      <c r="AE923" s="1050"/>
      <c r="AF923" s="1050"/>
      <c r="AG923" s="1050"/>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0"/>
      <c r="AD924" s="1050"/>
      <c r="AE924" s="1050"/>
      <c r="AF924" s="1050"/>
      <c r="AG924" s="1050"/>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1">
        <v>1</v>
      </c>
      <c r="B928" s="1051">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0"/>
      <c r="AD928" s="1050"/>
      <c r="AE928" s="1050"/>
      <c r="AF928" s="1050"/>
      <c r="AG928" s="1050"/>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0"/>
      <c r="AD929" s="1050"/>
      <c r="AE929" s="1050"/>
      <c r="AF929" s="1050"/>
      <c r="AG929" s="1050"/>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0"/>
      <c r="AD930" s="1050"/>
      <c r="AE930" s="1050"/>
      <c r="AF930" s="1050"/>
      <c r="AG930" s="1050"/>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0"/>
      <c r="AD931" s="1050"/>
      <c r="AE931" s="1050"/>
      <c r="AF931" s="1050"/>
      <c r="AG931" s="1050"/>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0"/>
      <c r="AD932" s="1050"/>
      <c r="AE932" s="1050"/>
      <c r="AF932" s="1050"/>
      <c r="AG932" s="1050"/>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0"/>
      <c r="AD933" s="1050"/>
      <c r="AE933" s="1050"/>
      <c r="AF933" s="1050"/>
      <c r="AG933" s="1050"/>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0"/>
      <c r="AD934" s="1050"/>
      <c r="AE934" s="1050"/>
      <c r="AF934" s="1050"/>
      <c r="AG934" s="1050"/>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0"/>
      <c r="AD935" s="1050"/>
      <c r="AE935" s="1050"/>
      <c r="AF935" s="1050"/>
      <c r="AG935" s="1050"/>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0"/>
      <c r="AD936" s="1050"/>
      <c r="AE936" s="1050"/>
      <c r="AF936" s="1050"/>
      <c r="AG936" s="1050"/>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0"/>
      <c r="AD937" s="1050"/>
      <c r="AE937" s="1050"/>
      <c r="AF937" s="1050"/>
      <c r="AG937" s="1050"/>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0"/>
      <c r="AD938" s="1050"/>
      <c r="AE938" s="1050"/>
      <c r="AF938" s="1050"/>
      <c r="AG938" s="1050"/>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0"/>
      <c r="AD939" s="1050"/>
      <c r="AE939" s="1050"/>
      <c r="AF939" s="1050"/>
      <c r="AG939" s="1050"/>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0"/>
      <c r="AD940" s="1050"/>
      <c r="AE940" s="1050"/>
      <c r="AF940" s="1050"/>
      <c r="AG940" s="1050"/>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0"/>
      <c r="AD941" s="1050"/>
      <c r="AE941" s="1050"/>
      <c r="AF941" s="1050"/>
      <c r="AG941" s="1050"/>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0"/>
      <c r="AD942" s="1050"/>
      <c r="AE942" s="1050"/>
      <c r="AF942" s="1050"/>
      <c r="AG942" s="1050"/>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0"/>
      <c r="AD943" s="1050"/>
      <c r="AE943" s="1050"/>
      <c r="AF943" s="1050"/>
      <c r="AG943" s="1050"/>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0"/>
      <c r="AD944" s="1050"/>
      <c r="AE944" s="1050"/>
      <c r="AF944" s="1050"/>
      <c r="AG944" s="1050"/>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0"/>
      <c r="AD945" s="1050"/>
      <c r="AE945" s="1050"/>
      <c r="AF945" s="1050"/>
      <c r="AG945" s="1050"/>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0"/>
      <c r="AD946" s="1050"/>
      <c r="AE946" s="1050"/>
      <c r="AF946" s="1050"/>
      <c r="AG946" s="1050"/>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0"/>
      <c r="AD947" s="1050"/>
      <c r="AE947" s="1050"/>
      <c r="AF947" s="1050"/>
      <c r="AG947" s="1050"/>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0"/>
      <c r="AD948" s="1050"/>
      <c r="AE948" s="1050"/>
      <c r="AF948" s="1050"/>
      <c r="AG948" s="1050"/>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0"/>
      <c r="AD949" s="1050"/>
      <c r="AE949" s="1050"/>
      <c r="AF949" s="1050"/>
      <c r="AG949" s="1050"/>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0"/>
      <c r="AD950" s="1050"/>
      <c r="AE950" s="1050"/>
      <c r="AF950" s="1050"/>
      <c r="AG950" s="1050"/>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0"/>
      <c r="AD951" s="1050"/>
      <c r="AE951" s="1050"/>
      <c r="AF951" s="1050"/>
      <c r="AG951" s="1050"/>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0"/>
      <c r="AD952" s="1050"/>
      <c r="AE952" s="1050"/>
      <c r="AF952" s="1050"/>
      <c r="AG952" s="1050"/>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0"/>
      <c r="AD953" s="1050"/>
      <c r="AE953" s="1050"/>
      <c r="AF953" s="1050"/>
      <c r="AG953" s="1050"/>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0"/>
      <c r="AD954" s="1050"/>
      <c r="AE954" s="1050"/>
      <c r="AF954" s="1050"/>
      <c r="AG954" s="1050"/>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0"/>
      <c r="AD955" s="1050"/>
      <c r="AE955" s="1050"/>
      <c r="AF955" s="1050"/>
      <c r="AG955" s="1050"/>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0"/>
      <c r="AD956" s="1050"/>
      <c r="AE956" s="1050"/>
      <c r="AF956" s="1050"/>
      <c r="AG956" s="1050"/>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0"/>
      <c r="AD957" s="1050"/>
      <c r="AE957" s="1050"/>
      <c r="AF957" s="1050"/>
      <c r="AG957" s="1050"/>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0"/>
      <c r="AD961" s="1050"/>
      <c r="AE961" s="1050"/>
      <c r="AF961" s="1050"/>
      <c r="AG961" s="1050"/>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0"/>
      <c r="AD962" s="1050"/>
      <c r="AE962" s="1050"/>
      <c r="AF962" s="1050"/>
      <c r="AG962" s="1050"/>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0"/>
      <c r="AD963" s="1050"/>
      <c r="AE963" s="1050"/>
      <c r="AF963" s="1050"/>
      <c r="AG963" s="1050"/>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0"/>
      <c r="AD964" s="1050"/>
      <c r="AE964" s="1050"/>
      <c r="AF964" s="1050"/>
      <c r="AG964" s="1050"/>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0"/>
      <c r="AD965" s="1050"/>
      <c r="AE965" s="1050"/>
      <c r="AF965" s="1050"/>
      <c r="AG965" s="1050"/>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0"/>
      <c r="AD966" s="1050"/>
      <c r="AE966" s="1050"/>
      <c r="AF966" s="1050"/>
      <c r="AG966" s="1050"/>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0"/>
      <c r="AD967" s="1050"/>
      <c r="AE967" s="1050"/>
      <c r="AF967" s="1050"/>
      <c r="AG967" s="1050"/>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0"/>
      <c r="AD968" s="1050"/>
      <c r="AE968" s="1050"/>
      <c r="AF968" s="1050"/>
      <c r="AG968" s="1050"/>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0"/>
      <c r="AD969" s="1050"/>
      <c r="AE969" s="1050"/>
      <c r="AF969" s="1050"/>
      <c r="AG969" s="1050"/>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0"/>
      <c r="AD970" s="1050"/>
      <c r="AE970" s="1050"/>
      <c r="AF970" s="1050"/>
      <c r="AG970" s="1050"/>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0"/>
      <c r="AD971" s="1050"/>
      <c r="AE971" s="1050"/>
      <c r="AF971" s="1050"/>
      <c r="AG971" s="1050"/>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0"/>
      <c r="AD972" s="1050"/>
      <c r="AE972" s="1050"/>
      <c r="AF972" s="1050"/>
      <c r="AG972" s="1050"/>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0"/>
      <c r="AD973" s="1050"/>
      <c r="AE973" s="1050"/>
      <c r="AF973" s="1050"/>
      <c r="AG973" s="1050"/>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0"/>
      <c r="AD974" s="1050"/>
      <c r="AE974" s="1050"/>
      <c r="AF974" s="1050"/>
      <c r="AG974" s="1050"/>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0"/>
      <c r="AD975" s="1050"/>
      <c r="AE975" s="1050"/>
      <c r="AF975" s="1050"/>
      <c r="AG975" s="1050"/>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0"/>
      <c r="AD976" s="1050"/>
      <c r="AE976" s="1050"/>
      <c r="AF976" s="1050"/>
      <c r="AG976" s="1050"/>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0"/>
      <c r="AD977" s="1050"/>
      <c r="AE977" s="1050"/>
      <c r="AF977" s="1050"/>
      <c r="AG977" s="1050"/>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0"/>
      <c r="AD978" s="1050"/>
      <c r="AE978" s="1050"/>
      <c r="AF978" s="1050"/>
      <c r="AG978" s="1050"/>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0"/>
      <c r="AD979" s="1050"/>
      <c r="AE979" s="1050"/>
      <c r="AF979" s="1050"/>
      <c r="AG979" s="1050"/>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0"/>
      <c r="AD980" s="1050"/>
      <c r="AE980" s="1050"/>
      <c r="AF980" s="1050"/>
      <c r="AG980" s="1050"/>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0"/>
      <c r="AD981" s="1050"/>
      <c r="AE981" s="1050"/>
      <c r="AF981" s="1050"/>
      <c r="AG981" s="1050"/>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0"/>
      <c r="AD982" s="1050"/>
      <c r="AE982" s="1050"/>
      <c r="AF982" s="1050"/>
      <c r="AG982" s="1050"/>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0"/>
      <c r="AD983" s="1050"/>
      <c r="AE983" s="1050"/>
      <c r="AF983" s="1050"/>
      <c r="AG983" s="1050"/>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0"/>
      <c r="AD984" s="1050"/>
      <c r="AE984" s="1050"/>
      <c r="AF984" s="1050"/>
      <c r="AG984" s="1050"/>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0"/>
      <c r="AD985" s="1050"/>
      <c r="AE985" s="1050"/>
      <c r="AF985" s="1050"/>
      <c r="AG985" s="1050"/>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0"/>
      <c r="AD986" s="1050"/>
      <c r="AE986" s="1050"/>
      <c r="AF986" s="1050"/>
      <c r="AG986" s="1050"/>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0"/>
      <c r="AD987" s="1050"/>
      <c r="AE987" s="1050"/>
      <c r="AF987" s="1050"/>
      <c r="AG987" s="1050"/>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0"/>
      <c r="AD988" s="1050"/>
      <c r="AE988" s="1050"/>
      <c r="AF988" s="1050"/>
      <c r="AG988" s="1050"/>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0"/>
      <c r="AD989" s="1050"/>
      <c r="AE989" s="1050"/>
      <c r="AF989" s="1050"/>
      <c r="AG989" s="1050"/>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0"/>
      <c r="AD990" s="1050"/>
      <c r="AE990" s="1050"/>
      <c r="AF990" s="1050"/>
      <c r="AG990" s="1050"/>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0"/>
      <c r="AD994" s="1050"/>
      <c r="AE994" s="1050"/>
      <c r="AF994" s="1050"/>
      <c r="AG994" s="1050"/>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0"/>
      <c r="AD995" s="1050"/>
      <c r="AE995" s="1050"/>
      <c r="AF995" s="1050"/>
      <c r="AG995" s="1050"/>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0"/>
      <c r="AD996" s="1050"/>
      <c r="AE996" s="1050"/>
      <c r="AF996" s="1050"/>
      <c r="AG996" s="1050"/>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0"/>
      <c r="AD997" s="1050"/>
      <c r="AE997" s="1050"/>
      <c r="AF997" s="1050"/>
      <c r="AG997" s="1050"/>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0"/>
      <c r="AD998" s="1050"/>
      <c r="AE998" s="1050"/>
      <c r="AF998" s="1050"/>
      <c r="AG998" s="1050"/>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0"/>
      <c r="AD999" s="1050"/>
      <c r="AE999" s="1050"/>
      <c r="AF999" s="1050"/>
      <c r="AG999" s="1050"/>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0"/>
      <c r="AD1000" s="1050"/>
      <c r="AE1000" s="1050"/>
      <c r="AF1000" s="1050"/>
      <c r="AG1000" s="1050"/>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0"/>
      <c r="AD1001" s="1050"/>
      <c r="AE1001" s="1050"/>
      <c r="AF1001" s="1050"/>
      <c r="AG1001" s="1050"/>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0"/>
      <c r="AD1002" s="1050"/>
      <c r="AE1002" s="1050"/>
      <c r="AF1002" s="1050"/>
      <c r="AG1002" s="1050"/>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0"/>
      <c r="AD1003" s="1050"/>
      <c r="AE1003" s="1050"/>
      <c r="AF1003" s="1050"/>
      <c r="AG1003" s="1050"/>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0"/>
      <c r="AD1004" s="1050"/>
      <c r="AE1004" s="1050"/>
      <c r="AF1004" s="1050"/>
      <c r="AG1004" s="1050"/>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0"/>
      <c r="AD1005" s="1050"/>
      <c r="AE1005" s="1050"/>
      <c r="AF1005" s="1050"/>
      <c r="AG1005" s="1050"/>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0"/>
      <c r="AD1006" s="1050"/>
      <c r="AE1006" s="1050"/>
      <c r="AF1006" s="1050"/>
      <c r="AG1006" s="1050"/>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0"/>
      <c r="AD1007" s="1050"/>
      <c r="AE1007" s="1050"/>
      <c r="AF1007" s="1050"/>
      <c r="AG1007" s="1050"/>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0"/>
      <c r="AD1008" s="1050"/>
      <c r="AE1008" s="1050"/>
      <c r="AF1008" s="1050"/>
      <c r="AG1008" s="1050"/>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0"/>
      <c r="AD1009" s="1050"/>
      <c r="AE1009" s="1050"/>
      <c r="AF1009" s="1050"/>
      <c r="AG1009" s="1050"/>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0"/>
      <c r="AD1010" s="1050"/>
      <c r="AE1010" s="1050"/>
      <c r="AF1010" s="1050"/>
      <c r="AG1010" s="1050"/>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0"/>
      <c r="AD1011" s="1050"/>
      <c r="AE1011" s="1050"/>
      <c r="AF1011" s="1050"/>
      <c r="AG1011" s="1050"/>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0"/>
      <c r="AD1012" s="1050"/>
      <c r="AE1012" s="1050"/>
      <c r="AF1012" s="1050"/>
      <c r="AG1012" s="1050"/>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0"/>
      <c r="AD1013" s="1050"/>
      <c r="AE1013" s="1050"/>
      <c r="AF1013" s="1050"/>
      <c r="AG1013" s="1050"/>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0"/>
      <c r="AD1014" s="1050"/>
      <c r="AE1014" s="1050"/>
      <c r="AF1014" s="1050"/>
      <c r="AG1014" s="1050"/>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0"/>
      <c r="AD1015" s="1050"/>
      <c r="AE1015" s="1050"/>
      <c r="AF1015" s="1050"/>
      <c r="AG1015" s="1050"/>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0"/>
      <c r="AD1016" s="1050"/>
      <c r="AE1016" s="1050"/>
      <c r="AF1016" s="1050"/>
      <c r="AG1016" s="1050"/>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0"/>
      <c r="AD1017" s="1050"/>
      <c r="AE1017" s="1050"/>
      <c r="AF1017" s="1050"/>
      <c r="AG1017" s="1050"/>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0"/>
      <c r="AD1018" s="1050"/>
      <c r="AE1018" s="1050"/>
      <c r="AF1018" s="1050"/>
      <c r="AG1018" s="1050"/>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0"/>
      <c r="AD1019" s="1050"/>
      <c r="AE1019" s="1050"/>
      <c r="AF1019" s="1050"/>
      <c r="AG1019" s="1050"/>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0"/>
      <c r="AD1020" s="1050"/>
      <c r="AE1020" s="1050"/>
      <c r="AF1020" s="1050"/>
      <c r="AG1020" s="1050"/>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0"/>
      <c r="AD1021" s="1050"/>
      <c r="AE1021" s="1050"/>
      <c r="AF1021" s="1050"/>
      <c r="AG1021" s="1050"/>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0"/>
      <c r="AD1022" s="1050"/>
      <c r="AE1022" s="1050"/>
      <c r="AF1022" s="1050"/>
      <c r="AG1022" s="1050"/>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0"/>
      <c r="AD1023" s="1050"/>
      <c r="AE1023" s="1050"/>
      <c r="AF1023" s="1050"/>
      <c r="AG1023" s="1050"/>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0"/>
      <c r="AD1027" s="1050"/>
      <c r="AE1027" s="1050"/>
      <c r="AF1027" s="1050"/>
      <c r="AG1027" s="1050"/>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0"/>
      <c r="AD1028" s="1050"/>
      <c r="AE1028" s="1050"/>
      <c r="AF1028" s="1050"/>
      <c r="AG1028" s="1050"/>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0"/>
      <c r="AD1029" s="1050"/>
      <c r="AE1029" s="1050"/>
      <c r="AF1029" s="1050"/>
      <c r="AG1029" s="1050"/>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0"/>
      <c r="AD1030" s="1050"/>
      <c r="AE1030" s="1050"/>
      <c r="AF1030" s="1050"/>
      <c r="AG1030" s="1050"/>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0"/>
      <c r="AD1031" s="1050"/>
      <c r="AE1031" s="1050"/>
      <c r="AF1031" s="1050"/>
      <c r="AG1031" s="1050"/>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0"/>
      <c r="AD1032" s="1050"/>
      <c r="AE1032" s="1050"/>
      <c r="AF1032" s="1050"/>
      <c r="AG1032" s="1050"/>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0"/>
      <c r="AD1033" s="1050"/>
      <c r="AE1033" s="1050"/>
      <c r="AF1033" s="1050"/>
      <c r="AG1033" s="1050"/>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0"/>
      <c r="AD1034" s="1050"/>
      <c r="AE1034" s="1050"/>
      <c r="AF1034" s="1050"/>
      <c r="AG1034" s="1050"/>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0"/>
      <c r="AD1035" s="1050"/>
      <c r="AE1035" s="1050"/>
      <c r="AF1035" s="1050"/>
      <c r="AG1035" s="1050"/>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0"/>
      <c r="AD1036" s="1050"/>
      <c r="AE1036" s="1050"/>
      <c r="AF1036" s="1050"/>
      <c r="AG1036" s="1050"/>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0"/>
      <c r="AD1037" s="1050"/>
      <c r="AE1037" s="1050"/>
      <c r="AF1037" s="1050"/>
      <c r="AG1037" s="1050"/>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0"/>
      <c r="AD1038" s="1050"/>
      <c r="AE1038" s="1050"/>
      <c r="AF1038" s="1050"/>
      <c r="AG1038" s="1050"/>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0"/>
      <c r="AD1039" s="1050"/>
      <c r="AE1039" s="1050"/>
      <c r="AF1039" s="1050"/>
      <c r="AG1039" s="1050"/>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0"/>
      <c r="AD1040" s="1050"/>
      <c r="AE1040" s="1050"/>
      <c r="AF1040" s="1050"/>
      <c r="AG1040" s="1050"/>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0"/>
      <c r="AD1041" s="1050"/>
      <c r="AE1041" s="1050"/>
      <c r="AF1041" s="1050"/>
      <c r="AG1041" s="1050"/>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0"/>
      <c r="AD1042" s="1050"/>
      <c r="AE1042" s="1050"/>
      <c r="AF1042" s="1050"/>
      <c r="AG1042" s="1050"/>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0"/>
      <c r="AD1043" s="1050"/>
      <c r="AE1043" s="1050"/>
      <c r="AF1043" s="1050"/>
      <c r="AG1043" s="1050"/>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0"/>
      <c r="AD1044" s="1050"/>
      <c r="AE1044" s="1050"/>
      <c r="AF1044" s="1050"/>
      <c r="AG1044" s="1050"/>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0"/>
      <c r="AD1045" s="1050"/>
      <c r="AE1045" s="1050"/>
      <c r="AF1045" s="1050"/>
      <c r="AG1045" s="1050"/>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0"/>
      <c r="AD1046" s="1050"/>
      <c r="AE1046" s="1050"/>
      <c r="AF1046" s="1050"/>
      <c r="AG1046" s="1050"/>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0"/>
      <c r="AD1047" s="1050"/>
      <c r="AE1047" s="1050"/>
      <c r="AF1047" s="1050"/>
      <c r="AG1047" s="1050"/>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0"/>
      <c r="AD1048" s="1050"/>
      <c r="AE1048" s="1050"/>
      <c r="AF1048" s="1050"/>
      <c r="AG1048" s="1050"/>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0"/>
      <c r="AD1049" s="1050"/>
      <c r="AE1049" s="1050"/>
      <c r="AF1049" s="1050"/>
      <c r="AG1049" s="1050"/>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0"/>
      <c r="AD1050" s="1050"/>
      <c r="AE1050" s="1050"/>
      <c r="AF1050" s="1050"/>
      <c r="AG1050" s="1050"/>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0"/>
      <c r="AD1051" s="1050"/>
      <c r="AE1051" s="1050"/>
      <c r="AF1051" s="1050"/>
      <c r="AG1051" s="1050"/>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0"/>
      <c r="AD1052" s="1050"/>
      <c r="AE1052" s="1050"/>
      <c r="AF1052" s="1050"/>
      <c r="AG1052" s="1050"/>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0"/>
      <c r="AD1053" s="1050"/>
      <c r="AE1053" s="1050"/>
      <c r="AF1053" s="1050"/>
      <c r="AG1053" s="1050"/>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0"/>
      <c r="AD1054" s="1050"/>
      <c r="AE1054" s="1050"/>
      <c r="AF1054" s="1050"/>
      <c r="AG1054" s="1050"/>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0"/>
      <c r="AD1055" s="1050"/>
      <c r="AE1055" s="1050"/>
      <c r="AF1055" s="1050"/>
      <c r="AG1055" s="1050"/>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0"/>
      <c r="AD1056" s="1050"/>
      <c r="AE1056" s="1050"/>
      <c r="AF1056" s="1050"/>
      <c r="AG1056" s="1050"/>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0"/>
      <c r="AD1060" s="1050"/>
      <c r="AE1060" s="1050"/>
      <c r="AF1060" s="1050"/>
      <c r="AG1060" s="1050"/>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0"/>
      <c r="AD1061" s="1050"/>
      <c r="AE1061" s="1050"/>
      <c r="AF1061" s="1050"/>
      <c r="AG1061" s="1050"/>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0"/>
      <c r="AD1062" s="1050"/>
      <c r="AE1062" s="1050"/>
      <c r="AF1062" s="1050"/>
      <c r="AG1062" s="1050"/>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0"/>
      <c r="AD1063" s="1050"/>
      <c r="AE1063" s="1050"/>
      <c r="AF1063" s="1050"/>
      <c r="AG1063" s="1050"/>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0"/>
      <c r="AD1064" s="1050"/>
      <c r="AE1064" s="1050"/>
      <c r="AF1064" s="1050"/>
      <c r="AG1064" s="1050"/>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0"/>
      <c r="AD1065" s="1050"/>
      <c r="AE1065" s="1050"/>
      <c r="AF1065" s="1050"/>
      <c r="AG1065" s="1050"/>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0"/>
      <c r="AD1066" s="1050"/>
      <c r="AE1066" s="1050"/>
      <c r="AF1066" s="1050"/>
      <c r="AG1066" s="1050"/>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0"/>
      <c r="AD1067" s="1050"/>
      <c r="AE1067" s="1050"/>
      <c r="AF1067" s="1050"/>
      <c r="AG1067" s="1050"/>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0"/>
      <c r="AD1068" s="1050"/>
      <c r="AE1068" s="1050"/>
      <c r="AF1068" s="1050"/>
      <c r="AG1068" s="1050"/>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0"/>
      <c r="AD1069" s="1050"/>
      <c r="AE1069" s="1050"/>
      <c r="AF1069" s="1050"/>
      <c r="AG1069" s="1050"/>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0"/>
      <c r="AD1070" s="1050"/>
      <c r="AE1070" s="1050"/>
      <c r="AF1070" s="1050"/>
      <c r="AG1070" s="1050"/>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0"/>
      <c r="AD1071" s="1050"/>
      <c r="AE1071" s="1050"/>
      <c r="AF1071" s="1050"/>
      <c r="AG1071" s="1050"/>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0"/>
      <c r="AD1072" s="1050"/>
      <c r="AE1072" s="1050"/>
      <c r="AF1072" s="1050"/>
      <c r="AG1072" s="1050"/>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0"/>
      <c r="AD1073" s="1050"/>
      <c r="AE1073" s="1050"/>
      <c r="AF1073" s="1050"/>
      <c r="AG1073" s="1050"/>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0"/>
      <c r="AD1074" s="1050"/>
      <c r="AE1074" s="1050"/>
      <c r="AF1074" s="1050"/>
      <c r="AG1074" s="1050"/>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0"/>
      <c r="AD1075" s="1050"/>
      <c r="AE1075" s="1050"/>
      <c r="AF1075" s="1050"/>
      <c r="AG1075" s="1050"/>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0"/>
      <c r="AD1076" s="1050"/>
      <c r="AE1076" s="1050"/>
      <c r="AF1076" s="1050"/>
      <c r="AG1076" s="1050"/>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0"/>
      <c r="AD1077" s="1050"/>
      <c r="AE1077" s="1050"/>
      <c r="AF1077" s="1050"/>
      <c r="AG1077" s="1050"/>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0"/>
      <c r="AD1078" s="1050"/>
      <c r="AE1078" s="1050"/>
      <c r="AF1078" s="1050"/>
      <c r="AG1078" s="1050"/>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0"/>
      <c r="AD1079" s="1050"/>
      <c r="AE1079" s="1050"/>
      <c r="AF1079" s="1050"/>
      <c r="AG1079" s="1050"/>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0"/>
      <c r="AD1080" s="1050"/>
      <c r="AE1080" s="1050"/>
      <c r="AF1080" s="1050"/>
      <c r="AG1080" s="1050"/>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0"/>
      <c r="AD1081" s="1050"/>
      <c r="AE1081" s="1050"/>
      <c r="AF1081" s="1050"/>
      <c r="AG1081" s="1050"/>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0"/>
      <c r="AD1082" s="1050"/>
      <c r="AE1082" s="1050"/>
      <c r="AF1082" s="1050"/>
      <c r="AG1082" s="1050"/>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0"/>
      <c r="AD1083" s="1050"/>
      <c r="AE1083" s="1050"/>
      <c r="AF1083" s="1050"/>
      <c r="AG1083" s="1050"/>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0"/>
      <c r="AD1084" s="1050"/>
      <c r="AE1084" s="1050"/>
      <c r="AF1084" s="1050"/>
      <c r="AG1084" s="1050"/>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0"/>
      <c r="AD1085" s="1050"/>
      <c r="AE1085" s="1050"/>
      <c r="AF1085" s="1050"/>
      <c r="AG1085" s="1050"/>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0"/>
      <c r="AD1086" s="1050"/>
      <c r="AE1086" s="1050"/>
      <c r="AF1086" s="1050"/>
      <c r="AG1086" s="1050"/>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0"/>
      <c r="AD1087" s="1050"/>
      <c r="AE1087" s="1050"/>
      <c r="AF1087" s="1050"/>
      <c r="AG1087" s="1050"/>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0"/>
      <c r="AD1088" s="1050"/>
      <c r="AE1088" s="1050"/>
      <c r="AF1088" s="1050"/>
      <c r="AG1088" s="1050"/>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0"/>
      <c r="AD1089" s="1050"/>
      <c r="AE1089" s="1050"/>
      <c r="AF1089" s="1050"/>
      <c r="AG1089" s="1050"/>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0"/>
      <c r="AD1093" s="1050"/>
      <c r="AE1093" s="1050"/>
      <c r="AF1093" s="1050"/>
      <c r="AG1093" s="1050"/>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0"/>
      <c r="AD1094" s="1050"/>
      <c r="AE1094" s="1050"/>
      <c r="AF1094" s="1050"/>
      <c r="AG1094" s="1050"/>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0"/>
      <c r="AD1095" s="1050"/>
      <c r="AE1095" s="1050"/>
      <c r="AF1095" s="1050"/>
      <c r="AG1095" s="1050"/>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0"/>
      <c r="AD1096" s="1050"/>
      <c r="AE1096" s="1050"/>
      <c r="AF1096" s="1050"/>
      <c r="AG1096" s="1050"/>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0"/>
      <c r="AD1097" s="1050"/>
      <c r="AE1097" s="1050"/>
      <c r="AF1097" s="1050"/>
      <c r="AG1097" s="1050"/>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0"/>
      <c r="AD1098" s="1050"/>
      <c r="AE1098" s="1050"/>
      <c r="AF1098" s="1050"/>
      <c r="AG1098" s="1050"/>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0"/>
      <c r="AD1099" s="1050"/>
      <c r="AE1099" s="1050"/>
      <c r="AF1099" s="1050"/>
      <c r="AG1099" s="1050"/>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0"/>
      <c r="AD1100" s="1050"/>
      <c r="AE1100" s="1050"/>
      <c r="AF1100" s="1050"/>
      <c r="AG1100" s="1050"/>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0"/>
      <c r="AD1101" s="1050"/>
      <c r="AE1101" s="1050"/>
      <c r="AF1101" s="1050"/>
      <c r="AG1101" s="1050"/>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0"/>
      <c r="AD1102" s="1050"/>
      <c r="AE1102" s="1050"/>
      <c r="AF1102" s="1050"/>
      <c r="AG1102" s="1050"/>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0"/>
      <c r="AD1103" s="1050"/>
      <c r="AE1103" s="1050"/>
      <c r="AF1103" s="1050"/>
      <c r="AG1103" s="1050"/>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0"/>
      <c r="AD1104" s="1050"/>
      <c r="AE1104" s="1050"/>
      <c r="AF1104" s="1050"/>
      <c r="AG1104" s="1050"/>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0"/>
      <c r="AD1105" s="1050"/>
      <c r="AE1105" s="1050"/>
      <c r="AF1105" s="1050"/>
      <c r="AG1105" s="1050"/>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0"/>
      <c r="AD1106" s="1050"/>
      <c r="AE1106" s="1050"/>
      <c r="AF1106" s="1050"/>
      <c r="AG1106" s="1050"/>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0"/>
      <c r="AD1107" s="1050"/>
      <c r="AE1107" s="1050"/>
      <c r="AF1107" s="1050"/>
      <c r="AG1107" s="1050"/>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0"/>
      <c r="AD1108" s="1050"/>
      <c r="AE1108" s="1050"/>
      <c r="AF1108" s="1050"/>
      <c r="AG1108" s="1050"/>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0"/>
      <c r="AD1109" s="1050"/>
      <c r="AE1109" s="1050"/>
      <c r="AF1109" s="1050"/>
      <c r="AG1109" s="1050"/>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0"/>
      <c r="AD1110" s="1050"/>
      <c r="AE1110" s="1050"/>
      <c r="AF1110" s="1050"/>
      <c r="AG1110" s="1050"/>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0"/>
      <c r="AD1111" s="1050"/>
      <c r="AE1111" s="1050"/>
      <c r="AF1111" s="1050"/>
      <c r="AG1111" s="1050"/>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0"/>
      <c r="AD1112" s="1050"/>
      <c r="AE1112" s="1050"/>
      <c r="AF1112" s="1050"/>
      <c r="AG1112" s="1050"/>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0"/>
      <c r="AD1113" s="1050"/>
      <c r="AE1113" s="1050"/>
      <c r="AF1113" s="1050"/>
      <c r="AG1113" s="1050"/>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0"/>
      <c r="AD1114" s="1050"/>
      <c r="AE1114" s="1050"/>
      <c r="AF1114" s="1050"/>
      <c r="AG1114" s="1050"/>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0"/>
      <c r="AD1115" s="1050"/>
      <c r="AE1115" s="1050"/>
      <c r="AF1115" s="1050"/>
      <c r="AG1115" s="1050"/>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0"/>
      <c r="AD1116" s="1050"/>
      <c r="AE1116" s="1050"/>
      <c r="AF1116" s="1050"/>
      <c r="AG1116" s="1050"/>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0"/>
      <c r="AD1117" s="1050"/>
      <c r="AE1117" s="1050"/>
      <c r="AF1117" s="1050"/>
      <c r="AG1117" s="1050"/>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0"/>
      <c r="AD1118" s="1050"/>
      <c r="AE1118" s="1050"/>
      <c r="AF1118" s="1050"/>
      <c r="AG1118" s="1050"/>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0"/>
      <c r="AD1119" s="1050"/>
      <c r="AE1119" s="1050"/>
      <c r="AF1119" s="1050"/>
      <c r="AG1119" s="1050"/>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0"/>
      <c r="AD1120" s="1050"/>
      <c r="AE1120" s="1050"/>
      <c r="AF1120" s="1050"/>
      <c r="AG1120" s="1050"/>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0"/>
      <c r="AD1121" s="1050"/>
      <c r="AE1121" s="1050"/>
      <c r="AF1121" s="1050"/>
      <c r="AG1121" s="1050"/>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0"/>
      <c r="AD1122" s="1050"/>
      <c r="AE1122" s="1050"/>
      <c r="AF1122" s="1050"/>
      <c r="AG1122" s="1050"/>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0"/>
      <c r="AD1126" s="1050"/>
      <c r="AE1126" s="1050"/>
      <c r="AF1126" s="1050"/>
      <c r="AG1126" s="1050"/>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0"/>
      <c r="AD1127" s="1050"/>
      <c r="AE1127" s="1050"/>
      <c r="AF1127" s="1050"/>
      <c r="AG1127" s="1050"/>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0"/>
      <c r="AD1128" s="1050"/>
      <c r="AE1128" s="1050"/>
      <c r="AF1128" s="1050"/>
      <c r="AG1128" s="1050"/>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0"/>
      <c r="AD1129" s="1050"/>
      <c r="AE1129" s="1050"/>
      <c r="AF1129" s="1050"/>
      <c r="AG1129" s="1050"/>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0"/>
      <c r="AD1130" s="1050"/>
      <c r="AE1130" s="1050"/>
      <c r="AF1130" s="1050"/>
      <c r="AG1130" s="1050"/>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0"/>
      <c r="AD1131" s="1050"/>
      <c r="AE1131" s="1050"/>
      <c r="AF1131" s="1050"/>
      <c r="AG1131" s="1050"/>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0"/>
      <c r="AD1132" s="1050"/>
      <c r="AE1132" s="1050"/>
      <c r="AF1132" s="1050"/>
      <c r="AG1132" s="1050"/>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0"/>
      <c r="AD1133" s="1050"/>
      <c r="AE1133" s="1050"/>
      <c r="AF1133" s="1050"/>
      <c r="AG1133" s="1050"/>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0"/>
      <c r="AD1134" s="1050"/>
      <c r="AE1134" s="1050"/>
      <c r="AF1134" s="1050"/>
      <c r="AG1134" s="1050"/>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0"/>
      <c r="AD1135" s="1050"/>
      <c r="AE1135" s="1050"/>
      <c r="AF1135" s="1050"/>
      <c r="AG1135" s="1050"/>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0"/>
      <c r="AD1136" s="1050"/>
      <c r="AE1136" s="1050"/>
      <c r="AF1136" s="1050"/>
      <c r="AG1136" s="1050"/>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0"/>
      <c r="AD1137" s="1050"/>
      <c r="AE1137" s="1050"/>
      <c r="AF1137" s="1050"/>
      <c r="AG1137" s="1050"/>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0"/>
      <c r="AD1138" s="1050"/>
      <c r="AE1138" s="1050"/>
      <c r="AF1138" s="1050"/>
      <c r="AG1138" s="1050"/>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0"/>
      <c r="AD1139" s="1050"/>
      <c r="AE1139" s="1050"/>
      <c r="AF1139" s="1050"/>
      <c r="AG1139" s="1050"/>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0"/>
      <c r="AD1140" s="1050"/>
      <c r="AE1140" s="1050"/>
      <c r="AF1140" s="1050"/>
      <c r="AG1140" s="1050"/>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0"/>
      <c r="AD1141" s="1050"/>
      <c r="AE1141" s="1050"/>
      <c r="AF1141" s="1050"/>
      <c r="AG1141" s="1050"/>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0"/>
      <c r="AD1142" s="1050"/>
      <c r="AE1142" s="1050"/>
      <c r="AF1142" s="1050"/>
      <c r="AG1142" s="1050"/>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0"/>
      <c r="AD1143" s="1050"/>
      <c r="AE1143" s="1050"/>
      <c r="AF1143" s="1050"/>
      <c r="AG1143" s="1050"/>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0"/>
      <c r="AD1144" s="1050"/>
      <c r="AE1144" s="1050"/>
      <c r="AF1144" s="1050"/>
      <c r="AG1144" s="1050"/>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0"/>
      <c r="AD1145" s="1050"/>
      <c r="AE1145" s="1050"/>
      <c r="AF1145" s="1050"/>
      <c r="AG1145" s="1050"/>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0"/>
      <c r="AD1146" s="1050"/>
      <c r="AE1146" s="1050"/>
      <c r="AF1146" s="1050"/>
      <c r="AG1146" s="1050"/>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0"/>
      <c r="AD1147" s="1050"/>
      <c r="AE1147" s="1050"/>
      <c r="AF1147" s="1050"/>
      <c r="AG1147" s="1050"/>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0"/>
      <c r="AD1148" s="1050"/>
      <c r="AE1148" s="1050"/>
      <c r="AF1148" s="1050"/>
      <c r="AG1148" s="1050"/>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0"/>
      <c r="AD1149" s="1050"/>
      <c r="AE1149" s="1050"/>
      <c r="AF1149" s="1050"/>
      <c r="AG1149" s="1050"/>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0"/>
      <c r="AD1150" s="1050"/>
      <c r="AE1150" s="1050"/>
      <c r="AF1150" s="1050"/>
      <c r="AG1150" s="1050"/>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0"/>
      <c r="AD1151" s="1050"/>
      <c r="AE1151" s="1050"/>
      <c r="AF1151" s="1050"/>
      <c r="AG1151" s="1050"/>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0"/>
      <c r="AD1152" s="1050"/>
      <c r="AE1152" s="1050"/>
      <c r="AF1152" s="1050"/>
      <c r="AG1152" s="1050"/>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0"/>
      <c r="AD1153" s="1050"/>
      <c r="AE1153" s="1050"/>
      <c r="AF1153" s="1050"/>
      <c r="AG1153" s="1050"/>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0"/>
      <c r="AD1154" s="1050"/>
      <c r="AE1154" s="1050"/>
      <c r="AF1154" s="1050"/>
      <c r="AG1154" s="1050"/>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0"/>
      <c r="AD1155" s="1050"/>
      <c r="AE1155" s="1050"/>
      <c r="AF1155" s="1050"/>
      <c r="AG1155" s="1050"/>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0"/>
      <c r="AD1159" s="1050"/>
      <c r="AE1159" s="1050"/>
      <c r="AF1159" s="1050"/>
      <c r="AG1159" s="1050"/>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0"/>
      <c r="AD1160" s="1050"/>
      <c r="AE1160" s="1050"/>
      <c r="AF1160" s="1050"/>
      <c r="AG1160" s="1050"/>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0"/>
      <c r="AD1161" s="1050"/>
      <c r="AE1161" s="1050"/>
      <c r="AF1161" s="1050"/>
      <c r="AG1161" s="1050"/>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0"/>
      <c r="AD1162" s="1050"/>
      <c r="AE1162" s="1050"/>
      <c r="AF1162" s="1050"/>
      <c r="AG1162" s="1050"/>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0"/>
      <c r="AD1163" s="1050"/>
      <c r="AE1163" s="1050"/>
      <c r="AF1163" s="1050"/>
      <c r="AG1163" s="1050"/>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0"/>
      <c r="AD1164" s="1050"/>
      <c r="AE1164" s="1050"/>
      <c r="AF1164" s="1050"/>
      <c r="AG1164" s="1050"/>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0"/>
      <c r="AD1165" s="1050"/>
      <c r="AE1165" s="1050"/>
      <c r="AF1165" s="1050"/>
      <c r="AG1165" s="1050"/>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0"/>
      <c r="AD1166" s="1050"/>
      <c r="AE1166" s="1050"/>
      <c r="AF1166" s="1050"/>
      <c r="AG1166" s="1050"/>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0"/>
      <c r="AD1167" s="1050"/>
      <c r="AE1167" s="1050"/>
      <c r="AF1167" s="1050"/>
      <c r="AG1167" s="1050"/>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0"/>
      <c r="AD1168" s="1050"/>
      <c r="AE1168" s="1050"/>
      <c r="AF1168" s="1050"/>
      <c r="AG1168" s="1050"/>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0"/>
      <c r="AD1169" s="1050"/>
      <c r="AE1169" s="1050"/>
      <c r="AF1169" s="1050"/>
      <c r="AG1169" s="1050"/>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0"/>
      <c r="AD1170" s="1050"/>
      <c r="AE1170" s="1050"/>
      <c r="AF1170" s="1050"/>
      <c r="AG1170" s="1050"/>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0"/>
      <c r="AD1171" s="1050"/>
      <c r="AE1171" s="1050"/>
      <c r="AF1171" s="1050"/>
      <c r="AG1171" s="1050"/>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0"/>
      <c r="AD1172" s="1050"/>
      <c r="AE1172" s="1050"/>
      <c r="AF1172" s="1050"/>
      <c r="AG1172" s="1050"/>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0"/>
      <c r="AD1173" s="1050"/>
      <c r="AE1173" s="1050"/>
      <c r="AF1173" s="1050"/>
      <c r="AG1173" s="1050"/>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0"/>
      <c r="AD1174" s="1050"/>
      <c r="AE1174" s="1050"/>
      <c r="AF1174" s="1050"/>
      <c r="AG1174" s="1050"/>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0"/>
      <c r="AD1175" s="1050"/>
      <c r="AE1175" s="1050"/>
      <c r="AF1175" s="1050"/>
      <c r="AG1175" s="1050"/>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0"/>
      <c r="AD1176" s="1050"/>
      <c r="AE1176" s="1050"/>
      <c r="AF1176" s="1050"/>
      <c r="AG1176" s="1050"/>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0"/>
      <c r="AD1177" s="1050"/>
      <c r="AE1177" s="1050"/>
      <c r="AF1177" s="1050"/>
      <c r="AG1177" s="1050"/>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0"/>
      <c r="AD1178" s="1050"/>
      <c r="AE1178" s="1050"/>
      <c r="AF1178" s="1050"/>
      <c r="AG1178" s="1050"/>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0"/>
      <c r="AD1179" s="1050"/>
      <c r="AE1179" s="1050"/>
      <c r="AF1179" s="1050"/>
      <c r="AG1179" s="1050"/>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0"/>
      <c r="AD1180" s="1050"/>
      <c r="AE1180" s="1050"/>
      <c r="AF1180" s="1050"/>
      <c r="AG1180" s="1050"/>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0"/>
      <c r="AD1181" s="1050"/>
      <c r="AE1181" s="1050"/>
      <c r="AF1181" s="1050"/>
      <c r="AG1181" s="1050"/>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0"/>
      <c r="AD1182" s="1050"/>
      <c r="AE1182" s="1050"/>
      <c r="AF1182" s="1050"/>
      <c r="AG1182" s="1050"/>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0"/>
      <c r="AD1183" s="1050"/>
      <c r="AE1183" s="1050"/>
      <c r="AF1183" s="1050"/>
      <c r="AG1183" s="1050"/>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0"/>
      <c r="AD1184" s="1050"/>
      <c r="AE1184" s="1050"/>
      <c r="AF1184" s="1050"/>
      <c r="AG1184" s="1050"/>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0"/>
      <c r="AD1185" s="1050"/>
      <c r="AE1185" s="1050"/>
      <c r="AF1185" s="1050"/>
      <c r="AG1185" s="1050"/>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0"/>
      <c r="AD1186" s="1050"/>
      <c r="AE1186" s="1050"/>
      <c r="AF1186" s="1050"/>
      <c r="AG1186" s="1050"/>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0"/>
      <c r="AD1187" s="1050"/>
      <c r="AE1187" s="1050"/>
      <c r="AF1187" s="1050"/>
      <c r="AG1187" s="1050"/>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0"/>
      <c r="AD1188" s="1050"/>
      <c r="AE1188" s="1050"/>
      <c r="AF1188" s="1050"/>
      <c r="AG1188" s="1050"/>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0"/>
      <c r="AD1192" s="1050"/>
      <c r="AE1192" s="1050"/>
      <c r="AF1192" s="1050"/>
      <c r="AG1192" s="1050"/>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0"/>
      <c r="AD1193" s="1050"/>
      <c r="AE1193" s="1050"/>
      <c r="AF1193" s="1050"/>
      <c r="AG1193" s="1050"/>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0"/>
      <c r="AD1194" s="1050"/>
      <c r="AE1194" s="1050"/>
      <c r="AF1194" s="1050"/>
      <c r="AG1194" s="1050"/>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0"/>
      <c r="AD1195" s="1050"/>
      <c r="AE1195" s="1050"/>
      <c r="AF1195" s="1050"/>
      <c r="AG1195" s="1050"/>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0"/>
      <c r="AD1196" s="1050"/>
      <c r="AE1196" s="1050"/>
      <c r="AF1196" s="1050"/>
      <c r="AG1196" s="1050"/>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0"/>
      <c r="AD1197" s="1050"/>
      <c r="AE1197" s="1050"/>
      <c r="AF1197" s="1050"/>
      <c r="AG1197" s="1050"/>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0"/>
      <c r="AD1198" s="1050"/>
      <c r="AE1198" s="1050"/>
      <c r="AF1198" s="1050"/>
      <c r="AG1198" s="1050"/>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0"/>
      <c r="AD1199" s="1050"/>
      <c r="AE1199" s="1050"/>
      <c r="AF1199" s="1050"/>
      <c r="AG1199" s="1050"/>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0"/>
      <c r="AD1200" s="1050"/>
      <c r="AE1200" s="1050"/>
      <c r="AF1200" s="1050"/>
      <c r="AG1200" s="1050"/>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0"/>
      <c r="AD1201" s="1050"/>
      <c r="AE1201" s="1050"/>
      <c r="AF1201" s="1050"/>
      <c r="AG1201" s="1050"/>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0"/>
      <c r="AD1202" s="1050"/>
      <c r="AE1202" s="1050"/>
      <c r="AF1202" s="1050"/>
      <c r="AG1202" s="1050"/>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0"/>
      <c r="AD1203" s="1050"/>
      <c r="AE1203" s="1050"/>
      <c r="AF1203" s="1050"/>
      <c r="AG1203" s="1050"/>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0"/>
      <c r="AD1204" s="1050"/>
      <c r="AE1204" s="1050"/>
      <c r="AF1204" s="1050"/>
      <c r="AG1204" s="1050"/>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0"/>
      <c r="AD1205" s="1050"/>
      <c r="AE1205" s="1050"/>
      <c r="AF1205" s="1050"/>
      <c r="AG1205" s="1050"/>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0"/>
      <c r="AD1206" s="1050"/>
      <c r="AE1206" s="1050"/>
      <c r="AF1206" s="1050"/>
      <c r="AG1206" s="1050"/>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0"/>
      <c r="AD1207" s="1050"/>
      <c r="AE1207" s="1050"/>
      <c r="AF1207" s="1050"/>
      <c r="AG1207" s="1050"/>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0"/>
      <c r="AD1208" s="1050"/>
      <c r="AE1208" s="1050"/>
      <c r="AF1208" s="1050"/>
      <c r="AG1208" s="1050"/>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0"/>
      <c r="AD1209" s="1050"/>
      <c r="AE1209" s="1050"/>
      <c r="AF1209" s="1050"/>
      <c r="AG1209" s="1050"/>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0"/>
      <c r="AD1210" s="1050"/>
      <c r="AE1210" s="1050"/>
      <c r="AF1210" s="1050"/>
      <c r="AG1210" s="1050"/>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0"/>
      <c r="AD1211" s="1050"/>
      <c r="AE1211" s="1050"/>
      <c r="AF1211" s="1050"/>
      <c r="AG1211" s="1050"/>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0"/>
      <c r="AD1212" s="1050"/>
      <c r="AE1212" s="1050"/>
      <c r="AF1212" s="1050"/>
      <c r="AG1212" s="1050"/>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0"/>
      <c r="AD1213" s="1050"/>
      <c r="AE1213" s="1050"/>
      <c r="AF1213" s="1050"/>
      <c r="AG1213" s="1050"/>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0"/>
      <c r="AD1214" s="1050"/>
      <c r="AE1214" s="1050"/>
      <c r="AF1214" s="1050"/>
      <c r="AG1214" s="1050"/>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0"/>
      <c r="AD1215" s="1050"/>
      <c r="AE1215" s="1050"/>
      <c r="AF1215" s="1050"/>
      <c r="AG1215" s="1050"/>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0"/>
      <c r="AD1216" s="1050"/>
      <c r="AE1216" s="1050"/>
      <c r="AF1216" s="1050"/>
      <c r="AG1216" s="1050"/>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0"/>
      <c r="AD1217" s="1050"/>
      <c r="AE1217" s="1050"/>
      <c r="AF1217" s="1050"/>
      <c r="AG1217" s="1050"/>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0"/>
      <c r="AD1218" s="1050"/>
      <c r="AE1218" s="1050"/>
      <c r="AF1218" s="1050"/>
      <c r="AG1218" s="1050"/>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0"/>
      <c r="AD1219" s="1050"/>
      <c r="AE1219" s="1050"/>
      <c r="AF1219" s="1050"/>
      <c r="AG1219" s="1050"/>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0"/>
      <c r="AD1220" s="1050"/>
      <c r="AE1220" s="1050"/>
      <c r="AF1220" s="1050"/>
      <c r="AG1220" s="1050"/>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0"/>
      <c r="AD1221" s="1050"/>
      <c r="AE1221" s="1050"/>
      <c r="AF1221" s="1050"/>
      <c r="AG1221" s="1050"/>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0"/>
      <c r="AD1225" s="1050"/>
      <c r="AE1225" s="1050"/>
      <c r="AF1225" s="1050"/>
      <c r="AG1225" s="1050"/>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0"/>
      <c r="AD1226" s="1050"/>
      <c r="AE1226" s="1050"/>
      <c r="AF1226" s="1050"/>
      <c r="AG1226" s="1050"/>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0"/>
      <c r="AD1227" s="1050"/>
      <c r="AE1227" s="1050"/>
      <c r="AF1227" s="1050"/>
      <c r="AG1227" s="1050"/>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0"/>
      <c r="AD1228" s="1050"/>
      <c r="AE1228" s="1050"/>
      <c r="AF1228" s="1050"/>
      <c r="AG1228" s="1050"/>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0"/>
      <c r="AD1229" s="1050"/>
      <c r="AE1229" s="1050"/>
      <c r="AF1229" s="1050"/>
      <c r="AG1229" s="1050"/>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0"/>
      <c r="AD1230" s="1050"/>
      <c r="AE1230" s="1050"/>
      <c r="AF1230" s="1050"/>
      <c r="AG1230" s="1050"/>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0"/>
      <c r="AD1231" s="1050"/>
      <c r="AE1231" s="1050"/>
      <c r="AF1231" s="1050"/>
      <c r="AG1231" s="1050"/>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0"/>
      <c r="AD1232" s="1050"/>
      <c r="AE1232" s="1050"/>
      <c r="AF1232" s="1050"/>
      <c r="AG1232" s="1050"/>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0"/>
      <c r="AD1233" s="1050"/>
      <c r="AE1233" s="1050"/>
      <c r="AF1233" s="1050"/>
      <c r="AG1233" s="1050"/>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0"/>
      <c r="AD1234" s="1050"/>
      <c r="AE1234" s="1050"/>
      <c r="AF1234" s="1050"/>
      <c r="AG1234" s="1050"/>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0"/>
      <c r="AD1235" s="1050"/>
      <c r="AE1235" s="1050"/>
      <c r="AF1235" s="1050"/>
      <c r="AG1235" s="1050"/>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0"/>
      <c r="AD1236" s="1050"/>
      <c r="AE1236" s="1050"/>
      <c r="AF1236" s="1050"/>
      <c r="AG1236" s="1050"/>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0"/>
      <c r="AD1237" s="1050"/>
      <c r="AE1237" s="1050"/>
      <c r="AF1237" s="1050"/>
      <c r="AG1237" s="1050"/>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0"/>
      <c r="AD1238" s="1050"/>
      <c r="AE1238" s="1050"/>
      <c r="AF1238" s="1050"/>
      <c r="AG1238" s="1050"/>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0"/>
      <c r="AD1239" s="1050"/>
      <c r="AE1239" s="1050"/>
      <c r="AF1239" s="1050"/>
      <c r="AG1239" s="1050"/>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0"/>
      <c r="AD1240" s="1050"/>
      <c r="AE1240" s="1050"/>
      <c r="AF1240" s="1050"/>
      <c r="AG1240" s="1050"/>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0"/>
      <c r="AD1241" s="1050"/>
      <c r="AE1241" s="1050"/>
      <c r="AF1241" s="1050"/>
      <c r="AG1241" s="1050"/>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0"/>
      <c r="AD1242" s="1050"/>
      <c r="AE1242" s="1050"/>
      <c r="AF1242" s="1050"/>
      <c r="AG1242" s="1050"/>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0"/>
      <c r="AD1243" s="1050"/>
      <c r="AE1243" s="1050"/>
      <c r="AF1243" s="1050"/>
      <c r="AG1243" s="1050"/>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0"/>
      <c r="AD1244" s="1050"/>
      <c r="AE1244" s="1050"/>
      <c r="AF1244" s="1050"/>
      <c r="AG1244" s="1050"/>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0"/>
      <c r="AD1245" s="1050"/>
      <c r="AE1245" s="1050"/>
      <c r="AF1245" s="1050"/>
      <c r="AG1245" s="1050"/>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0"/>
      <c r="AD1246" s="1050"/>
      <c r="AE1246" s="1050"/>
      <c r="AF1246" s="1050"/>
      <c r="AG1246" s="1050"/>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0"/>
      <c r="AD1247" s="1050"/>
      <c r="AE1247" s="1050"/>
      <c r="AF1247" s="1050"/>
      <c r="AG1247" s="1050"/>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0"/>
      <c r="AD1248" s="1050"/>
      <c r="AE1248" s="1050"/>
      <c r="AF1248" s="1050"/>
      <c r="AG1248" s="1050"/>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0"/>
      <c r="AD1249" s="1050"/>
      <c r="AE1249" s="1050"/>
      <c r="AF1249" s="1050"/>
      <c r="AG1249" s="1050"/>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0"/>
      <c r="AD1250" s="1050"/>
      <c r="AE1250" s="1050"/>
      <c r="AF1250" s="1050"/>
      <c r="AG1250" s="1050"/>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0"/>
      <c r="AD1251" s="1050"/>
      <c r="AE1251" s="1050"/>
      <c r="AF1251" s="1050"/>
      <c r="AG1251" s="1050"/>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0"/>
      <c r="AD1252" s="1050"/>
      <c r="AE1252" s="1050"/>
      <c r="AF1252" s="1050"/>
      <c r="AG1252" s="1050"/>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0"/>
      <c r="AD1253" s="1050"/>
      <c r="AE1253" s="1050"/>
      <c r="AF1253" s="1050"/>
      <c r="AG1253" s="1050"/>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0"/>
      <c r="AD1254" s="1050"/>
      <c r="AE1254" s="1050"/>
      <c r="AF1254" s="1050"/>
      <c r="AG1254" s="1050"/>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0"/>
      <c r="AD1258" s="1050"/>
      <c r="AE1258" s="1050"/>
      <c r="AF1258" s="1050"/>
      <c r="AG1258" s="1050"/>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0"/>
      <c r="AD1259" s="1050"/>
      <c r="AE1259" s="1050"/>
      <c r="AF1259" s="1050"/>
      <c r="AG1259" s="1050"/>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0"/>
      <c r="AD1260" s="1050"/>
      <c r="AE1260" s="1050"/>
      <c r="AF1260" s="1050"/>
      <c r="AG1260" s="1050"/>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0"/>
      <c r="AD1261" s="1050"/>
      <c r="AE1261" s="1050"/>
      <c r="AF1261" s="1050"/>
      <c r="AG1261" s="1050"/>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0"/>
      <c r="AD1262" s="1050"/>
      <c r="AE1262" s="1050"/>
      <c r="AF1262" s="1050"/>
      <c r="AG1262" s="1050"/>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0"/>
      <c r="AD1263" s="1050"/>
      <c r="AE1263" s="1050"/>
      <c r="AF1263" s="1050"/>
      <c r="AG1263" s="1050"/>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0"/>
      <c r="AD1264" s="1050"/>
      <c r="AE1264" s="1050"/>
      <c r="AF1264" s="1050"/>
      <c r="AG1264" s="1050"/>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0"/>
      <c r="AD1265" s="1050"/>
      <c r="AE1265" s="1050"/>
      <c r="AF1265" s="1050"/>
      <c r="AG1265" s="1050"/>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0"/>
      <c r="AD1266" s="1050"/>
      <c r="AE1266" s="1050"/>
      <c r="AF1266" s="1050"/>
      <c r="AG1266" s="1050"/>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0"/>
      <c r="AD1267" s="1050"/>
      <c r="AE1267" s="1050"/>
      <c r="AF1267" s="1050"/>
      <c r="AG1267" s="1050"/>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0"/>
      <c r="AD1268" s="1050"/>
      <c r="AE1268" s="1050"/>
      <c r="AF1268" s="1050"/>
      <c r="AG1268" s="1050"/>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0"/>
      <c r="AD1269" s="1050"/>
      <c r="AE1269" s="1050"/>
      <c r="AF1269" s="1050"/>
      <c r="AG1269" s="1050"/>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0"/>
      <c r="AD1270" s="1050"/>
      <c r="AE1270" s="1050"/>
      <c r="AF1270" s="1050"/>
      <c r="AG1270" s="1050"/>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0"/>
      <c r="AD1271" s="1050"/>
      <c r="AE1271" s="1050"/>
      <c r="AF1271" s="1050"/>
      <c r="AG1271" s="1050"/>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0"/>
      <c r="AD1272" s="1050"/>
      <c r="AE1272" s="1050"/>
      <c r="AF1272" s="1050"/>
      <c r="AG1272" s="1050"/>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0"/>
      <c r="AD1273" s="1050"/>
      <c r="AE1273" s="1050"/>
      <c r="AF1273" s="1050"/>
      <c r="AG1273" s="1050"/>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0"/>
      <c r="AD1274" s="1050"/>
      <c r="AE1274" s="1050"/>
      <c r="AF1274" s="1050"/>
      <c r="AG1274" s="1050"/>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0"/>
      <c r="AD1275" s="1050"/>
      <c r="AE1275" s="1050"/>
      <c r="AF1275" s="1050"/>
      <c r="AG1275" s="1050"/>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0"/>
      <c r="AD1276" s="1050"/>
      <c r="AE1276" s="1050"/>
      <c r="AF1276" s="1050"/>
      <c r="AG1276" s="1050"/>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0"/>
      <c r="AD1277" s="1050"/>
      <c r="AE1277" s="1050"/>
      <c r="AF1277" s="1050"/>
      <c r="AG1277" s="1050"/>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0"/>
      <c r="AD1278" s="1050"/>
      <c r="AE1278" s="1050"/>
      <c r="AF1278" s="1050"/>
      <c r="AG1278" s="1050"/>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0"/>
      <c r="AD1279" s="1050"/>
      <c r="AE1279" s="1050"/>
      <c r="AF1279" s="1050"/>
      <c r="AG1279" s="1050"/>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0"/>
      <c r="AD1280" s="1050"/>
      <c r="AE1280" s="1050"/>
      <c r="AF1280" s="1050"/>
      <c r="AG1280" s="1050"/>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0"/>
      <c r="AD1281" s="1050"/>
      <c r="AE1281" s="1050"/>
      <c r="AF1281" s="1050"/>
      <c r="AG1281" s="1050"/>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0"/>
      <c r="AD1282" s="1050"/>
      <c r="AE1282" s="1050"/>
      <c r="AF1282" s="1050"/>
      <c r="AG1282" s="1050"/>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0"/>
      <c r="AD1283" s="1050"/>
      <c r="AE1283" s="1050"/>
      <c r="AF1283" s="1050"/>
      <c r="AG1283" s="1050"/>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0"/>
      <c r="AD1284" s="1050"/>
      <c r="AE1284" s="1050"/>
      <c r="AF1284" s="1050"/>
      <c r="AG1284" s="1050"/>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0"/>
      <c r="AD1285" s="1050"/>
      <c r="AE1285" s="1050"/>
      <c r="AF1285" s="1050"/>
      <c r="AG1285" s="1050"/>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0"/>
      <c r="AD1286" s="1050"/>
      <c r="AE1286" s="1050"/>
      <c r="AF1286" s="1050"/>
      <c r="AG1286" s="1050"/>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0"/>
      <c r="AD1287" s="1050"/>
      <c r="AE1287" s="1050"/>
      <c r="AF1287" s="1050"/>
      <c r="AG1287" s="1050"/>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0"/>
      <c r="AD1291" s="1050"/>
      <c r="AE1291" s="1050"/>
      <c r="AF1291" s="1050"/>
      <c r="AG1291" s="1050"/>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0"/>
      <c r="AD1292" s="1050"/>
      <c r="AE1292" s="1050"/>
      <c r="AF1292" s="1050"/>
      <c r="AG1292" s="1050"/>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0"/>
      <c r="AD1293" s="1050"/>
      <c r="AE1293" s="1050"/>
      <c r="AF1293" s="1050"/>
      <c r="AG1293" s="1050"/>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0"/>
      <c r="AD1294" s="1050"/>
      <c r="AE1294" s="1050"/>
      <c r="AF1294" s="1050"/>
      <c r="AG1294" s="1050"/>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0"/>
      <c r="AD1295" s="1050"/>
      <c r="AE1295" s="1050"/>
      <c r="AF1295" s="1050"/>
      <c r="AG1295" s="1050"/>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0"/>
      <c r="AD1296" s="1050"/>
      <c r="AE1296" s="1050"/>
      <c r="AF1296" s="1050"/>
      <c r="AG1296" s="1050"/>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0"/>
      <c r="AD1297" s="1050"/>
      <c r="AE1297" s="1050"/>
      <c r="AF1297" s="1050"/>
      <c r="AG1297" s="1050"/>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0"/>
      <c r="AD1298" s="1050"/>
      <c r="AE1298" s="1050"/>
      <c r="AF1298" s="1050"/>
      <c r="AG1298" s="1050"/>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0"/>
      <c r="AD1299" s="1050"/>
      <c r="AE1299" s="1050"/>
      <c r="AF1299" s="1050"/>
      <c r="AG1299" s="1050"/>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0"/>
      <c r="AD1300" s="1050"/>
      <c r="AE1300" s="1050"/>
      <c r="AF1300" s="1050"/>
      <c r="AG1300" s="1050"/>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0"/>
      <c r="AD1301" s="1050"/>
      <c r="AE1301" s="1050"/>
      <c r="AF1301" s="1050"/>
      <c r="AG1301" s="1050"/>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0"/>
      <c r="AD1302" s="1050"/>
      <c r="AE1302" s="1050"/>
      <c r="AF1302" s="1050"/>
      <c r="AG1302" s="1050"/>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0"/>
      <c r="AD1303" s="1050"/>
      <c r="AE1303" s="1050"/>
      <c r="AF1303" s="1050"/>
      <c r="AG1303" s="1050"/>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0"/>
      <c r="AD1304" s="1050"/>
      <c r="AE1304" s="1050"/>
      <c r="AF1304" s="1050"/>
      <c r="AG1304" s="1050"/>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0"/>
      <c r="AD1305" s="1050"/>
      <c r="AE1305" s="1050"/>
      <c r="AF1305" s="1050"/>
      <c r="AG1305" s="1050"/>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0"/>
      <c r="AD1306" s="1050"/>
      <c r="AE1306" s="1050"/>
      <c r="AF1306" s="1050"/>
      <c r="AG1306" s="1050"/>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0"/>
      <c r="AD1307" s="1050"/>
      <c r="AE1307" s="1050"/>
      <c r="AF1307" s="1050"/>
      <c r="AG1307" s="1050"/>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0"/>
      <c r="AD1308" s="1050"/>
      <c r="AE1308" s="1050"/>
      <c r="AF1308" s="1050"/>
      <c r="AG1308" s="1050"/>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0"/>
      <c r="AD1309" s="1050"/>
      <c r="AE1309" s="1050"/>
      <c r="AF1309" s="1050"/>
      <c r="AG1309" s="1050"/>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0"/>
      <c r="AD1310" s="1050"/>
      <c r="AE1310" s="1050"/>
      <c r="AF1310" s="1050"/>
      <c r="AG1310" s="1050"/>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0"/>
      <c r="AD1311" s="1050"/>
      <c r="AE1311" s="1050"/>
      <c r="AF1311" s="1050"/>
      <c r="AG1311" s="1050"/>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0"/>
      <c r="AD1312" s="1050"/>
      <c r="AE1312" s="1050"/>
      <c r="AF1312" s="1050"/>
      <c r="AG1312" s="1050"/>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0"/>
      <c r="AD1313" s="1050"/>
      <c r="AE1313" s="1050"/>
      <c r="AF1313" s="1050"/>
      <c r="AG1313" s="1050"/>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0"/>
      <c r="AD1314" s="1050"/>
      <c r="AE1314" s="1050"/>
      <c r="AF1314" s="1050"/>
      <c r="AG1314" s="1050"/>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0"/>
      <c r="AD1315" s="1050"/>
      <c r="AE1315" s="1050"/>
      <c r="AF1315" s="1050"/>
      <c r="AG1315" s="1050"/>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0"/>
      <c r="AD1316" s="1050"/>
      <c r="AE1316" s="1050"/>
      <c r="AF1316" s="1050"/>
      <c r="AG1316" s="1050"/>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0"/>
      <c r="AD1317" s="1050"/>
      <c r="AE1317" s="1050"/>
      <c r="AF1317" s="1050"/>
      <c r="AG1317" s="1050"/>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0"/>
      <c r="AD1318" s="1050"/>
      <c r="AE1318" s="1050"/>
      <c r="AF1318" s="1050"/>
      <c r="AG1318" s="1050"/>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0"/>
      <c r="AD1319" s="1050"/>
      <c r="AE1319" s="1050"/>
      <c r="AF1319" s="1050"/>
      <c r="AG1319" s="1050"/>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0"/>
      <c r="AD1320" s="1050"/>
      <c r="AE1320" s="1050"/>
      <c r="AF1320" s="1050"/>
      <c r="AG1320" s="1050"/>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後神 進史</dc:creator>
  <cp:lastModifiedBy>NSR</cp:lastModifiedBy>
  <cp:lastPrinted>2021-07-05T09:17:51Z</cp:lastPrinted>
  <dcterms:created xsi:type="dcterms:W3CDTF">2012-03-13T00:50:25Z</dcterms:created>
  <dcterms:modified xsi:type="dcterms:W3CDTF">2021-07-07T02:35:32Z</dcterms:modified>
</cp:coreProperties>
</file>