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0_試験研究炉等の原子力の安全規制\"/>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<sst xmlns="http://schemas.openxmlformats.org/spreadsheetml/2006/main" count="3023" uniqueCount="794">
  <si>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</si>
  <si>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</si>
  <si>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</si>
  <si>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</si>
  <si>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</si>
  <si>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</si>
  <si>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</si>
  <si>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</si>
  <si>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</si>
  <si>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</si>
  <si>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</si>
  <si>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</si>
  <si>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</si>
  <si>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</si>
  <si>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</si>
  <si>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</si>
  <si>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</si>
  <si>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</si>
  <si>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</si>
  <si>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</si>
  <si>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</si>
  <si>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</si>
  <si>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</si>
  <si>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</si>
  <si>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</si>
  <si>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</si>
  <si>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</si>
  <si>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</si>
  <si>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</si>
  <si>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</si>
  <si>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</si>
  <si>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</si>
  <si>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</si>
  <si>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</si>
  <si>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</si>
  <si>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</si>
  <si>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</si>
  <si>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</si>
  <si>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</si>
  <si>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</si>
  <si>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</si>
  <si>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</si>
  <si>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</si>
  <si>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</si>
  <si>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</si>
  <si>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</si>
  <si>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</si>
  <si>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</si>
  <si>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</si>
  <si>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</si>
  <si>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</si>
  <si>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</si>
  <si>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</si>
  <si>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</si>
  <si>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</si>
  <si>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</si>
  <si>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</si>
  <si>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</si>
  <si>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</si>
  <si>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</si>
  <si>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</si>
  <si>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</si>
  <si>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</si>
  <si>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</si>
  <si>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</si>
  <si>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</si>
  <si>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</si>
  <si>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</si>
  <si>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</si>
  <si>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</si>
  <si>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</si>
  <si>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</si>
  <si>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</si>
  <si>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</si>
  <si>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</si>
  <si>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</si>
  <si>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</si>
  <si>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</si>
  <si>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</si>
  <si>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</si>
  <si>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</si>
  <si>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</si>
  <si>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</si>
  <si>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</si>
  <si>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</si>
  <si>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</si>
  <si>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</si>
  <si>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</si>
  <si>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</si>
  <si>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</si>
  <si>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</si>
  <si>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</si>
  <si>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</si>
  <si>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</si>
  <si>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</si>
  <si>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</si>
  <si>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</si>
  <si>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</si>
  <si>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</si>
  <si>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</si>
  <si>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</si>
  <si>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</si>
  <si>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</si>
  <si>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</si>
  <si>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</si>
  <si>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</si>
  <si>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</si>
  <si>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</si>
  <si>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</si>
  <si>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</si>
  <si>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</si>
  <si>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</si>
  <si>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</si>
  <si>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</si>
  <si>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</si>
  <si>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</si>
  <si>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</si>
  <si>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</si>
  <si>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</si>
  <si>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</si>
  <si>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</si>
  <si>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</si>
  <si>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</si>
  <si>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</si>
  <si>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</si>
  <si>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</si>
  <si>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</si>
  <si>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</si>
  <si>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</si>
  <si>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</si>
  <si>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</si>
  <si>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</si>
  <si>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</si>
  <si>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</si>
  <si>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</si>
  <si>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</si>
  <si>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</si>
  <si>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</si>
  <si>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</si>
  <si>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</si>
  <si>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</si>
  <si>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</si>
  <si>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</si>
  <si>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</si>
  <si>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</si>
  <si>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</si>
  <si>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</si>
  <si>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</si>
  <si>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</si>
  <si>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</si>
  <si>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</si>
  <si>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</si>
  <si>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</si>
  <si>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</si>
  <si>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</si>
  <si>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</si>
  <si>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</si>
  <si>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</si>
  <si>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</si>
  <si>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</si>
  <si>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</si>
  <si>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</si>
  <si>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</si>
  <si>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</si>
  <si>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</si>
  <si>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</si>
  <si>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</si>
  <si>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</si>
  <si>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</si>
  <si>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</si>
  <si>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</si>
  <si>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</si>
  <si>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</si>
  <si>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</si>
  <si>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</si>
  <si>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</si>
  <si>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</si>
  <si>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</si>
  <si>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</si>
  <si>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</si>
  <si>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</si>
  <si>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</si>
  <si>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</si>
  <si>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</si>
  <si>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</si>
  <si>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</si>
  <si>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</si>
  <si>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</si>
  <si>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</si>
  <si>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</si>
  <si>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</si>
  <si>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</si>
  <si>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</si>
  <si>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</si>
  <si>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</si>
  <si>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</si>
  <si>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</si>
  <si>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</si>
  <si>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</si>
  <si>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</si>
  <si>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</si>
  <si>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</si>
  <si>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</si>
  <si>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</si>
  <si>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</si>
  <si>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</si>
  <si>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</si>
  <si>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</si>
  <si>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</si>
  <si>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</si>
  <si>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</si>
  <si>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</si>
  <si>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</si>
  <si>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</si>
  <si>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</si>
  <si>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</si>
  <si>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</si>
  <si>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</si>
  <si>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</si>
  <si>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</si>
  <si>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</si>
  <si>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</si>
  <si>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</si>
  <si>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</si>
  <si>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</si>
  <si>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</si>
  <si>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</si>
  <si>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</si>
  <si>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</si>
  <si>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</si>
  <si>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</si>
  <si>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</si>
  <si>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</si>
  <si>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</si>
  <si>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</si>
  <si>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</si>
  <si>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</si>
  <si>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</si>
  <si>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</si>
  <si>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</si>
  <si>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</si>
  <si>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</si>
  <si>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</si>
  <si>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</si>
  <si>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</si>
  <si>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</si>
  <si>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</si>
  <si>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</si>
  <si>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</si>
  <si>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</si>
  <si>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</si>
  <si>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</si>
  <si>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</si>
  <si>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</si>
  <si>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</si>
  <si>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</si>
  <si>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</si>
  <si>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</si>
  <si>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</si>
  <si>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</si>
  <si>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</si>
  <si>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</si>
  <si>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</si>
  <si>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</si>
  <si>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</si>
  <si>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</si>
  <si>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</si>
  <si>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</si>
  <si>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</si>
  <si>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</si>
  <si>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</si>
  <si>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</si>
  <si>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</si>
  <si>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</si>
  <si>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</si>
  <si>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</si>
  <si>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</si>
  <si>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</si>
  <si>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</si>
  <si>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</si>
  <si>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</si>
  <si>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</si>
  <si>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</si>
  <si>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</si>
  <si>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</si>
  <si>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</si>
  <si>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</si>
  <si>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</si>
  <si>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</si>
  <si>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</si>
  <si>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</si>
  <si>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</si>
  <si>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</si>
  <si>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</si>
  <si>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</si>
  <si>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</si>
  <si>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</si>
  <si>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</si>
  <si>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</si>
  <si>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</si>
  <si>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</si>
  <si>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</si>
  <si>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</si>
  <si>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</si>
  <si>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</si>
  <si>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</si>
  <si>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</si>
  <si>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</si>
  <si>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</si>
  <si>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</si>
  <si>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</si>
  <si>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</si>
  <si>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</si>
  <si>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</si>
  <si>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</si>
  <si>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</si>
  <si>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</si>
  <si>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</si>
  <si>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</si>
  <si>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</si>
  <si>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</si>
  <si>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</si>
  <si>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</si>
  <si>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</si>
  <si>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</si>
  <si>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</si>
  <si>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</si>
  <si>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</si>
  <si>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</si>
  <si>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</si>
  <si>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</si>
  <si>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</si>
  <si>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</si>
  <si>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</si>
  <si>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</si>
  <si>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</si>
  <si>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</si>
  <si>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</si>
  <si>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</si>
  <si>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</si>
  <si>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</si>
  <si>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</si>
  <si>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</si>
  <si>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</si>
  <si>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</si>
  <si>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</si>
  <si>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</si>
  <si>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</si>
  <si>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</si>
  <si>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</si>
  <si>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</si>
  <si>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</si>
  <si>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</si>
  <si>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</si>
  <si>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</si>
  <si>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</si>
  <si>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</si>
  <si>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</si>
  <si>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</si>
  <si>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</si>
  <si>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</si>
  <si>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</si>
  <si>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</si>
  <si>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</si>
  <si>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</si>
  <si>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</si>
  <si>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</si>
  <si>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</si>
  <si>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</si>
  <si>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</si>
  <si>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</si>
  <si>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</si>
  <si>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</si>
  <si>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</si>
  <si>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</si>
  <si>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</si>
  <si>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</si>
  <si>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</si>
  <si>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</si>
  <si>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</si>
  <si>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</si>
  <si>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</si>
  <si>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</si>
  <si>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</si>
  <si>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</si>
  <si>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</si>
  <si>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</si>
  <si>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</si>
  <si>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</si>
  <si>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</si>
  <si>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</si>
  <si>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</si>
  <si>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</si>
  <si>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</si>
  <si>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</si>
  <si>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</si>
  <si>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</si>
  <si>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</si>
  <si>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</si>
  <si>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</si>
  <si>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</si>
  <si>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</si>
  <si>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</si>
  <si>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</si>
  <si>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</si>
  <si>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</si>
  <si>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</si>
  <si>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</si>
  <si>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</si>
  <si>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</si>
  <si>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</si>
  <si>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</si>
  <si>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</si>
  <si>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</si>
  <si>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</si>
  <si>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</si>
  <si>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</si>
  <si>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</si>
  <si>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</si>
  <si>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</si>
  <si>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</si>
  <si>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</si>
  <si>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</si>
  <si>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</si>
  <si>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</si>
  <si>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</si>
  <si>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</si>
  <si>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</si>
  <si>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</si>
  <si>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</si>
  <si>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</si>
  <si>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</si>
  <si>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</si>
  <si>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</si>
  <si>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</si>
  <si>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</si>
  <si>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</si>
  <si>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</si>
  <si>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</si>
  <si>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</si>
  <si>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</si>
  <si>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</si>
  <si>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</si>
  <si>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</si>
  <si>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</si>
  <si>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</si>
  <si>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</si>
  <si>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</si>
  <si>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</si>
  <si>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</si>
  <si>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</si>
  <si>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</si>
  <si>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</si>
  <si>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</si>
  <si>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</si>
  <si>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</si>
  <si>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</si>
  <si>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</si>
  <si>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</si>
  <si>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</si>
  <si>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</si>
  <si>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</si>
  <si>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</si>
  <si>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</si>
  <si>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</si>
  <si>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</si>
  <si>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</si>
  <si>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</si>
  <si>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</si>
  <si>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</si>
  <si>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</si>
  <si>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</si>
  <si>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</si>
  <si>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</si>
  <si>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</si>
  <si>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</si>
  <si>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</si>
  <si>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</si>
  <si>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</si>
  <si>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</si>
  <si>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</si>
  <si>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</si>
  <si>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</si>
  <si>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</si>
  <si>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</si>
  <si>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</si>
  <si>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</si>
  <si>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</si>
  <si>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</si>
  <si>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</si>
  <si>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</si>
  <si>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</si>
  <si>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</si>
  <si>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</si>
  <si>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</si>
  <si>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</si>
  <si>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</si>
  <si>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</si>
  <si>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</si>
  <si>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</si>
  <si>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</si>
  <si>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</si>
  <si>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</si>
  <si>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</si>
  <si>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</si>
  <si>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</si>
  <si>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</si>
  <si>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</si>
  <si>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</si>
  <si>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</si>
  <si>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</si>
  <si>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</si>
  <si>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</si>
  <si>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</si>
  <si>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</si>
  <si>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</si>
  <si>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</si>
  <si>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</si>
  <si>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</si>
  <si>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</si>
  <si>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</si>
  <si>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</si>
  <si>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</si>
  <si>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</si>
  <si>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</si>
  <si>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</si>
  <si>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</si>
  <si>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</si>
  <si>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</si>
  <si>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</si>
  <si>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</si>
  <si>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</si>
  <si>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</si>
  <si>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</si>
  <si>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</si>
  <si>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</si>
  <si>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</si>
  <si>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</si>
  <si>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</si>
  <si>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</si>
  <si>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</si>
  <si>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</si>
  <si>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</si>
  <si>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</si>
  <si>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</si>
  <si>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</si>
  <si>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</si>
  <si>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</si>
  <si>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</si>
  <si>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</si>
  <si>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</si>
  <si>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</si>
  <si>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</si>
  <si>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</si>
  <si>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</si>
  <si>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</si>
  <si>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</si>
  <si>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</si>
  <si>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</si>
  <si>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</si>
  <si>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</si>
  <si>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</si>
  <si>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</si>
  <si>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</si>
  <si>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</si>
  <si>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</si>
  <si>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</si>
  <si>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</si>
  <si>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</si>
  <si>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</si>
  <si>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</si>
  <si>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</si>
  <si>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</si>
  <si>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</si>
  <si>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</si>
  <si>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</si>
  <si>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</si>
  <si>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</si>
  <si>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</si>
  <si>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</si>
  <si>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</si>
  <si>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</si>
  <si>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</si>
  <si>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</si>
  <si>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</si>
  <si>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</si>
  <si>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</si>
  <si>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</si>
  <si>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</si>
  <si>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</si>
  <si>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</si>
  <si>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</si>
  <si>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</si>
  <si>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</si>
  <si>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</si>
  <si>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</si>
  <si>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</si>
  <si>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</si>
  <si>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</si>
  <si>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</si>
  <si>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</si>
  <si>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</si>
  <si>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</si>
  <si>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</si>
  <si>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</si>
  <si>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</si>
  <si>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</si>
  <si>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</si>
  <si>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</si>
  <si>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</si>
  <si>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</si>
  <si>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</si>
  <si>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</si>
  <si>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</si>
  <si>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</si>
  <si>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</si>
  <si>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</si>
  <si>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</si>
  <si>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</si>
  <si>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</si>
  <si>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</si>
  <si>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</si>
  <si>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</si>
  <si>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</si>
  <si>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</si>
  <si>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</si>
  <si>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</si>
  <si>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</si>
  <si>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</si>
  <si>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</si>
  <si>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</si>
  <si>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</si>
  <si>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</si>
  <si>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</si>
  <si>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</si>
  <si>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</si>
  <si>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</si>
  <si>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</si>
  <si>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</si>
  <si>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</si>
  <si>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</si>
  <si>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</si>
  <si>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</si>
  <si>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</si>
  <si>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</si>
  <si>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</si>
  <si>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</si>
  <si>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</si>
  <si>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</si>
  <si>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</si>
  <si>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</si>
  <si>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</si>
  <si>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</si>
  <si>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</si>
  <si>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</si>
  <si>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</si>
  <si>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</si>
  <si>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</si>
  <si>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</si>
  <si>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</si>
  <si>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</si>
  <si>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</si>
  <si>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</si>
  <si>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</si>
  <si>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</si>
  <si>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</si>
  <si>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</si>
  <si>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</si>
  <si>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</si>
  <si>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</si>
  <si>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</si>
  <si>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</si>
  <si>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</si>
  <si>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</si>
  <si>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</si>
  <si>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</si>
  <si>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</si>
  <si>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</si>
  <si>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</si>
  <si>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</si>
  <si>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</si>
  <si>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</si>
  <si>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</si>
  <si>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</si>
  <si>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</si>
  <si>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</si>
  <si>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</si>
  <si>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</si>
  <si>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</si>
  <si>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</si>
  <si>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</si>
  <si>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</si>
  <si>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</si>
  <si>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</si>
  <si>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</si>
  <si>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</si>
  <si>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</si>
  <si>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</si>
  <si>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</si>
  <si>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</si>
  <si>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</si>
  <si>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</si>
  <si>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</si>
  <si>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</si>
  <si>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</si>
  <si>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</si>
  <si>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</si>
  <si>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</si>
  <si>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</si>
  <si>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</si>
  <si>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</si>
  <si>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</si>
  <si>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試験研究炉等の原子力の安全規制</t>
    <phoneticPr fontId="5"/>
  </si>
  <si>
    <t>原子力規制庁</t>
    <phoneticPr fontId="5"/>
  </si>
  <si>
    <t>原子力規制部審査グループ　
研究炉等審査部門</t>
    <phoneticPr fontId="5"/>
  </si>
  <si>
    <t>安全規制管理官（研究炉等審査担当）大島　俊之</t>
    <phoneticPr fontId="5"/>
  </si>
  <si>
    <t>核原料物質、核燃料物質及び原子炉の規制に関する法律（第二十三条～第四十三条の三の四、第五十二条～第五十七条の七）、第六十二条の二の二</t>
    <phoneticPr fontId="5"/>
  </si>
  <si>
    <t>-</t>
    <phoneticPr fontId="5"/>
  </si>
  <si>
    <t>○</t>
  </si>
  <si>
    <t>-</t>
    <phoneticPr fontId="5"/>
  </si>
  <si>
    <t>-</t>
    <phoneticPr fontId="5"/>
  </si>
  <si>
    <t>-</t>
    <phoneticPr fontId="5"/>
  </si>
  <si>
    <t>-</t>
    <phoneticPr fontId="5"/>
  </si>
  <si>
    <t>原子力規制委員会</t>
  </si>
  <si>
    <t>旅費</t>
    <rPh sb="0" eb="2">
      <t>リョヒ</t>
    </rPh>
    <phoneticPr fontId="5"/>
  </si>
  <si>
    <t>委託費</t>
    <rPh sb="0" eb="3">
      <t>イタクヒ</t>
    </rPh>
    <phoneticPr fontId="5"/>
  </si>
  <si>
    <t>庁費</t>
    <rPh sb="0" eb="2">
      <t>チョウヒ</t>
    </rPh>
    <phoneticPr fontId="5"/>
  </si>
  <si>
    <t>諸謝金</t>
    <rPh sb="0" eb="1">
      <t>ショ</t>
    </rPh>
    <rPh sb="1" eb="3">
      <t>シャキン</t>
    </rPh>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</si>
  <si>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phoneticPr fontId="5"/>
  </si>
  <si>
    <t>成果目標：事業者の申請に対して適切に検査等を実施する。
達成状況：検査等を行えなかったことはない。</t>
    <phoneticPr fontId="5"/>
  </si>
  <si>
    <t>効率的な予算執行</t>
    <rPh sb="0" eb="3">
      <t>コウリツテキ</t>
    </rPh>
    <rPh sb="4" eb="6">
      <t>ヨサン</t>
    </rPh>
    <rPh sb="6" eb="8">
      <t>シッコウ</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</si>
  <si>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</si>
  <si>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千円</t>
    <rPh sb="0" eb="2">
      <t>センエン</t>
    </rPh>
    <phoneticPr fontId="5"/>
  </si>
  <si>
    <t>-</t>
    <phoneticPr fontId="5"/>
  </si>
  <si>
    <t>試験研究用等原子炉施設の安全性調査</t>
    <phoneticPr fontId="5"/>
  </si>
  <si>
    <t>件</t>
    <rPh sb="0" eb="1">
      <t>ケン</t>
    </rPh>
    <phoneticPr fontId="5"/>
  </si>
  <si>
    <t>試験研究用等原子炉施設等に係る新規制基準適合性審査会合の開催件数</t>
    <phoneticPr fontId="5"/>
  </si>
  <si>
    <t>回</t>
    <rPh sb="0" eb="1">
      <t>カイ</t>
    </rPh>
    <phoneticPr fontId="5"/>
  </si>
  <si>
    <t>人</t>
    <rPh sb="0" eb="1">
      <t>ニン</t>
    </rPh>
    <phoneticPr fontId="5"/>
  </si>
  <si>
    <t>安全性調査に係る経費
／
年度当たりの安全性調査の合計</t>
    <phoneticPr fontId="5"/>
  </si>
  <si>
    <t>百万円</t>
    <rPh sb="0" eb="2">
      <t>ヒャクマン</t>
    </rPh>
    <rPh sb="2" eb="3">
      <t>エン</t>
    </rPh>
    <phoneticPr fontId="5"/>
  </si>
  <si>
    <t>百万円/件</t>
    <rPh sb="0" eb="2">
      <t>ヒャクマン</t>
    </rPh>
    <rPh sb="2" eb="3">
      <t>エン</t>
    </rPh>
    <rPh sb="4" eb="5">
      <t>ケン</t>
    </rPh>
    <phoneticPr fontId="5"/>
  </si>
  <si>
    <t>12/0</t>
    <phoneticPr fontId="5"/>
  </si>
  <si>
    <t>7/0</t>
    <phoneticPr fontId="5"/>
  </si>
  <si>
    <t>4/0</t>
    <phoneticPr fontId="5"/>
  </si>
  <si>
    <t>4/1</t>
    <phoneticPr fontId="5"/>
  </si>
  <si>
    <t>法定検査等に係る経費
／
年度当たりの法定検査等の合計</t>
    <phoneticPr fontId="5"/>
  </si>
  <si>
    <t>7.4/165</t>
    <phoneticPr fontId="5"/>
  </si>
  <si>
    <t>5.0/127</t>
    <phoneticPr fontId="5"/>
  </si>
  <si>
    <t>原子炉主任技術者試験に係る経費
／
年度当たりの筆記試験・口答試験受験者数（延べ人数）</t>
    <phoneticPr fontId="5"/>
  </si>
  <si>
    <t>百万円/人</t>
    <rPh sb="0" eb="2">
      <t>ヒャクマン</t>
    </rPh>
    <rPh sb="2" eb="3">
      <t>エン</t>
    </rPh>
    <rPh sb="4" eb="5">
      <t>ニン</t>
    </rPh>
    <phoneticPr fontId="5"/>
  </si>
  <si>
    <t>4/304</t>
    <phoneticPr fontId="5"/>
  </si>
  <si>
    <t>5/269</t>
    <phoneticPr fontId="5"/>
  </si>
  <si>
    <t>原子力に対する確かな規制を通じて、人と環境を守ること</t>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</si>
  <si>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</si>
  <si>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</si>
  <si>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</si>
  <si>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t>
  </si>
  <si>
    <t>△</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</si>
  <si>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</si>
  <si>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本事業の実施に当たっては、目的を達するために必要な活動に限っており、これに基づく経費であることから、単位当たりコスト等の水準は妥当である。なお、平成28年度以降、予算削減を行っており、単位当たりコストは改善されてい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rPh sb="72" eb="74">
      <t>ヘイセイ</t>
    </rPh>
    <rPh sb="76" eb="78">
      <t>ネンド</t>
    </rPh>
    <rPh sb="78" eb="80">
      <t>イコウ</t>
    </rPh>
    <rPh sb="81" eb="83">
      <t>ヨサン</t>
    </rPh>
    <rPh sb="83" eb="85">
      <t>サクゲン</t>
    </rPh>
    <rPh sb="86" eb="87">
      <t>オコナ</t>
    </rPh>
    <rPh sb="92" eb="94">
      <t>タンイ</t>
    </rPh>
    <rPh sb="94" eb="95">
      <t>ア</t>
    </rPh>
    <rPh sb="101" eb="103">
      <t>カイゼン</t>
    </rPh>
    <phoneticPr fontId="5"/>
  </si>
  <si>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</si>
  <si>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原子力規制庁職員が直接執行管理を行い、費目・使途が事業目的に沿うことを確認している。</t>
    <phoneticPr fontId="5"/>
  </si>
  <si>
    <t>事業者からの申請に基づく審査において実施する耐震安全性評価等について、審査の過程で委託調査を行うべき内容が生じなかったため、委託調査を実施しなかった。同調査に係る経費が本事業の中で相対的に大きな割合を占めるため、実施しなかったことで不用率が大きくなった。</t>
    <phoneticPr fontId="5"/>
  </si>
  <si>
    <t>１件の検査に対し２人の職員が通しで行う、また、同一エリア内の複数の検査が１回の出張ですむよう調整する等工夫している。</t>
    <rPh sb="50" eb="51">
      <t>トウ</t>
    </rPh>
    <rPh sb="51" eb="53">
      <t>クフウ</t>
    </rPh>
    <phoneticPr fontId="5"/>
  </si>
  <si>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</si>
  <si>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</si>
  <si>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</si>
  <si>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</si>
  <si>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0204、0206、新23-0041</t>
    <phoneticPr fontId="5"/>
  </si>
  <si>
    <t>0325</t>
    <phoneticPr fontId="5"/>
  </si>
  <si>
    <t>0002</t>
    <phoneticPr fontId="5"/>
  </si>
  <si>
    <t>0001</t>
    <phoneticPr fontId="5"/>
  </si>
  <si>
    <t>0001</t>
    <phoneticPr fontId="5"/>
  </si>
  <si>
    <t>原子炉主任技術者試験（筆記試験・口答試験）受験者数（延べ人数）</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</si>
  <si>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原子力規制検査等の法定検査を実施し、当該施設の安全を確認することを目的とする。</t>
    <phoneticPr fontId="5"/>
  </si>
  <si>
    <t xml:space="preserve">本事業は、原子炉等規制法に基づき、核燃料施設等に係る審査及び検査を実施するとともに、原子炉主任技術者試験を実施するものである。
具体的には、施設設置の許可、設計及び工事の方法の認可等の安全審査に加え、原子力規制検査等の法定検査を通じて当該施設の安全を確認するものである。
</t>
    <phoneticPr fontId="5"/>
  </si>
  <si>
    <t>試験研究用等原子炉施設、使用施設における原子力規制検査等の件数</t>
    <phoneticPr fontId="5"/>
  </si>
  <si>
    <t>6.6/47</t>
    <phoneticPr fontId="5"/>
  </si>
  <si>
    <t>7/265</t>
    <phoneticPr fontId="5"/>
  </si>
  <si>
    <t>令和２年度の検査の当初見込み123件に対して、実績は47件と少なくなった。これは新型コロナウイルス感染症対策により、事業者の活動及び出張が減少したものであり、不可抗力の事由によるものである。</t>
    <rPh sb="0" eb="2">
      <t>レイワ</t>
    </rPh>
    <rPh sb="3" eb="5">
      <t>ネンド</t>
    </rPh>
    <rPh sb="4" eb="5">
      <t>ド</t>
    </rPh>
    <rPh sb="5" eb="7">
      <t>ヘイネンド</t>
    </rPh>
    <rPh sb="6" eb="8">
      <t>ケンサ</t>
    </rPh>
    <rPh sb="9" eb="11">
      <t>トウショ</t>
    </rPh>
    <rPh sb="11" eb="13">
      <t>ミコ</t>
    </rPh>
    <rPh sb="17" eb="18">
      <t>ケン</t>
    </rPh>
    <rPh sb="19" eb="20">
      <t>タイ</t>
    </rPh>
    <rPh sb="23" eb="25">
      <t>ジッセキ</t>
    </rPh>
    <rPh sb="28" eb="29">
      <t>ケン</t>
    </rPh>
    <rPh sb="30" eb="31">
      <t>スク</t>
    </rPh>
    <rPh sb="40" eb="42">
      <t>シンガタ</t>
    </rPh>
    <rPh sb="49" eb="52">
      <t>カンセンショウ</t>
    </rPh>
    <rPh sb="52" eb="54">
      <t>タイサク</t>
    </rPh>
    <rPh sb="58" eb="61">
      <t>ジギョウシャ</t>
    </rPh>
    <rPh sb="62" eb="64">
      <t>カツドウ</t>
    </rPh>
    <rPh sb="64" eb="65">
      <t>オヨ</t>
    </rPh>
    <rPh sb="66" eb="68">
      <t>シュッチョウ</t>
    </rPh>
    <rPh sb="69" eb="71">
      <t>ゲンショウ</t>
    </rPh>
    <rPh sb="79" eb="83">
      <t>フカコウリョク</t>
    </rPh>
    <rPh sb="84" eb="86">
      <t>ジユウ</t>
    </rPh>
    <phoneticPr fontId="5"/>
  </si>
  <si>
    <t>6.2/160</t>
    <phoneticPr fontId="5"/>
  </si>
  <si>
    <t>7/292</t>
    <phoneticPr fontId="5"/>
  </si>
  <si>
    <t>耐震安全性評価等に係る委託調査を実施しなかったことにより不用率が大きくなったが、これは審査の過程で委託調査を行うべき内容が生じなかったためである。また、原子力規制検査については、当初見込みに対して実績は少なくなったが、これは新型コロナウイルス感染症対策により、事業者の活動及び出張が減少し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rPh sb="76" eb="79">
      <t>ゲンシリョク</t>
    </rPh>
    <rPh sb="79" eb="81">
      <t>キセイ</t>
    </rPh>
    <rPh sb="81" eb="83">
      <t>ケンサ</t>
    </rPh>
    <rPh sb="89" eb="91">
      <t>トウショ</t>
    </rPh>
    <rPh sb="91" eb="93">
      <t>ミコ</t>
    </rPh>
    <rPh sb="95" eb="96">
      <t>タイ</t>
    </rPh>
    <rPh sb="98" eb="100">
      <t>ジッセキ</t>
    </rPh>
    <rPh sb="101" eb="102">
      <t>スク</t>
    </rPh>
    <rPh sb="112" eb="114">
      <t>シンガタ</t>
    </rPh>
    <rPh sb="121" eb="124">
      <t>カンセンショウ</t>
    </rPh>
    <rPh sb="124" eb="126">
      <t>タイサク</t>
    </rPh>
    <rPh sb="130" eb="133">
      <t>ジギョウシャ</t>
    </rPh>
    <rPh sb="134" eb="136">
      <t>カツドウ</t>
    </rPh>
    <rPh sb="136" eb="137">
      <t>オヨ</t>
    </rPh>
    <rPh sb="138" eb="140">
      <t>シュッチョウ</t>
    </rPh>
    <rPh sb="141" eb="143">
      <t>ゲンショウ</t>
    </rPh>
    <phoneticPr fontId="3"/>
  </si>
  <si>
    <t>原子力利用の安全の確保に向け、原子炉等規制法に係る規制を厳正かつ適切に実施する。</t>
    <phoneticPr fontId="5"/>
  </si>
  <si>
    <t>核燃料施設等における新規制基準適合性審査及び検査を厳正かつ適切に実施した。</t>
    <rPh sb="5" eb="6">
      <t>トウ</t>
    </rPh>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</si>
  <si>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</si>
  <si>
    <t>核燃料施設等に係る新規制基準適合性審査等の実施</t>
    <rPh sb="0" eb="3">
      <t>カクネンリョウ</t>
    </rPh>
    <rPh sb="3" eb="5">
      <t>シセツ</t>
    </rPh>
    <rPh sb="5" eb="6">
      <t>トウ</t>
    </rPh>
    <rPh sb="7" eb="8">
      <t>カカ</t>
    </rPh>
    <rPh sb="9" eb="12">
      <t>シンキセイ</t>
    </rPh>
    <rPh sb="12" eb="14">
      <t>キジュン</t>
    </rPh>
    <rPh sb="14" eb="16">
      <t>テキゴウ</t>
    </rPh>
    <rPh sb="16" eb="19">
      <t>セイシンサ</t>
    </rPh>
    <rPh sb="19" eb="20">
      <t>トウ</t>
    </rPh>
    <rPh sb="21" eb="23">
      <t>ジッシ</t>
    </rPh>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</si>
  <si>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</si>
  <si>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令和 2 年4 月の改正原子炉等規制法の施行に際して、新検査制度に対する検査官の理解を深め、各種許認可申請をスムーズに審査・処分し、新制度へ円滑に移行できたか。</t>
    <phoneticPr fontId="5"/>
  </si>
  <si>
    <t>核燃料施設等における改正原子炉等規制法の着実な施行に係る審査等の実施</t>
    <rPh sb="0" eb="3">
      <t>カクネンリョウ</t>
    </rPh>
    <rPh sb="3" eb="5">
      <t>シセツ</t>
    </rPh>
    <rPh sb="5" eb="6">
      <t>トウ</t>
    </rPh>
    <rPh sb="28" eb="30">
      <t>シンサ</t>
    </rPh>
    <rPh sb="30" eb="31">
      <t>トウ</t>
    </rPh>
    <rPh sb="32" eb="34">
      <t>ジッシ</t>
    </rPh>
    <phoneticPr fontId="5"/>
  </si>
  <si>
    <t>新制度において、厳正かつ適切に審査、検査及び安全性確認を実施する。</t>
    <rPh sb="0" eb="3">
      <t>シンセイド</t>
    </rPh>
    <phoneticPr fontId="5"/>
  </si>
  <si>
    <t>核燃料施設等における新制度での審査及び検査を厳正かつ適切に実施した。</t>
    <rPh sb="0" eb="3">
      <t>カクネンリョウ</t>
    </rPh>
    <rPh sb="3" eb="5">
      <t>シセツ</t>
    </rPh>
    <rPh sb="5" eb="6">
      <t>トウ</t>
    </rPh>
    <rPh sb="10" eb="13">
      <t>シンセイド</t>
    </rPh>
    <rPh sb="15" eb="17">
      <t>シンサ</t>
    </rPh>
    <rPh sb="17" eb="18">
      <t>オヨ</t>
    </rPh>
    <rPh sb="19" eb="21">
      <t>ケンサ</t>
    </rPh>
    <rPh sb="22" eb="24">
      <t>ゲンセイ</t>
    </rPh>
    <rPh sb="26" eb="28">
      <t>テキセツ</t>
    </rPh>
    <rPh sb="29" eb="31">
      <t>ジッシ</t>
    </rPh>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</si>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</sst>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xdr:colOff>
      <xdr:row>751</xdr:row>
      <xdr:rowOff>40725</xdr:rowOff>
    </xdr:from>
    <xdr:to>
      <xdr:col>28</xdr:col>
      <xdr:colOff>15136</xdr:colOff>
      <xdr:row>752</xdr:row>
      <xdr:rowOff>260864</xdr:rowOff>
    </xdr:to>
    <xdr:sp macro="" textlink="">
      <xdr:nvSpPr>
        <xdr:cNvPr id="2" name="テキスト ボックス 49"/>
        <xdr:cNvSpPr txBox="1">
          <a:spLocks noChangeArrowheads="1"/>
        </xdr:cNvSpPr>
      </xdr:nvSpPr>
      <xdr:spPr bwMode="auto">
        <a:xfrm>
          <a:off x="2909454" y="54818134"/>
          <a:ext cx="2924591" cy="56650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１０</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80266</xdr:colOff>
      <xdr:row>749</xdr:row>
      <xdr:rowOff>102890</xdr:rowOff>
    </xdr:from>
    <xdr:to>
      <xdr:col>46</xdr:col>
      <xdr:colOff>100853</xdr:colOff>
      <xdr:row>751</xdr:row>
      <xdr:rowOff>179294</xdr:rowOff>
    </xdr:to>
    <xdr:sp macro="" textlink="">
      <xdr:nvSpPr>
        <xdr:cNvPr id="3" name="大かっこ 2"/>
        <xdr:cNvSpPr>
          <a:spLocks noChangeArrowheads="1"/>
        </xdr:cNvSpPr>
      </xdr:nvSpPr>
      <xdr:spPr bwMode="auto">
        <a:xfrm>
          <a:off x="5929737" y="54126449"/>
          <a:ext cx="3449587" cy="7711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（１０</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②検査旅費　　４百万円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③委員等旅費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④庁費　　　　３百万円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711</v>
      </c>
      <c r="AK2" s="206"/>
      <c r="AL2" s="206"/>
      <c r="AM2" s="206"/>
      <c r="AN2" s="98" t="s">
        <v>405</v>
      </c>
      <c r="AO2" s="206">
        <v>20</v>
      </c>
      <c r="AP2" s="206"/>
      <c r="AQ2" s="206"/>
      <c r="AR2" s="99" t="s">
        <v>710</v>
      </c>
      <c r="AS2" s="207">
        <v>10</v>
      </c>
      <c r="AT2" s="207"/>
      <c r="AU2" s="207"/>
      <c r="AV2" s="98" t="str">
        <f>IF(AW2="","","-")</f>
        <v/>
      </c>
      <c r="AW2" s="394"/>
      <c r="AX2" s="394"/>
    </row>
    <row r="3" spans="1:50" ht="21" customHeight="1" thickBot="1" x14ac:dyDescent="0.2">
      <c r="A3" s="517" t="s">
        <v>703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723</v>
      </c>
      <c r="AK3" s="519"/>
      <c r="AL3" s="519"/>
      <c r="AM3" s="519"/>
      <c r="AN3" s="519"/>
      <c r="AO3" s="519"/>
      <c r="AP3" s="519"/>
      <c r="AQ3" s="519"/>
      <c r="AR3" s="519"/>
      <c r="AS3" s="519"/>
      <c r="AT3" s="519"/>
      <c r="AU3" s="519"/>
      <c r="AV3" s="519"/>
      <c r="AW3" s="519"/>
      <c r="AX3" s="24" t="s">
        <v>65</v>
      </c>
    </row>
    <row r="4" spans="1:50" ht="24.75" customHeight="1" x14ac:dyDescent="0.15">
      <c r="A4" s="716" t="s">
        <v>25</v>
      </c>
      <c r="B4" s="717"/>
      <c r="C4" s="717"/>
      <c r="D4" s="717"/>
      <c r="E4" s="717"/>
      <c r="F4" s="717"/>
      <c r="G4" s="692" t="s">
        <v>712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2" t="s">
        <v>500</v>
      </c>
      <c r="H5" s="553"/>
      <c r="I5" s="553"/>
      <c r="J5" s="553"/>
      <c r="K5" s="553"/>
      <c r="L5" s="553"/>
      <c r="M5" s="554" t="s">
        <v>66</v>
      </c>
      <c r="N5" s="555"/>
      <c r="O5" s="555"/>
      <c r="P5" s="555"/>
      <c r="Q5" s="555"/>
      <c r="R5" s="556"/>
      <c r="S5" s="557" t="s">
        <v>515</v>
      </c>
      <c r="T5" s="553"/>
      <c r="U5" s="553"/>
      <c r="V5" s="553"/>
      <c r="W5" s="553"/>
      <c r="X5" s="558"/>
      <c r="Y5" s="708" t="s">
        <v>3</v>
      </c>
      <c r="Z5" s="709"/>
      <c r="AA5" s="709"/>
      <c r="AB5" s="709"/>
      <c r="AC5" s="709"/>
      <c r="AD5" s="710"/>
      <c r="AE5" s="711" t="s">
        <v>714</v>
      </c>
      <c r="AF5" s="711"/>
      <c r="AG5" s="711"/>
      <c r="AH5" s="711"/>
      <c r="AI5" s="711"/>
      <c r="AJ5" s="711"/>
      <c r="AK5" s="711"/>
      <c r="AL5" s="711"/>
      <c r="AM5" s="711"/>
      <c r="AN5" s="711"/>
      <c r="AO5" s="711"/>
      <c r="AP5" s="712"/>
      <c r="AQ5" s="713" t="s">
        <v>715</v>
      </c>
      <c r="AR5" s="714"/>
      <c r="AS5" s="714"/>
      <c r="AT5" s="714"/>
      <c r="AU5" s="714"/>
      <c r="AV5" s="714"/>
      <c r="AW5" s="714"/>
      <c r="AX5" s="715"/>
    </row>
    <row r="6" spans="1:50" ht="39"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716</v>
      </c>
      <c r="H7" s="821"/>
      <c r="I7" s="821"/>
      <c r="J7" s="821"/>
      <c r="K7" s="821"/>
      <c r="L7" s="821"/>
      <c r="M7" s="821"/>
      <c r="N7" s="821"/>
      <c r="O7" s="821"/>
      <c r="P7" s="821"/>
      <c r="Q7" s="821"/>
      <c r="R7" s="821"/>
      <c r="S7" s="821"/>
      <c r="T7" s="821"/>
      <c r="U7" s="821"/>
      <c r="V7" s="821"/>
      <c r="W7" s="821"/>
      <c r="X7" s="822"/>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3" t="s">
        <v>257</v>
      </c>
      <c r="Z8" s="564"/>
      <c r="AA8" s="564"/>
      <c r="AB8" s="564"/>
      <c r="AC8" s="564"/>
      <c r="AD8" s="565"/>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6" t="s">
        <v>775</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5" t="s">
        <v>30</v>
      </c>
      <c r="B10" s="736"/>
      <c r="C10" s="736"/>
      <c r="D10" s="736"/>
      <c r="E10" s="736"/>
      <c r="F10" s="736"/>
      <c r="G10" s="669" t="s">
        <v>776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5" t="s">
        <v>5</v>
      </c>
      <c r="B11" s="736"/>
      <c r="C11" s="736"/>
      <c r="D11" s="736"/>
      <c r="E11" s="736"/>
      <c r="F11" s="744"/>
      <c r="G11" s="705" t="str">
        <f>入力規則等!P10</f>
        <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75"/>
      <c r="H12" s="676"/>
      <c r="I12" s="676"/>
      <c r="J12" s="676"/>
      <c r="K12" s="676"/>
      <c r="L12" s="676"/>
      <c r="M12" s="676"/>
      <c r="N12" s="676"/>
      <c r="O12" s="676"/>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x14ac:dyDescent="0.15">
      <c r="A13" s="120"/>
      <c r="B13" s="121"/>
      <c r="C13" s="121"/>
      <c r="D13" s="121"/>
      <c r="E13" s="121"/>
      <c r="F13" s="122"/>
      <c r="G13" s="738" t="s">
        <v>6</v>
      </c>
      <c r="H13" s="739"/>
      <c r="I13" s="632" t="s">
        <v>7</v>
      </c>
      <c r="J13" s="633"/>
      <c r="K13" s="633"/>
      <c r="L13" s="633"/>
      <c r="M13" s="633"/>
      <c r="N13" s="633"/>
      <c r="O13" s="634"/>
      <c r="P13" s="163">
        <v>30</v>
      </c>
      <c r="Q13" s="164"/>
      <c r="R13" s="164"/>
      <c r="S13" s="164"/>
      <c r="T13" s="164"/>
      <c r="U13" s="164"/>
      <c r="V13" s="165"/>
      <c r="W13" s="163">
        <v>25</v>
      </c>
      <c r="X13" s="164"/>
      <c r="Y13" s="164"/>
      <c r="Z13" s="164"/>
      <c r="AA13" s="164"/>
      <c r="AB13" s="164"/>
      <c r="AC13" s="165"/>
      <c r="AD13" s="163">
        <v>23</v>
      </c>
      <c r="AE13" s="164"/>
      <c r="AF13" s="164"/>
      <c r="AG13" s="164"/>
      <c r="AH13" s="164"/>
      <c r="AI13" s="164"/>
      <c r="AJ13" s="165"/>
      <c r="AK13" s="163">
        <v>21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69" t="s">
        <v>8</v>
      </c>
      <c r="J14" s="623"/>
      <c r="K14" s="623"/>
      <c r="L14" s="623"/>
      <c r="M14" s="623"/>
      <c r="N14" s="623"/>
      <c r="O14" s="624"/>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0"/>
      <c r="H15" s="741"/>
      <c r="I15" s="569" t="s">
        <v>51</v>
      </c>
      <c r="J15" s="570"/>
      <c r="K15" s="570"/>
      <c r="L15" s="570"/>
      <c r="M15" s="570"/>
      <c r="N15" s="570"/>
      <c r="O15" s="571"/>
      <c r="P15" s="163" t="s">
        <v>720</v>
      </c>
      <c r="Q15" s="164"/>
      <c r="R15" s="164"/>
      <c r="S15" s="164"/>
      <c r="T15" s="164"/>
      <c r="U15" s="164"/>
      <c r="V15" s="165"/>
      <c r="W15" s="163" t="s">
        <v>719</v>
      </c>
      <c r="X15" s="164"/>
      <c r="Y15" s="164"/>
      <c r="Z15" s="164"/>
      <c r="AA15" s="164"/>
      <c r="AB15" s="164"/>
      <c r="AC15" s="165"/>
      <c r="AD15" s="163" t="s">
        <v>720</v>
      </c>
      <c r="AE15" s="164"/>
      <c r="AF15" s="164"/>
      <c r="AG15" s="164"/>
      <c r="AH15" s="164"/>
      <c r="AI15" s="164"/>
      <c r="AJ15" s="165"/>
      <c r="AK15" s="163" t="s">
        <v>719</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0"/>
      <c r="H16" s="741"/>
      <c r="I16" s="569" t="s">
        <v>52</v>
      </c>
      <c r="J16" s="570"/>
      <c r="K16" s="570"/>
      <c r="L16" s="570"/>
      <c r="M16" s="570"/>
      <c r="N16" s="570"/>
      <c r="O16" s="571"/>
      <c r="P16" s="163" t="s">
        <v>720</v>
      </c>
      <c r="Q16" s="164"/>
      <c r="R16" s="164"/>
      <c r="S16" s="164"/>
      <c r="T16" s="164"/>
      <c r="U16" s="164"/>
      <c r="V16" s="165"/>
      <c r="W16" s="163" t="s">
        <v>721</v>
      </c>
      <c r="X16" s="164"/>
      <c r="Y16" s="164"/>
      <c r="Z16" s="164"/>
      <c r="AA16" s="164"/>
      <c r="AB16" s="164"/>
      <c r="AC16" s="165"/>
      <c r="AD16" s="163" t="s">
        <v>719</v>
      </c>
      <c r="AE16" s="164"/>
      <c r="AF16" s="164"/>
      <c r="AG16" s="164"/>
      <c r="AH16" s="164"/>
      <c r="AI16" s="164"/>
      <c r="AJ16" s="165"/>
      <c r="AK16" s="163" t="s">
        <v>722</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0"/>
      <c r="H17" s="741"/>
      <c r="I17" s="569" t="s">
        <v>50</v>
      </c>
      <c r="J17" s="623"/>
      <c r="K17" s="623"/>
      <c r="L17" s="623"/>
      <c r="M17" s="623"/>
      <c r="N17" s="623"/>
      <c r="O17" s="624"/>
      <c r="P17" s="163" t="s">
        <v>720</v>
      </c>
      <c r="Q17" s="164"/>
      <c r="R17" s="164"/>
      <c r="S17" s="164"/>
      <c r="T17" s="164"/>
      <c r="U17" s="164"/>
      <c r="V17" s="165"/>
      <c r="W17" s="163" t="s">
        <v>719</v>
      </c>
      <c r="X17" s="164"/>
      <c r="Y17" s="164"/>
      <c r="Z17" s="164"/>
      <c r="AA17" s="164"/>
      <c r="AB17" s="164"/>
      <c r="AC17" s="165"/>
      <c r="AD17" s="163" t="s">
        <v>722</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30</v>
      </c>
      <c r="Q18" s="170"/>
      <c r="R18" s="170"/>
      <c r="S18" s="170"/>
      <c r="T18" s="170"/>
      <c r="U18" s="170"/>
      <c r="V18" s="171"/>
      <c r="W18" s="169">
        <f>SUM(W13:AC17)</f>
        <v>25</v>
      </c>
      <c r="X18" s="170"/>
      <c r="Y18" s="170"/>
      <c r="Z18" s="170"/>
      <c r="AA18" s="170"/>
      <c r="AB18" s="170"/>
      <c r="AC18" s="171"/>
      <c r="AD18" s="169">
        <f>SUM(AD13:AJ17)</f>
        <v>23</v>
      </c>
      <c r="AE18" s="170"/>
      <c r="AF18" s="170"/>
      <c r="AG18" s="170"/>
      <c r="AH18" s="170"/>
      <c r="AI18" s="170"/>
      <c r="AJ18" s="171"/>
      <c r="AK18" s="169">
        <f>SUM(AK13:AQ17)</f>
        <v>21</v>
      </c>
      <c r="AL18" s="170"/>
      <c r="AM18" s="170"/>
      <c r="AN18" s="170"/>
      <c r="AO18" s="170"/>
      <c r="AP18" s="170"/>
      <c r="AQ18" s="171"/>
      <c r="AR18" s="169">
        <f>SUM(AR13:AX17)</f>
        <v>0</v>
      </c>
      <c r="AS18" s="170"/>
      <c r="AT18" s="170"/>
      <c r="AU18" s="170"/>
      <c r="AV18" s="170"/>
      <c r="AW18" s="170"/>
      <c r="AX18" s="531"/>
    </row>
    <row r="19" spans="1:50" ht="24.75" customHeight="1" x14ac:dyDescent="0.15">
      <c r="A19" s="120"/>
      <c r="B19" s="121"/>
      <c r="C19" s="121"/>
      <c r="D19" s="121"/>
      <c r="E19" s="121"/>
      <c r="F19" s="122"/>
      <c r="G19" s="529" t="s">
        <v>9</v>
      </c>
      <c r="H19" s="530"/>
      <c r="I19" s="530"/>
      <c r="J19" s="530"/>
      <c r="K19" s="530"/>
      <c r="L19" s="530"/>
      <c r="M19" s="530"/>
      <c r="N19" s="530"/>
      <c r="O19" s="530"/>
      <c r="P19" s="163">
        <v>13</v>
      </c>
      <c r="Q19" s="164"/>
      <c r="R19" s="164"/>
      <c r="S19" s="164"/>
      <c r="T19" s="164"/>
      <c r="U19" s="164"/>
      <c r="V19" s="165"/>
      <c r="W19" s="163">
        <v>10</v>
      </c>
      <c r="X19" s="164"/>
      <c r="Y19" s="164"/>
      <c r="Z19" s="164"/>
      <c r="AA19" s="164"/>
      <c r="AB19" s="164"/>
      <c r="AC19" s="165"/>
      <c r="AD19" s="163">
        <v>10</v>
      </c>
      <c r="AE19" s="164"/>
      <c r="AF19" s="164"/>
      <c r="AG19" s="164"/>
      <c r="AH19" s="164"/>
      <c r="AI19" s="164"/>
      <c r="AJ19" s="165"/>
      <c r="AK19" s="480"/>
      <c r="AL19" s="480"/>
      <c r="AM19" s="480"/>
      <c r="AN19" s="480"/>
      <c r="AO19" s="480"/>
      <c r="AP19" s="480"/>
      <c r="AQ19" s="480"/>
      <c r="AR19" s="480"/>
      <c r="AS19" s="480"/>
      <c r="AT19" s="480"/>
      <c r="AU19" s="480"/>
      <c r="AV19" s="480"/>
      <c r="AW19" s="480"/>
      <c r="AX19" s="532"/>
    </row>
    <row r="20" spans="1:50" ht="24.75" customHeight="1" x14ac:dyDescent="0.15">
      <c r="A20" s="120"/>
      <c r="B20" s="121"/>
      <c r="C20" s="121"/>
      <c r="D20" s="121"/>
      <c r="E20" s="121"/>
      <c r="F20" s="122"/>
      <c r="G20" s="529" t="s">
        <v>10</v>
      </c>
      <c r="H20" s="530"/>
      <c r="I20" s="530"/>
      <c r="J20" s="530"/>
      <c r="K20" s="530"/>
      <c r="L20" s="530"/>
      <c r="M20" s="530"/>
      <c r="N20" s="530"/>
      <c r="O20" s="530"/>
      <c r="P20" s="533">
        <f>IF(P18=0, "-", SUM(P19)/P18)</f>
        <v>0.43333333333333335</v>
      </c>
      <c r="Q20" s="533"/>
      <c r="R20" s="533"/>
      <c r="S20" s="533"/>
      <c r="T20" s="533"/>
      <c r="U20" s="533"/>
      <c r="V20" s="533"/>
      <c r="W20" s="533">
        <f t="shared" ref="W20" si="0">IF(W18=0, "-", SUM(W19)/W18)</f>
        <v>0.4</v>
      </c>
      <c r="X20" s="533"/>
      <c r="Y20" s="533"/>
      <c r="Z20" s="533"/>
      <c r="AA20" s="533"/>
      <c r="AB20" s="533"/>
      <c r="AC20" s="533"/>
      <c r="AD20" s="533">
        <f t="shared" ref="AD20" si="1">IF(AD18=0, "-", SUM(AD19)/AD18)</f>
        <v>0.43478260869565216</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23"/>
      <c r="B21" s="124"/>
      <c r="C21" s="124"/>
      <c r="D21" s="124"/>
      <c r="E21" s="124"/>
      <c r="F21" s="125"/>
      <c r="G21" s="915" t="s">
        <v>354</v>
      </c>
      <c r="H21" s="916"/>
      <c r="I21" s="916"/>
      <c r="J21" s="916"/>
      <c r="K21" s="916"/>
      <c r="L21" s="916"/>
      <c r="M21" s="916"/>
      <c r="N21" s="916"/>
      <c r="O21" s="916"/>
      <c r="P21" s="533">
        <f>IF(P19=0, "-", SUM(P19)/SUM(P13,P14))</f>
        <v>0.43333333333333335</v>
      </c>
      <c r="Q21" s="533"/>
      <c r="R21" s="533"/>
      <c r="S21" s="533"/>
      <c r="T21" s="533"/>
      <c r="U21" s="533"/>
      <c r="V21" s="533"/>
      <c r="W21" s="533">
        <f t="shared" ref="W21" si="2">IF(W19=0, "-", SUM(W19)/SUM(W13,W14))</f>
        <v>0.4</v>
      </c>
      <c r="X21" s="533"/>
      <c r="Y21" s="533"/>
      <c r="Z21" s="533"/>
      <c r="AA21" s="533"/>
      <c r="AB21" s="533"/>
      <c r="AC21" s="533"/>
      <c r="AD21" s="533">
        <f t="shared" ref="AD21" si="3">IF(AD19=0, "-", SUM(AD19)/SUM(AD13,AD14))</f>
        <v>0.43478260869565216</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3" t="s">
        <v>349</v>
      </c>
      <c r="B30" s="504"/>
      <c r="C30" s="504"/>
      <c r="D30" s="504"/>
      <c r="E30" s="504"/>
      <c r="F30" s="505"/>
      <c r="G30" s="644" t="s">
        <v>146</v>
      </c>
      <c r="H30" s="387"/>
      <c r="I30" s="387"/>
      <c r="J30" s="387"/>
      <c r="K30" s="387"/>
      <c r="L30" s="387"/>
      <c r="M30" s="387"/>
      <c r="N30" s="387"/>
      <c r="O30" s="573"/>
      <c r="P30" s="572" t="s">
        <v>59</v>
      </c>
      <c r="Q30" s="387"/>
      <c r="R30" s="387"/>
      <c r="S30" s="387"/>
      <c r="T30" s="387"/>
      <c r="U30" s="387"/>
      <c r="V30" s="387"/>
      <c r="W30" s="387"/>
      <c r="X30" s="573"/>
      <c r="Y30" s="459"/>
      <c r="Z30" s="460"/>
      <c r="AA30" s="461"/>
      <c r="AB30" s="382" t="s">
        <v>11</v>
      </c>
      <c r="AC30" s="383"/>
      <c r="AD30" s="384"/>
      <c r="AE30" s="382" t="s">
        <v>389</v>
      </c>
      <c r="AF30" s="383"/>
      <c r="AG30" s="383"/>
      <c r="AH30" s="384"/>
      <c r="AI30" s="385" t="s">
        <v>411</v>
      </c>
      <c r="AJ30" s="385"/>
      <c r="AK30" s="385"/>
      <c r="AL30" s="382"/>
      <c r="AM30" s="385" t="s">
        <v>508</v>
      </c>
      <c r="AN30" s="385"/>
      <c r="AO30" s="385"/>
      <c r="AP30" s="382"/>
      <c r="AQ30" s="635" t="s">
        <v>232</v>
      </c>
      <c r="AR30" s="636"/>
      <c r="AS30" s="636"/>
      <c r="AT30" s="637"/>
      <c r="AU30" s="387" t="s">
        <v>134</v>
      </c>
      <c r="AV30" s="387"/>
      <c r="AW30" s="387"/>
      <c r="AX30" s="388"/>
    </row>
    <row r="31" spans="1:50" ht="18.75" customHeight="1" x14ac:dyDescent="0.15">
      <c r="A31" s="506"/>
      <c r="B31" s="507"/>
      <c r="C31" s="507"/>
      <c r="D31" s="507"/>
      <c r="E31" s="507"/>
      <c r="F31" s="508"/>
      <c r="G31" s="561"/>
      <c r="H31" s="375"/>
      <c r="I31" s="375"/>
      <c r="J31" s="375"/>
      <c r="K31" s="375"/>
      <c r="L31" s="375"/>
      <c r="M31" s="375"/>
      <c r="N31" s="375"/>
      <c r="O31" s="562"/>
      <c r="P31" s="574"/>
      <c r="Q31" s="375"/>
      <c r="R31" s="375"/>
      <c r="S31" s="375"/>
      <c r="T31" s="375"/>
      <c r="U31" s="375"/>
      <c r="V31" s="375"/>
      <c r="W31" s="375"/>
      <c r="X31" s="562"/>
      <c r="Y31" s="462"/>
      <c r="Z31" s="463"/>
      <c r="AA31" s="464"/>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09"/>
      <c r="B32" s="507"/>
      <c r="C32" s="507"/>
      <c r="D32" s="507"/>
      <c r="E32" s="507"/>
      <c r="F32" s="508"/>
      <c r="G32" s="534"/>
      <c r="H32" s="535"/>
      <c r="I32" s="535"/>
      <c r="J32" s="535"/>
      <c r="K32" s="535"/>
      <c r="L32" s="535"/>
      <c r="M32" s="535"/>
      <c r="N32" s="535"/>
      <c r="O32" s="536"/>
      <c r="P32" s="191"/>
      <c r="Q32" s="191"/>
      <c r="R32" s="191"/>
      <c r="S32" s="191"/>
      <c r="T32" s="191"/>
      <c r="U32" s="191"/>
      <c r="V32" s="191"/>
      <c r="W32" s="191"/>
      <c r="X32" s="233"/>
      <c r="Y32" s="339" t="s">
        <v>12</v>
      </c>
      <c r="Z32" s="543"/>
      <c r="AA32" s="544"/>
      <c r="AB32" s="545" t="s">
        <v>719</v>
      </c>
      <c r="AC32" s="545"/>
      <c r="AD32" s="545"/>
      <c r="AE32" s="363" t="s">
        <v>717</v>
      </c>
      <c r="AF32" s="364"/>
      <c r="AG32" s="364"/>
      <c r="AH32" s="364"/>
      <c r="AI32" s="363" t="s">
        <v>719</v>
      </c>
      <c r="AJ32" s="364"/>
      <c r="AK32" s="364"/>
      <c r="AL32" s="364"/>
      <c r="AM32" s="363" t="s">
        <v>719</v>
      </c>
      <c r="AN32" s="364"/>
      <c r="AO32" s="364"/>
      <c r="AP32" s="364"/>
      <c r="AQ32" s="166" t="s">
        <v>719</v>
      </c>
      <c r="AR32" s="167"/>
      <c r="AS32" s="167"/>
      <c r="AT32" s="168"/>
      <c r="AU32" s="364" t="s">
        <v>717</v>
      </c>
      <c r="AV32" s="364"/>
      <c r="AW32" s="364"/>
      <c r="AX32" s="365"/>
    </row>
    <row r="33" spans="1:51" ht="23.25" customHeight="1" x14ac:dyDescent="0.15">
      <c r="A33" s="510"/>
      <c r="B33" s="511"/>
      <c r="C33" s="511"/>
      <c r="D33" s="511"/>
      <c r="E33" s="511"/>
      <c r="F33" s="512"/>
      <c r="G33" s="537"/>
      <c r="H33" s="538"/>
      <c r="I33" s="538"/>
      <c r="J33" s="538"/>
      <c r="K33" s="538"/>
      <c r="L33" s="538"/>
      <c r="M33" s="538"/>
      <c r="N33" s="538"/>
      <c r="O33" s="539"/>
      <c r="P33" s="235"/>
      <c r="Q33" s="235"/>
      <c r="R33" s="235"/>
      <c r="S33" s="235"/>
      <c r="T33" s="235"/>
      <c r="U33" s="235"/>
      <c r="V33" s="235"/>
      <c r="W33" s="235"/>
      <c r="X33" s="236"/>
      <c r="Y33" s="303" t="s">
        <v>54</v>
      </c>
      <c r="Z33" s="298"/>
      <c r="AA33" s="299"/>
      <c r="AB33" s="516" t="s">
        <v>719</v>
      </c>
      <c r="AC33" s="516"/>
      <c r="AD33" s="516"/>
      <c r="AE33" s="363" t="s">
        <v>719</v>
      </c>
      <c r="AF33" s="364"/>
      <c r="AG33" s="364"/>
      <c r="AH33" s="364"/>
      <c r="AI33" s="363" t="s">
        <v>719</v>
      </c>
      <c r="AJ33" s="364"/>
      <c r="AK33" s="364"/>
      <c r="AL33" s="364"/>
      <c r="AM33" s="363" t="s">
        <v>719</v>
      </c>
      <c r="AN33" s="364"/>
      <c r="AO33" s="364"/>
      <c r="AP33" s="364"/>
      <c r="AQ33" s="166" t="s">
        <v>717</v>
      </c>
      <c r="AR33" s="167"/>
      <c r="AS33" s="167"/>
      <c r="AT33" s="168"/>
      <c r="AU33" s="364" t="s">
        <v>717</v>
      </c>
      <c r="AV33" s="364"/>
      <c r="AW33" s="364"/>
      <c r="AX33" s="365"/>
    </row>
    <row r="34" spans="1:51" ht="23.25" customHeight="1" x14ac:dyDescent="0.15">
      <c r="A34" s="509"/>
      <c r="B34" s="507"/>
      <c r="C34" s="507"/>
      <c r="D34" s="507"/>
      <c r="E34" s="507"/>
      <c r="F34" s="508"/>
      <c r="G34" s="540"/>
      <c r="H34" s="541"/>
      <c r="I34" s="541"/>
      <c r="J34" s="541"/>
      <c r="K34" s="541"/>
      <c r="L34" s="541"/>
      <c r="M34" s="541"/>
      <c r="N34" s="541"/>
      <c r="O34" s="542"/>
      <c r="P34" s="194"/>
      <c r="Q34" s="194"/>
      <c r="R34" s="194"/>
      <c r="S34" s="194"/>
      <c r="T34" s="194"/>
      <c r="U34" s="194"/>
      <c r="V34" s="194"/>
      <c r="W34" s="194"/>
      <c r="X34" s="238"/>
      <c r="Y34" s="303" t="s">
        <v>13</v>
      </c>
      <c r="Z34" s="298"/>
      <c r="AA34" s="299"/>
      <c r="AB34" s="491" t="s">
        <v>180</v>
      </c>
      <c r="AC34" s="491"/>
      <c r="AD34" s="491"/>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customHeight="1" x14ac:dyDescent="0.15">
      <c r="A35" s="888" t="s">
        <v>379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8" t="s">
        <v>349</v>
      </c>
      <c r="B37" s="639"/>
      <c r="C37" s="639"/>
      <c r="D37" s="639"/>
      <c r="E37" s="639"/>
      <c r="F37" s="640"/>
      <c r="G37" s="559" t="s">
        <v>146</v>
      </c>
      <c r="H37" s="377"/>
      <c r="I37" s="377"/>
      <c r="J37" s="377"/>
      <c r="K37" s="377"/>
      <c r="L37" s="377"/>
      <c r="M37" s="377"/>
      <c r="N37" s="377"/>
      <c r="O37" s="560"/>
      <c r="P37" s="625" t="s">
        <v>59</v>
      </c>
      <c r="Q37" s="377"/>
      <c r="R37" s="377"/>
      <c r="S37" s="377"/>
      <c r="T37" s="377"/>
      <c r="U37" s="377"/>
      <c r="V37" s="377"/>
      <c r="W37" s="377"/>
      <c r="X37" s="560"/>
      <c r="Y37" s="626"/>
      <c r="Z37" s="627"/>
      <c r="AA37" s="628"/>
      <c r="AB37" s="629" t="s">
        <v>11</v>
      </c>
      <c r="AC37" s="630"/>
      <c r="AD37" s="631"/>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6"/>
      <c r="B38" s="507"/>
      <c r="C38" s="507"/>
      <c r="D38" s="507"/>
      <c r="E38" s="507"/>
      <c r="F38" s="508"/>
      <c r="G38" s="561"/>
      <c r="H38" s="375"/>
      <c r="I38" s="375"/>
      <c r="J38" s="375"/>
      <c r="K38" s="375"/>
      <c r="L38" s="375"/>
      <c r="M38" s="375"/>
      <c r="N38" s="375"/>
      <c r="O38" s="562"/>
      <c r="P38" s="574"/>
      <c r="Q38" s="375"/>
      <c r="R38" s="375"/>
      <c r="S38" s="375"/>
      <c r="T38" s="375"/>
      <c r="U38" s="375"/>
      <c r="V38" s="375"/>
      <c r="W38" s="375"/>
      <c r="X38" s="562"/>
      <c r="Y38" s="462"/>
      <c r="Z38" s="463"/>
      <c r="AA38" s="46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09"/>
      <c r="B39" s="507"/>
      <c r="C39" s="507"/>
      <c r="D39" s="507"/>
      <c r="E39" s="507"/>
      <c r="F39" s="508"/>
      <c r="G39" s="534"/>
      <c r="H39" s="535"/>
      <c r="I39" s="535"/>
      <c r="J39" s="535"/>
      <c r="K39" s="535"/>
      <c r="L39" s="535"/>
      <c r="M39" s="535"/>
      <c r="N39" s="535"/>
      <c r="O39" s="536"/>
      <c r="P39" s="191"/>
      <c r="Q39" s="191"/>
      <c r="R39" s="191"/>
      <c r="S39" s="191"/>
      <c r="T39" s="191"/>
      <c r="U39" s="191"/>
      <c r="V39" s="191"/>
      <c r="W39" s="191"/>
      <c r="X39" s="233"/>
      <c r="Y39" s="339" t="s">
        <v>12</v>
      </c>
      <c r="Z39" s="543"/>
      <c r="AA39" s="544"/>
      <c r="AB39" s="545"/>
      <c r="AC39" s="545"/>
      <c r="AD39" s="54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0"/>
      <c r="B40" s="511"/>
      <c r="C40" s="511"/>
      <c r="D40" s="511"/>
      <c r="E40" s="511"/>
      <c r="F40" s="512"/>
      <c r="G40" s="537"/>
      <c r="H40" s="538"/>
      <c r="I40" s="538"/>
      <c r="J40" s="538"/>
      <c r="K40" s="538"/>
      <c r="L40" s="538"/>
      <c r="M40" s="538"/>
      <c r="N40" s="538"/>
      <c r="O40" s="539"/>
      <c r="P40" s="235"/>
      <c r="Q40" s="235"/>
      <c r="R40" s="235"/>
      <c r="S40" s="235"/>
      <c r="T40" s="235"/>
      <c r="U40" s="235"/>
      <c r="V40" s="235"/>
      <c r="W40" s="235"/>
      <c r="X40" s="236"/>
      <c r="Y40" s="303" t="s">
        <v>54</v>
      </c>
      <c r="Z40" s="298"/>
      <c r="AA40" s="299"/>
      <c r="AB40" s="516"/>
      <c r="AC40" s="516"/>
      <c r="AD40" s="51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1"/>
      <c r="B41" s="642"/>
      <c r="C41" s="642"/>
      <c r="D41" s="642"/>
      <c r="E41" s="642"/>
      <c r="F41" s="643"/>
      <c r="G41" s="540"/>
      <c r="H41" s="541"/>
      <c r="I41" s="541"/>
      <c r="J41" s="541"/>
      <c r="K41" s="541"/>
      <c r="L41" s="541"/>
      <c r="M41" s="541"/>
      <c r="N41" s="541"/>
      <c r="O41" s="542"/>
      <c r="P41" s="194"/>
      <c r="Q41" s="194"/>
      <c r="R41" s="194"/>
      <c r="S41" s="194"/>
      <c r="T41" s="194"/>
      <c r="U41" s="194"/>
      <c r="V41" s="194"/>
      <c r="W41" s="194"/>
      <c r="X41" s="238"/>
      <c r="Y41" s="303" t="s">
        <v>13</v>
      </c>
      <c r="Z41" s="298"/>
      <c r="AA41" s="299"/>
      <c r="AB41" s="491" t="s">
        <v>180</v>
      </c>
      <c r="AC41" s="491"/>
      <c r="AD41" s="49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8" t="s">
        <v>349</v>
      </c>
      <c r="B44" s="639"/>
      <c r="C44" s="639"/>
      <c r="D44" s="639"/>
      <c r="E44" s="639"/>
      <c r="F44" s="640"/>
      <c r="G44" s="559" t="s">
        <v>146</v>
      </c>
      <c r="H44" s="377"/>
      <c r="I44" s="377"/>
      <c r="J44" s="377"/>
      <c r="K44" s="377"/>
      <c r="L44" s="377"/>
      <c r="M44" s="377"/>
      <c r="N44" s="377"/>
      <c r="O44" s="560"/>
      <c r="P44" s="625" t="s">
        <v>59</v>
      </c>
      <c r="Q44" s="377"/>
      <c r="R44" s="377"/>
      <c r="S44" s="377"/>
      <c r="T44" s="377"/>
      <c r="U44" s="377"/>
      <c r="V44" s="377"/>
      <c r="W44" s="377"/>
      <c r="X44" s="560"/>
      <c r="Y44" s="626"/>
      <c r="Z44" s="627"/>
      <c r="AA44" s="628"/>
      <c r="AB44" s="629" t="s">
        <v>11</v>
      </c>
      <c r="AC44" s="630"/>
      <c r="AD44" s="631"/>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6"/>
      <c r="B45" s="507"/>
      <c r="C45" s="507"/>
      <c r="D45" s="507"/>
      <c r="E45" s="507"/>
      <c r="F45" s="508"/>
      <c r="G45" s="561"/>
      <c r="H45" s="375"/>
      <c r="I45" s="375"/>
      <c r="J45" s="375"/>
      <c r="K45" s="375"/>
      <c r="L45" s="375"/>
      <c r="M45" s="375"/>
      <c r="N45" s="375"/>
      <c r="O45" s="562"/>
      <c r="P45" s="574"/>
      <c r="Q45" s="375"/>
      <c r="R45" s="375"/>
      <c r="S45" s="375"/>
      <c r="T45" s="375"/>
      <c r="U45" s="375"/>
      <c r="V45" s="375"/>
      <c r="W45" s="375"/>
      <c r="X45" s="562"/>
      <c r="Y45" s="462"/>
      <c r="Z45" s="463"/>
      <c r="AA45" s="46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09"/>
      <c r="B46" s="507"/>
      <c r="C46" s="507"/>
      <c r="D46" s="507"/>
      <c r="E46" s="507"/>
      <c r="F46" s="508"/>
      <c r="G46" s="534"/>
      <c r="H46" s="535"/>
      <c r="I46" s="535"/>
      <c r="J46" s="535"/>
      <c r="K46" s="535"/>
      <c r="L46" s="535"/>
      <c r="M46" s="535"/>
      <c r="N46" s="535"/>
      <c r="O46" s="536"/>
      <c r="P46" s="191"/>
      <c r="Q46" s="191"/>
      <c r="R46" s="191"/>
      <c r="S46" s="191"/>
      <c r="T46" s="191"/>
      <c r="U46" s="191"/>
      <c r="V46" s="191"/>
      <c r="W46" s="191"/>
      <c r="X46" s="233"/>
      <c r="Y46" s="339" t="s">
        <v>12</v>
      </c>
      <c r="Z46" s="543"/>
      <c r="AA46" s="544"/>
      <c r="AB46" s="545"/>
      <c r="AC46" s="545"/>
      <c r="AD46" s="54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35"/>
      <c r="Q47" s="235"/>
      <c r="R47" s="235"/>
      <c r="S47" s="235"/>
      <c r="T47" s="235"/>
      <c r="U47" s="235"/>
      <c r="V47" s="235"/>
      <c r="W47" s="235"/>
      <c r="X47" s="236"/>
      <c r="Y47" s="303" t="s">
        <v>54</v>
      </c>
      <c r="Z47" s="298"/>
      <c r="AA47" s="299"/>
      <c r="AB47" s="516"/>
      <c r="AC47" s="516"/>
      <c r="AD47" s="51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1"/>
      <c r="B48" s="642"/>
      <c r="C48" s="642"/>
      <c r="D48" s="642"/>
      <c r="E48" s="642"/>
      <c r="F48" s="643"/>
      <c r="G48" s="540"/>
      <c r="H48" s="541"/>
      <c r="I48" s="541"/>
      <c r="J48" s="541"/>
      <c r="K48" s="541"/>
      <c r="L48" s="541"/>
      <c r="M48" s="541"/>
      <c r="N48" s="541"/>
      <c r="O48" s="542"/>
      <c r="P48" s="194"/>
      <c r="Q48" s="194"/>
      <c r="R48" s="194"/>
      <c r="S48" s="194"/>
      <c r="T48" s="194"/>
      <c r="U48" s="194"/>
      <c r="V48" s="194"/>
      <c r="W48" s="194"/>
      <c r="X48" s="238"/>
      <c r="Y48" s="303" t="s">
        <v>13</v>
      </c>
      <c r="Z48" s="298"/>
      <c r="AA48" s="299"/>
      <c r="AB48" s="491" t="s">
        <v>180</v>
      </c>
      <c r="AC48" s="491"/>
      <c r="AD48" s="49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6" t="s">
        <v>349</v>
      </c>
      <c r="B51" s="507"/>
      <c r="C51" s="507"/>
      <c r="D51" s="507"/>
      <c r="E51" s="507"/>
      <c r="F51" s="508"/>
      <c r="G51" s="559" t="s">
        <v>146</v>
      </c>
      <c r="H51" s="377"/>
      <c r="I51" s="377"/>
      <c r="J51" s="377"/>
      <c r="K51" s="377"/>
      <c r="L51" s="377"/>
      <c r="M51" s="377"/>
      <c r="N51" s="377"/>
      <c r="O51" s="560"/>
      <c r="P51" s="625" t="s">
        <v>59</v>
      </c>
      <c r="Q51" s="377"/>
      <c r="R51" s="377"/>
      <c r="S51" s="377"/>
      <c r="T51" s="377"/>
      <c r="U51" s="377"/>
      <c r="V51" s="377"/>
      <c r="W51" s="377"/>
      <c r="X51" s="560"/>
      <c r="Y51" s="626"/>
      <c r="Z51" s="627"/>
      <c r="AA51" s="628"/>
      <c r="AB51" s="629" t="s">
        <v>11</v>
      </c>
      <c r="AC51" s="630"/>
      <c r="AD51" s="631"/>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6"/>
      <c r="B52" s="507"/>
      <c r="C52" s="507"/>
      <c r="D52" s="507"/>
      <c r="E52" s="507"/>
      <c r="F52" s="508"/>
      <c r="G52" s="561"/>
      <c r="H52" s="375"/>
      <c r="I52" s="375"/>
      <c r="J52" s="375"/>
      <c r="K52" s="375"/>
      <c r="L52" s="375"/>
      <c r="M52" s="375"/>
      <c r="N52" s="375"/>
      <c r="O52" s="562"/>
      <c r="P52" s="574"/>
      <c r="Q52" s="375"/>
      <c r="R52" s="375"/>
      <c r="S52" s="375"/>
      <c r="T52" s="375"/>
      <c r="U52" s="375"/>
      <c r="V52" s="375"/>
      <c r="W52" s="375"/>
      <c r="X52" s="562"/>
      <c r="Y52" s="462"/>
      <c r="Z52" s="463"/>
      <c r="AA52" s="46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09"/>
      <c r="B53" s="507"/>
      <c r="C53" s="507"/>
      <c r="D53" s="507"/>
      <c r="E53" s="507"/>
      <c r="F53" s="508"/>
      <c r="G53" s="534"/>
      <c r="H53" s="535"/>
      <c r="I53" s="535"/>
      <c r="J53" s="535"/>
      <c r="K53" s="535"/>
      <c r="L53" s="535"/>
      <c r="M53" s="535"/>
      <c r="N53" s="535"/>
      <c r="O53" s="536"/>
      <c r="P53" s="191"/>
      <c r="Q53" s="191"/>
      <c r="R53" s="191"/>
      <c r="S53" s="191"/>
      <c r="T53" s="191"/>
      <c r="U53" s="191"/>
      <c r="V53" s="191"/>
      <c r="W53" s="191"/>
      <c r="X53" s="233"/>
      <c r="Y53" s="339" t="s">
        <v>12</v>
      </c>
      <c r="Z53" s="543"/>
      <c r="AA53" s="544"/>
      <c r="AB53" s="545"/>
      <c r="AC53" s="545"/>
      <c r="AD53" s="54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35"/>
      <c r="Q54" s="235"/>
      <c r="R54" s="235"/>
      <c r="S54" s="235"/>
      <c r="T54" s="235"/>
      <c r="U54" s="235"/>
      <c r="V54" s="235"/>
      <c r="W54" s="235"/>
      <c r="X54" s="236"/>
      <c r="Y54" s="303" t="s">
        <v>54</v>
      </c>
      <c r="Z54" s="298"/>
      <c r="AA54" s="299"/>
      <c r="AB54" s="516"/>
      <c r="AC54" s="516"/>
      <c r="AD54" s="51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1"/>
      <c r="B55" s="642"/>
      <c r="C55" s="642"/>
      <c r="D55" s="642"/>
      <c r="E55" s="642"/>
      <c r="F55" s="643"/>
      <c r="G55" s="540"/>
      <c r="H55" s="541"/>
      <c r="I55" s="541"/>
      <c r="J55" s="541"/>
      <c r="K55" s="541"/>
      <c r="L55" s="541"/>
      <c r="M55" s="541"/>
      <c r="N55" s="541"/>
      <c r="O55" s="542"/>
      <c r="P55" s="194"/>
      <c r="Q55" s="194"/>
      <c r="R55" s="194"/>
      <c r="S55" s="194"/>
      <c r="T55" s="194"/>
      <c r="U55" s="194"/>
      <c r="V55" s="194"/>
      <c r="W55" s="194"/>
      <c r="X55" s="238"/>
      <c r="Y55" s="303" t="s">
        <v>13</v>
      </c>
      <c r="Z55" s="298"/>
      <c r="AA55" s="299"/>
      <c r="AB55" s="455" t="s">
        <v>14</v>
      </c>
      <c r="AC55" s="455"/>
      <c r="AD55" s="45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6" t="s">
        <v>349</v>
      </c>
      <c r="B58" s="507"/>
      <c r="C58" s="507"/>
      <c r="D58" s="507"/>
      <c r="E58" s="507"/>
      <c r="F58" s="508"/>
      <c r="G58" s="559" t="s">
        <v>146</v>
      </c>
      <c r="H58" s="377"/>
      <c r="I58" s="377"/>
      <c r="J58" s="377"/>
      <c r="K58" s="377"/>
      <c r="L58" s="377"/>
      <c r="M58" s="377"/>
      <c r="N58" s="377"/>
      <c r="O58" s="560"/>
      <c r="P58" s="625" t="s">
        <v>59</v>
      </c>
      <c r="Q58" s="377"/>
      <c r="R58" s="377"/>
      <c r="S58" s="377"/>
      <c r="T58" s="377"/>
      <c r="U58" s="377"/>
      <c r="V58" s="377"/>
      <c r="W58" s="377"/>
      <c r="X58" s="560"/>
      <c r="Y58" s="626"/>
      <c r="Z58" s="627"/>
      <c r="AA58" s="628"/>
      <c r="AB58" s="629" t="s">
        <v>11</v>
      </c>
      <c r="AC58" s="630"/>
      <c r="AD58" s="631"/>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6"/>
      <c r="B59" s="507"/>
      <c r="C59" s="507"/>
      <c r="D59" s="507"/>
      <c r="E59" s="507"/>
      <c r="F59" s="508"/>
      <c r="G59" s="561"/>
      <c r="H59" s="375"/>
      <c r="I59" s="375"/>
      <c r="J59" s="375"/>
      <c r="K59" s="375"/>
      <c r="L59" s="375"/>
      <c r="M59" s="375"/>
      <c r="N59" s="375"/>
      <c r="O59" s="562"/>
      <c r="P59" s="574"/>
      <c r="Q59" s="375"/>
      <c r="R59" s="375"/>
      <c r="S59" s="375"/>
      <c r="T59" s="375"/>
      <c r="U59" s="375"/>
      <c r="V59" s="375"/>
      <c r="W59" s="375"/>
      <c r="X59" s="562"/>
      <c r="Y59" s="462"/>
      <c r="Z59" s="463"/>
      <c r="AA59" s="46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1"/>
      <c r="Q60" s="191"/>
      <c r="R60" s="191"/>
      <c r="S60" s="191"/>
      <c r="T60" s="191"/>
      <c r="U60" s="191"/>
      <c r="V60" s="191"/>
      <c r="W60" s="191"/>
      <c r="X60" s="233"/>
      <c r="Y60" s="339" t="s">
        <v>12</v>
      </c>
      <c r="Z60" s="543"/>
      <c r="AA60" s="544"/>
      <c r="AB60" s="545"/>
      <c r="AC60" s="545"/>
      <c r="AD60" s="54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35"/>
      <c r="Q61" s="235"/>
      <c r="R61" s="235"/>
      <c r="S61" s="235"/>
      <c r="T61" s="235"/>
      <c r="U61" s="235"/>
      <c r="V61" s="235"/>
      <c r="W61" s="235"/>
      <c r="X61" s="236"/>
      <c r="Y61" s="303" t="s">
        <v>54</v>
      </c>
      <c r="Z61" s="298"/>
      <c r="AA61" s="299"/>
      <c r="AB61" s="516"/>
      <c r="AC61" s="516"/>
      <c r="AD61" s="51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4"/>
      <c r="Q62" s="194"/>
      <c r="R62" s="194"/>
      <c r="S62" s="194"/>
      <c r="T62" s="194"/>
      <c r="U62" s="194"/>
      <c r="V62" s="194"/>
      <c r="W62" s="194"/>
      <c r="X62" s="238"/>
      <c r="Y62" s="303" t="s">
        <v>13</v>
      </c>
      <c r="Z62" s="298"/>
      <c r="AA62" s="299"/>
      <c r="AB62" s="491" t="s">
        <v>14</v>
      </c>
      <c r="AC62" s="491"/>
      <c r="AD62" s="49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389</v>
      </c>
      <c r="AF65" s="335"/>
      <c r="AG65" s="335"/>
      <c r="AH65" s="335"/>
      <c r="AI65" s="335" t="s">
        <v>411</v>
      </c>
      <c r="AJ65" s="335"/>
      <c r="AK65" s="335"/>
      <c r="AL65" s="335"/>
      <c r="AM65" s="335" t="s">
        <v>508</v>
      </c>
      <c r="AN65" s="335"/>
      <c r="AO65" s="335"/>
      <c r="AP65" s="335"/>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369</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369</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370</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368</v>
      </c>
      <c r="X70" s="935"/>
      <c r="Y70" s="940" t="s">
        <v>12</v>
      </c>
      <c r="Z70" s="940"/>
      <c r="AA70" s="941"/>
      <c r="AB70" s="942" t="s">
        <v>369</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369</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370</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382</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c r="AS79" s="126"/>
      <c r="AT79" s="127"/>
      <c r="AU79" s="127"/>
      <c r="AV79" s="127"/>
      <c r="AW79" s="127"/>
      <c r="AX79" s="128"/>
      <c r="AY79">
        <f>COUNTIF($AR$79,"☑")</f>
        <v>0</v>
      </c>
    </row>
    <row r="80" spans="1:51" ht="18.75" customHeight="1" x14ac:dyDescent="0.15">
      <c r="A80" s="513"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15">
      <c r="A81" s="514"/>
      <c r="B81" s="840"/>
      <c r="C81" s="546"/>
      <c r="D81" s="546"/>
      <c r="E81" s="546"/>
      <c r="F81" s="547"/>
      <c r="G81" s="375"/>
      <c r="H81" s="375"/>
      <c r="I81" s="375"/>
      <c r="J81" s="375"/>
      <c r="K81" s="375"/>
      <c r="L81" s="375"/>
      <c r="M81" s="375"/>
      <c r="N81" s="375"/>
      <c r="O81" s="375"/>
      <c r="P81" s="375"/>
      <c r="Q81" s="375"/>
      <c r="R81" s="375"/>
      <c r="S81" s="375"/>
      <c r="T81" s="375"/>
      <c r="U81" s="375"/>
      <c r="V81" s="375"/>
      <c r="W81" s="375"/>
      <c r="X81" s="375"/>
      <c r="Y81" s="375"/>
      <c r="Z81" s="375"/>
      <c r="AA81" s="562"/>
      <c r="AB81" s="57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4"/>
      <c r="B82" s="840"/>
      <c r="C82" s="546"/>
      <c r="D82" s="546"/>
      <c r="E82" s="546"/>
      <c r="F82" s="547"/>
      <c r="G82" s="495" t="s">
        <v>728</v>
      </c>
      <c r="H82" s="495"/>
      <c r="I82" s="495"/>
      <c r="J82" s="495"/>
      <c r="K82" s="495"/>
      <c r="L82" s="495"/>
      <c r="M82" s="495"/>
      <c r="N82" s="495"/>
      <c r="O82" s="495"/>
      <c r="P82" s="495"/>
      <c r="Q82" s="495"/>
      <c r="R82" s="495"/>
      <c r="S82" s="495"/>
      <c r="T82" s="495"/>
      <c r="U82" s="495"/>
      <c r="V82" s="495"/>
      <c r="W82" s="495"/>
      <c r="X82" s="495"/>
      <c r="Y82" s="495"/>
      <c r="Z82" s="495"/>
      <c r="AA82" s="745"/>
      <c r="AB82" s="494" t="s">
        <v>729</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1</v>
      </c>
    </row>
    <row r="83" spans="1:60" ht="22.5" customHeight="1" x14ac:dyDescent="0.15">
      <c r="A83" s="514"/>
      <c r="B83" s="840"/>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6"/>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1</v>
      </c>
    </row>
    <row r="84" spans="1:60" ht="19.5" customHeight="1" x14ac:dyDescent="0.15">
      <c r="A84" s="514"/>
      <c r="B84" s="841"/>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7"/>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1</v>
      </c>
    </row>
    <row r="85" spans="1:60" ht="18.75" customHeight="1" x14ac:dyDescent="0.15">
      <c r="A85" s="514"/>
      <c r="B85" s="546" t="s">
        <v>145</v>
      </c>
      <c r="C85" s="546"/>
      <c r="D85" s="546"/>
      <c r="E85" s="546"/>
      <c r="F85" s="547"/>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2" t="s">
        <v>11</v>
      </c>
      <c r="AC85" s="453"/>
      <c r="AD85" s="454"/>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4"/>
      <c r="B86" s="546"/>
      <c r="C86" s="546"/>
      <c r="D86" s="546"/>
      <c r="E86" s="546"/>
      <c r="F86" s="547"/>
      <c r="G86" s="561"/>
      <c r="H86" s="375"/>
      <c r="I86" s="375"/>
      <c r="J86" s="375"/>
      <c r="K86" s="375"/>
      <c r="L86" s="375"/>
      <c r="M86" s="375"/>
      <c r="N86" s="375"/>
      <c r="O86" s="562"/>
      <c r="P86" s="574"/>
      <c r="Q86" s="375"/>
      <c r="R86" s="375"/>
      <c r="S86" s="375"/>
      <c r="T86" s="375"/>
      <c r="U86" s="375"/>
      <c r="V86" s="375"/>
      <c r="W86" s="375"/>
      <c r="X86" s="56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15">
      <c r="A87" s="514"/>
      <c r="B87" s="546"/>
      <c r="C87" s="546"/>
      <c r="D87" s="546"/>
      <c r="E87" s="546"/>
      <c r="F87" s="547"/>
      <c r="G87" s="232" t="s">
        <v>730</v>
      </c>
      <c r="H87" s="191"/>
      <c r="I87" s="191"/>
      <c r="J87" s="191"/>
      <c r="K87" s="191"/>
      <c r="L87" s="191"/>
      <c r="M87" s="191"/>
      <c r="N87" s="191"/>
      <c r="O87" s="233"/>
      <c r="P87" s="191" t="s">
        <v>731</v>
      </c>
      <c r="Q87" s="792"/>
      <c r="R87" s="792"/>
      <c r="S87" s="792"/>
      <c r="T87" s="792"/>
      <c r="U87" s="792"/>
      <c r="V87" s="792"/>
      <c r="W87" s="792"/>
      <c r="X87" s="793"/>
      <c r="Y87" s="748" t="s">
        <v>62</v>
      </c>
      <c r="Z87" s="749"/>
      <c r="AA87" s="750"/>
      <c r="AB87" s="545" t="s">
        <v>732</v>
      </c>
      <c r="AC87" s="545"/>
      <c r="AD87" s="545"/>
      <c r="AE87" s="363">
        <v>48</v>
      </c>
      <c r="AF87" s="364"/>
      <c r="AG87" s="364"/>
      <c r="AH87" s="364"/>
      <c r="AI87" s="363">
        <v>43</v>
      </c>
      <c r="AJ87" s="364"/>
      <c r="AK87" s="364"/>
      <c r="AL87" s="364"/>
      <c r="AM87" s="363">
        <v>33</v>
      </c>
      <c r="AN87" s="364"/>
      <c r="AO87" s="364"/>
      <c r="AP87" s="364"/>
      <c r="AQ87" s="166" t="s">
        <v>733</v>
      </c>
      <c r="AR87" s="167"/>
      <c r="AS87" s="167"/>
      <c r="AT87" s="168"/>
      <c r="AU87" s="364"/>
      <c r="AV87" s="364"/>
      <c r="AW87" s="364"/>
      <c r="AX87" s="365"/>
      <c r="AY87">
        <f t="shared" si="10"/>
        <v>1</v>
      </c>
    </row>
    <row r="88" spans="1:60" ht="23.25" customHeight="1" x14ac:dyDescent="0.15">
      <c r="A88" s="514"/>
      <c r="B88" s="546"/>
      <c r="C88" s="546"/>
      <c r="D88" s="546"/>
      <c r="E88" s="546"/>
      <c r="F88" s="547"/>
      <c r="G88" s="234"/>
      <c r="H88" s="235"/>
      <c r="I88" s="235"/>
      <c r="J88" s="235"/>
      <c r="K88" s="235"/>
      <c r="L88" s="235"/>
      <c r="M88" s="235"/>
      <c r="N88" s="235"/>
      <c r="O88" s="236"/>
      <c r="P88" s="794"/>
      <c r="Q88" s="794"/>
      <c r="R88" s="794"/>
      <c r="S88" s="794"/>
      <c r="T88" s="794"/>
      <c r="U88" s="794"/>
      <c r="V88" s="794"/>
      <c r="W88" s="794"/>
      <c r="X88" s="795"/>
      <c r="Y88" s="725" t="s">
        <v>54</v>
      </c>
      <c r="Z88" s="726"/>
      <c r="AA88" s="727"/>
      <c r="AB88" s="516" t="s">
        <v>732</v>
      </c>
      <c r="AC88" s="516"/>
      <c r="AD88" s="516"/>
      <c r="AE88" s="363" t="s">
        <v>719</v>
      </c>
      <c r="AF88" s="364"/>
      <c r="AG88" s="364"/>
      <c r="AH88" s="364"/>
      <c r="AI88" s="363" t="s">
        <v>719</v>
      </c>
      <c r="AJ88" s="364"/>
      <c r="AK88" s="364"/>
      <c r="AL88" s="364"/>
      <c r="AM88" s="363" t="s">
        <v>719</v>
      </c>
      <c r="AN88" s="364"/>
      <c r="AO88" s="364"/>
      <c r="AP88" s="364"/>
      <c r="AQ88" s="166" t="s">
        <v>720</v>
      </c>
      <c r="AR88" s="167"/>
      <c r="AS88" s="167"/>
      <c r="AT88" s="168"/>
      <c r="AU88" s="364"/>
      <c r="AV88" s="364"/>
      <c r="AW88" s="364"/>
      <c r="AX88" s="365"/>
      <c r="AY88">
        <f t="shared" si="10"/>
        <v>1</v>
      </c>
      <c r="AZ88" s="10"/>
      <c r="BA88" s="10"/>
      <c r="BB88" s="10"/>
      <c r="BC88" s="10"/>
    </row>
    <row r="89" spans="1:60" ht="23.25" customHeight="1" thickBot="1" x14ac:dyDescent="0.2">
      <c r="A89" s="514"/>
      <c r="B89" s="548"/>
      <c r="C89" s="548"/>
      <c r="D89" s="548"/>
      <c r="E89" s="548"/>
      <c r="F89" s="549"/>
      <c r="G89" s="237"/>
      <c r="H89" s="194"/>
      <c r="I89" s="194"/>
      <c r="J89" s="194"/>
      <c r="K89" s="194"/>
      <c r="L89" s="194"/>
      <c r="M89" s="194"/>
      <c r="N89" s="194"/>
      <c r="O89" s="238"/>
      <c r="P89" s="304"/>
      <c r="Q89" s="304"/>
      <c r="R89" s="304"/>
      <c r="S89" s="304"/>
      <c r="T89" s="304"/>
      <c r="U89" s="304"/>
      <c r="V89" s="304"/>
      <c r="W89" s="304"/>
      <c r="X89" s="796"/>
      <c r="Y89" s="725" t="s">
        <v>13</v>
      </c>
      <c r="Z89" s="726"/>
      <c r="AA89" s="727"/>
      <c r="AB89" s="455" t="s">
        <v>14</v>
      </c>
      <c r="AC89" s="455"/>
      <c r="AD89" s="455"/>
      <c r="AE89" s="371" t="s">
        <v>719</v>
      </c>
      <c r="AF89" s="372"/>
      <c r="AG89" s="372"/>
      <c r="AH89" s="372"/>
      <c r="AI89" s="371" t="s">
        <v>719</v>
      </c>
      <c r="AJ89" s="372"/>
      <c r="AK89" s="372"/>
      <c r="AL89" s="372"/>
      <c r="AM89" s="371" t="s">
        <v>719</v>
      </c>
      <c r="AN89" s="372"/>
      <c r="AO89" s="372"/>
      <c r="AP89" s="372"/>
      <c r="AQ89" s="166" t="s">
        <v>733</v>
      </c>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14"/>
      <c r="B90" s="546" t="s">
        <v>145</v>
      </c>
      <c r="C90" s="546"/>
      <c r="D90" s="546"/>
      <c r="E90" s="546"/>
      <c r="F90" s="547"/>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2" t="s">
        <v>11</v>
      </c>
      <c r="AC90" s="453"/>
      <c r="AD90" s="454"/>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4"/>
      <c r="B91" s="546"/>
      <c r="C91" s="546"/>
      <c r="D91" s="546"/>
      <c r="E91" s="546"/>
      <c r="F91" s="547"/>
      <c r="G91" s="561"/>
      <c r="H91" s="375"/>
      <c r="I91" s="375"/>
      <c r="J91" s="375"/>
      <c r="K91" s="375"/>
      <c r="L91" s="375"/>
      <c r="M91" s="375"/>
      <c r="N91" s="375"/>
      <c r="O91" s="562"/>
      <c r="P91" s="574"/>
      <c r="Q91" s="375"/>
      <c r="R91" s="375"/>
      <c r="S91" s="375"/>
      <c r="T91" s="375"/>
      <c r="U91" s="375"/>
      <c r="V91" s="375"/>
      <c r="W91" s="375"/>
      <c r="X91" s="56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4"/>
      <c r="B92" s="546"/>
      <c r="C92" s="546"/>
      <c r="D92" s="546"/>
      <c r="E92" s="546"/>
      <c r="F92" s="547"/>
      <c r="G92" s="232"/>
      <c r="H92" s="191"/>
      <c r="I92" s="191"/>
      <c r="J92" s="191"/>
      <c r="K92" s="191"/>
      <c r="L92" s="191"/>
      <c r="M92" s="191"/>
      <c r="N92" s="191"/>
      <c r="O92" s="233"/>
      <c r="P92" s="191"/>
      <c r="Q92" s="792"/>
      <c r="R92" s="792"/>
      <c r="S92" s="792"/>
      <c r="T92" s="792"/>
      <c r="U92" s="792"/>
      <c r="V92" s="792"/>
      <c r="W92" s="792"/>
      <c r="X92" s="793"/>
      <c r="Y92" s="748" t="s">
        <v>62</v>
      </c>
      <c r="Z92" s="749"/>
      <c r="AA92" s="750"/>
      <c r="AB92" s="545"/>
      <c r="AC92" s="545"/>
      <c r="AD92" s="54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34"/>
      <c r="H93" s="235"/>
      <c r="I93" s="235"/>
      <c r="J93" s="235"/>
      <c r="K93" s="235"/>
      <c r="L93" s="235"/>
      <c r="M93" s="235"/>
      <c r="N93" s="235"/>
      <c r="O93" s="236"/>
      <c r="P93" s="794"/>
      <c r="Q93" s="794"/>
      <c r="R93" s="794"/>
      <c r="S93" s="794"/>
      <c r="T93" s="794"/>
      <c r="U93" s="794"/>
      <c r="V93" s="794"/>
      <c r="W93" s="794"/>
      <c r="X93" s="795"/>
      <c r="Y93" s="725" t="s">
        <v>54</v>
      </c>
      <c r="Z93" s="726"/>
      <c r="AA93" s="727"/>
      <c r="AB93" s="516"/>
      <c r="AC93" s="516"/>
      <c r="AD93" s="51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4"/>
      <c r="B94" s="548"/>
      <c r="C94" s="548"/>
      <c r="D94" s="548"/>
      <c r="E94" s="548"/>
      <c r="F94" s="549"/>
      <c r="G94" s="237"/>
      <c r="H94" s="194"/>
      <c r="I94" s="194"/>
      <c r="J94" s="194"/>
      <c r="K94" s="194"/>
      <c r="L94" s="194"/>
      <c r="M94" s="194"/>
      <c r="N94" s="194"/>
      <c r="O94" s="238"/>
      <c r="P94" s="304"/>
      <c r="Q94" s="304"/>
      <c r="R94" s="304"/>
      <c r="S94" s="304"/>
      <c r="T94" s="304"/>
      <c r="U94" s="304"/>
      <c r="V94" s="304"/>
      <c r="W94" s="304"/>
      <c r="X94" s="796"/>
      <c r="Y94" s="725" t="s">
        <v>13</v>
      </c>
      <c r="Z94" s="726"/>
      <c r="AA94" s="727"/>
      <c r="AB94" s="455" t="s">
        <v>14</v>
      </c>
      <c r="AC94" s="455"/>
      <c r="AD94" s="45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4"/>
      <c r="B95" s="546" t="s">
        <v>145</v>
      </c>
      <c r="C95" s="546"/>
      <c r="D95" s="546"/>
      <c r="E95" s="546"/>
      <c r="F95" s="547"/>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2" t="s">
        <v>11</v>
      </c>
      <c r="AC95" s="453"/>
      <c r="AD95" s="454"/>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75"/>
      <c r="I96" s="375"/>
      <c r="J96" s="375"/>
      <c r="K96" s="375"/>
      <c r="L96" s="375"/>
      <c r="M96" s="375"/>
      <c r="N96" s="375"/>
      <c r="O96" s="562"/>
      <c r="P96" s="574"/>
      <c r="Q96" s="375"/>
      <c r="R96" s="375"/>
      <c r="S96" s="375"/>
      <c r="T96" s="375"/>
      <c r="U96" s="375"/>
      <c r="V96" s="375"/>
      <c r="W96" s="375"/>
      <c r="X96" s="56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4"/>
      <c r="B97" s="546"/>
      <c r="C97" s="546"/>
      <c r="D97" s="546"/>
      <c r="E97" s="546"/>
      <c r="F97" s="547"/>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4"/>
      <c r="B98" s="546"/>
      <c r="C98" s="546"/>
      <c r="D98" s="546"/>
      <c r="E98" s="546"/>
      <c r="F98" s="547"/>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5"/>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4" t="s">
        <v>13</v>
      </c>
      <c r="Z99" s="475"/>
      <c r="AA99" s="476"/>
      <c r="AB99" s="456" t="s">
        <v>14</v>
      </c>
      <c r="AC99" s="457"/>
      <c r="AD99" s="458"/>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9"/>
      <c r="Z100" s="460"/>
      <c r="AA100" s="461"/>
      <c r="AB100" s="848" t="s">
        <v>11</v>
      </c>
      <c r="AC100" s="848"/>
      <c r="AD100" s="848"/>
      <c r="AE100" s="814" t="s">
        <v>389</v>
      </c>
      <c r="AF100" s="815"/>
      <c r="AG100" s="815"/>
      <c r="AH100" s="816"/>
      <c r="AI100" s="814" t="s">
        <v>411</v>
      </c>
      <c r="AJ100" s="815"/>
      <c r="AK100" s="815"/>
      <c r="AL100" s="816"/>
      <c r="AM100" s="814" t="s">
        <v>508</v>
      </c>
      <c r="AN100" s="815"/>
      <c r="AO100" s="815"/>
      <c r="AP100" s="816"/>
      <c r="AQ100" s="917" t="s">
        <v>416</v>
      </c>
      <c r="AR100" s="918"/>
      <c r="AS100" s="918"/>
      <c r="AT100" s="919"/>
      <c r="AU100" s="917" t="s">
        <v>542</v>
      </c>
      <c r="AV100" s="918"/>
      <c r="AW100" s="918"/>
      <c r="AX100" s="920"/>
    </row>
    <row r="101" spans="1:60" ht="23.25" customHeight="1" x14ac:dyDescent="0.15">
      <c r="A101" s="485"/>
      <c r="B101" s="486"/>
      <c r="C101" s="486"/>
      <c r="D101" s="486"/>
      <c r="E101" s="486"/>
      <c r="F101" s="487"/>
      <c r="G101" s="191" t="s">
        <v>734</v>
      </c>
      <c r="H101" s="191"/>
      <c r="I101" s="191"/>
      <c r="J101" s="191"/>
      <c r="K101" s="191"/>
      <c r="L101" s="191"/>
      <c r="M101" s="191"/>
      <c r="N101" s="191"/>
      <c r="O101" s="191"/>
      <c r="P101" s="191"/>
      <c r="Q101" s="191"/>
      <c r="R101" s="191"/>
      <c r="S101" s="191"/>
      <c r="T101" s="191"/>
      <c r="U101" s="191"/>
      <c r="V101" s="191"/>
      <c r="W101" s="191"/>
      <c r="X101" s="233"/>
      <c r="Y101" s="806" t="s">
        <v>55</v>
      </c>
      <c r="Z101" s="709"/>
      <c r="AA101" s="710"/>
      <c r="AB101" s="545" t="s">
        <v>735</v>
      </c>
      <c r="AC101" s="545"/>
      <c r="AD101" s="545"/>
      <c r="AE101" s="358">
        <v>0</v>
      </c>
      <c r="AF101" s="358"/>
      <c r="AG101" s="358"/>
      <c r="AH101" s="358"/>
      <c r="AI101" s="358">
        <v>0</v>
      </c>
      <c r="AJ101" s="358"/>
      <c r="AK101" s="358"/>
      <c r="AL101" s="358"/>
      <c r="AM101" s="358">
        <v>0</v>
      </c>
      <c r="AN101" s="358"/>
      <c r="AO101" s="358"/>
      <c r="AP101" s="358"/>
      <c r="AQ101" s="358"/>
      <c r="AR101" s="358"/>
      <c r="AS101" s="358"/>
      <c r="AT101" s="358"/>
      <c r="AU101" s="363"/>
      <c r="AV101" s="364"/>
      <c r="AW101" s="364"/>
      <c r="AX101" s="365"/>
    </row>
    <row r="102" spans="1:60" ht="23.25" customHeight="1" x14ac:dyDescent="0.15">
      <c r="A102" s="488"/>
      <c r="B102" s="489"/>
      <c r="C102" s="489"/>
      <c r="D102" s="489"/>
      <c r="E102" s="489"/>
      <c r="F102" s="490"/>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5" t="s">
        <v>735</v>
      </c>
      <c r="AC102" s="545"/>
      <c r="AD102" s="545"/>
      <c r="AE102" s="358">
        <v>1</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1"/>
    </row>
    <row r="103" spans="1:60" ht="31.5" customHeight="1" x14ac:dyDescent="0.15">
      <c r="A103" s="482" t="s">
        <v>351</v>
      </c>
      <c r="B103" s="483"/>
      <c r="C103" s="483"/>
      <c r="D103" s="483"/>
      <c r="E103" s="483"/>
      <c r="F103" s="484"/>
      <c r="G103" s="726" t="s">
        <v>60</v>
      </c>
      <c r="H103" s="726"/>
      <c r="I103" s="726"/>
      <c r="J103" s="726"/>
      <c r="K103" s="726"/>
      <c r="L103" s="726"/>
      <c r="M103" s="726"/>
      <c r="N103" s="726"/>
      <c r="O103" s="726"/>
      <c r="P103" s="726"/>
      <c r="Q103" s="726"/>
      <c r="R103" s="726"/>
      <c r="S103" s="726"/>
      <c r="T103" s="726"/>
      <c r="U103" s="726"/>
      <c r="V103" s="726"/>
      <c r="W103" s="726"/>
      <c r="X103" s="727"/>
      <c r="Y103" s="462"/>
      <c r="Z103" s="463"/>
      <c r="AA103" s="464"/>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485"/>
      <c r="B104" s="486"/>
      <c r="C104" s="486"/>
      <c r="D104" s="486"/>
      <c r="E104" s="486"/>
      <c r="F104" s="487"/>
      <c r="G104" s="191" t="s">
        <v>777</v>
      </c>
      <c r="H104" s="191"/>
      <c r="I104" s="191"/>
      <c r="J104" s="191"/>
      <c r="K104" s="191"/>
      <c r="L104" s="191"/>
      <c r="M104" s="191"/>
      <c r="N104" s="191"/>
      <c r="O104" s="191"/>
      <c r="P104" s="191"/>
      <c r="Q104" s="191"/>
      <c r="R104" s="191"/>
      <c r="S104" s="191"/>
      <c r="T104" s="191"/>
      <c r="U104" s="191"/>
      <c r="V104" s="191"/>
      <c r="W104" s="191"/>
      <c r="X104" s="233"/>
      <c r="Y104" s="471" t="s">
        <v>55</v>
      </c>
      <c r="Z104" s="472"/>
      <c r="AA104" s="473"/>
      <c r="AB104" s="465" t="s">
        <v>735</v>
      </c>
      <c r="AC104" s="466"/>
      <c r="AD104" s="467"/>
      <c r="AE104" s="358">
        <v>165</v>
      </c>
      <c r="AF104" s="358"/>
      <c r="AG104" s="358"/>
      <c r="AH104" s="358"/>
      <c r="AI104" s="358">
        <v>127</v>
      </c>
      <c r="AJ104" s="358"/>
      <c r="AK104" s="358"/>
      <c r="AL104" s="358"/>
      <c r="AM104" s="358">
        <v>47</v>
      </c>
      <c r="AN104" s="358"/>
      <c r="AO104" s="358"/>
      <c r="AP104" s="358"/>
      <c r="AQ104" s="358"/>
      <c r="AR104" s="358"/>
      <c r="AS104" s="358"/>
      <c r="AT104" s="358"/>
      <c r="AU104" s="358"/>
      <c r="AV104" s="358"/>
      <c r="AW104" s="358"/>
      <c r="AX104" s="359"/>
      <c r="AY104">
        <f>$AY$103</f>
        <v>1</v>
      </c>
    </row>
    <row r="105" spans="1:60" ht="23.25" customHeight="1" x14ac:dyDescent="0.15">
      <c r="A105" s="488"/>
      <c r="B105" s="489"/>
      <c r="C105" s="489"/>
      <c r="D105" s="489"/>
      <c r="E105" s="489"/>
      <c r="F105" s="490"/>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t="s">
        <v>735</v>
      </c>
      <c r="AC105" s="404"/>
      <c r="AD105" s="405"/>
      <c r="AE105" s="358">
        <v>123</v>
      </c>
      <c r="AF105" s="358"/>
      <c r="AG105" s="358"/>
      <c r="AH105" s="358"/>
      <c r="AI105" s="358">
        <v>156</v>
      </c>
      <c r="AJ105" s="358"/>
      <c r="AK105" s="358"/>
      <c r="AL105" s="358"/>
      <c r="AM105" s="358">
        <v>123</v>
      </c>
      <c r="AN105" s="358"/>
      <c r="AO105" s="358"/>
      <c r="AP105" s="358"/>
      <c r="AQ105" s="358">
        <v>160</v>
      </c>
      <c r="AR105" s="358"/>
      <c r="AS105" s="358"/>
      <c r="AT105" s="358"/>
      <c r="AU105" s="358"/>
      <c r="AV105" s="358"/>
      <c r="AW105" s="358"/>
      <c r="AX105" s="359"/>
      <c r="AY105">
        <f>$AY$103</f>
        <v>1</v>
      </c>
    </row>
    <row r="106" spans="1:60" ht="31.5" customHeight="1" x14ac:dyDescent="0.15">
      <c r="A106" s="482" t="s">
        <v>351</v>
      </c>
      <c r="B106" s="483"/>
      <c r="C106" s="483"/>
      <c r="D106" s="483"/>
      <c r="E106" s="483"/>
      <c r="F106" s="484"/>
      <c r="G106" s="726" t="s">
        <v>60</v>
      </c>
      <c r="H106" s="726"/>
      <c r="I106" s="726"/>
      <c r="J106" s="726"/>
      <c r="K106" s="726"/>
      <c r="L106" s="726"/>
      <c r="M106" s="726"/>
      <c r="N106" s="726"/>
      <c r="O106" s="726"/>
      <c r="P106" s="726"/>
      <c r="Q106" s="726"/>
      <c r="R106" s="726"/>
      <c r="S106" s="726"/>
      <c r="T106" s="726"/>
      <c r="U106" s="726"/>
      <c r="V106" s="726"/>
      <c r="W106" s="726"/>
      <c r="X106" s="727"/>
      <c r="Y106" s="462"/>
      <c r="Z106" s="463"/>
      <c r="AA106" s="464"/>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1</v>
      </c>
    </row>
    <row r="107" spans="1:60" ht="23.25" customHeight="1" x14ac:dyDescent="0.15">
      <c r="A107" s="485"/>
      <c r="B107" s="486"/>
      <c r="C107" s="486"/>
      <c r="D107" s="486"/>
      <c r="E107" s="486"/>
      <c r="F107" s="487"/>
      <c r="G107" s="191" t="s">
        <v>736</v>
      </c>
      <c r="H107" s="191"/>
      <c r="I107" s="191"/>
      <c r="J107" s="191"/>
      <c r="K107" s="191"/>
      <c r="L107" s="191"/>
      <c r="M107" s="191"/>
      <c r="N107" s="191"/>
      <c r="O107" s="191"/>
      <c r="P107" s="191"/>
      <c r="Q107" s="191"/>
      <c r="R107" s="191"/>
      <c r="S107" s="191"/>
      <c r="T107" s="191"/>
      <c r="U107" s="191"/>
      <c r="V107" s="191"/>
      <c r="W107" s="191"/>
      <c r="X107" s="233"/>
      <c r="Y107" s="471" t="s">
        <v>55</v>
      </c>
      <c r="Z107" s="472"/>
      <c r="AA107" s="473"/>
      <c r="AB107" s="465" t="s">
        <v>737</v>
      </c>
      <c r="AC107" s="466"/>
      <c r="AD107" s="467"/>
      <c r="AE107" s="358">
        <v>15</v>
      </c>
      <c r="AF107" s="358"/>
      <c r="AG107" s="358"/>
      <c r="AH107" s="358"/>
      <c r="AI107" s="358">
        <v>37</v>
      </c>
      <c r="AJ107" s="358"/>
      <c r="AK107" s="358"/>
      <c r="AL107" s="358"/>
      <c r="AM107" s="358">
        <v>21</v>
      </c>
      <c r="AN107" s="358"/>
      <c r="AO107" s="358"/>
      <c r="AP107" s="358"/>
      <c r="AQ107" s="358"/>
      <c r="AR107" s="358"/>
      <c r="AS107" s="358"/>
      <c r="AT107" s="358"/>
      <c r="AU107" s="358"/>
      <c r="AV107" s="358"/>
      <c r="AW107" s="358"/>
      <c r="AX107" s="359"/>
      <c r="AY107">
        <f>$AY$106</f>
        <v>1</v>
      </c>
    </row>
    <row r="108" spans="1:60" ht="23.25" customHeight="1" x14ac:dyDescent="0.15">
      <c r="A108" s="488"/>
      <c r="B108" s="489"/>
      <c r="C108" s="489"/>
      <c r="D108" s="489"/>
      <c r="E108" s="489"/>
      <c r="F108" s="490"/>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03" t="s">
        <v>737</v>
      </c>
      <c r="AC108" s="404"/>
      <c r="AD108" s="405"/>
      <c r="AE108" s="358">
        <v>24</v>
      </c>
      <c r="AF108" s="358"/>
      <c r="AG108" s="358"/>
      <c r="AH108" s="358"/>
      <c r="AI108" s="358">
        <v>36</v>
      </c>
      <c r="AJ108" s="358"/>
      <c r="AK108" s="358"/>
      <c r="AL108" s="358"/>
      <c r="AM108" s="358">
        <v>36</v>
      </c>
      <c r="AN108" s="358"/>
      <c r="AO108" s="358"/>
      <c r="AP108" s="358"/>
      <c r="AQ108" s="358">
        <v>24</v>
      </c>
      <c r="AR108" s="358"/>
      <c r="AS108" s="358"/>
      <c r="AT108" s="358"/>
      <c r="AU108" s="358"/>
      <c r="AV108" s="358"/>
      <c r="AW108" s="358"/>
      <c r="AX108" s="359"/>
      <c r="AY108">
        <f>$AY$106</f>
        <v>1</v>
      </c>
    </row>
    <row r="109" spans="1:60" ht="31.5" customHeight="1" x14ac:dyDescent="0.15">
      <c r="A109" s="482" t="s">
        <v>351</v>
      </c>
      <c r="B109" s="483"/>
      <c r="C109" s="483"/>
      <c r="D109" s="483"/>
      <c r="E109" s="483"/>
      <c r="F109" s="484"/>
      <c r="G109" s="726" t="s">
        <v>60</v>
      </c>
      <c r="H109" s="726"/>
      <c r="I109" s="726"/>
      <c r="J109" s="726"/>
      <c r="K109" s="726"/>
      <c r="L109" s="726"/>
      <c r="M109" s="726"/>
      <c r="N109" s="726"/>
      <c r="O109" s="726"/>
      <c r="P109" s="726"/>
      <c r="Q109" s="726"/>
      <c r="R109" s="726"/>
      <c r="S109" s="726"/>
      <c r="T109" s="726"/>
      <c r="U109" s="726"/>
      <c r="V109" s="726"/>
      <c r="W109" s="726"/>
      <c r="X109" s="727"/>
      <c r="Y109" s="462"/>
      <c r="Z109" s="463"/>
      <c r="AA109" s="464"/>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1</v>
      </c>
    </row>
    <row r="110" spans="1:60" ht="23.25" customHeight="1" x14ac:dyDescent="0.15">
      <c r="A110" s="485"/>
      <c r="B110" s="486"/>
      <c r="C110" s="486"/>
      <c r="D110" s="486"/>
      <c r="E110" s="486"/>
      <c r="F110" s="487"/>
      <c r="G110" s="191" t="s">
        <v>774</v>
      </c>
      <c r="H110" s="191"/>
      <c r="I110" s="191"/>
      <c r="J110" s="191"/>
      <c r="K110" s="191"/>
      <c r="L110" s="191"/>
      <c r="M110" s="191"/>
      <c r="N110" s="191"/>
      <c r="O110" s="191"/>
      <c r="P110" s="191"/>
      <c r="Q110" s="191"/>
      <c r="R110" s="191"/>
      <c r="S110" s="191"/>
      <c r="T110" s="191"/>
      <c r="U110" s="191"/>
      <c r="V110" s="191"/>
      <c r="W110" s="191"/>
      <c r="X110" s="233"/>
      <c r="Y110" s="471" t="s">
        <v>55</v>
      </c>
      <c r="Z110" s="472"/>
      <c r="AA110" s="473"/>
      <c r="AB110" s="465" t="s">
        <v>738</v>
      </c>
      <c r="AC110" s="466"/>
      <c r="AD110" s="467"/>
      <c r="AE110" s="358">
        <v>304</v>
      </c>
      <c r="AF110" s="358"/>
      <c r="AG110" s="358"/>
      <c r="AH110" s="358"/>
      <c r="AI110" s="358">
        <v>269</v>
      </c>
      <c r="AJ110" s="358"/>
      <c r="AK110" s="358"/>
      <c r="AL110" s="358"/>
      <c r="AM110" s="358">
        <v>265</v>
      </c>
      <c r="AN110" s="358"/>
      <c r="AO110" s="358"/>
      <c r="AP110" s="358"/>
      <c r="AQ110" s="358"/>
      <c r="AR110" s="358"/>
      <c r="AS110" s="358"/>
      <c r="AT110" s="358"/>
      <c r="AU110" s="358"/>
      <c r="AV110" s="358"/>
      <c r="AW110" s="358"/>
      <c r="AX110" s="359"/>
      <c r="AY110">
        <f>$AY$109</f>
        <v>1</v>
      </c>
    </row>
    <row r="111" spans="1:60" ht="23.25" customHeight="1" x14ac:dyDescent="0.15">
      <c r="A111" s="488"/>
      <c r="B111" s="489"/>
      <c r="C111" s="489"/>
      <c r="D111" s="489"/>
      <c r="E111" s="489"/>
      <c r="F111" s="490"/>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03" t="s">
        <v>738</v>
      </c>
      <c r="AC111" s="404"/>
      <c r="AD111" s="405"/>
      <c r="AE111" s="358">
        <v>352</v>
      </c>
      <c r="AF111" s="358"/>
      <c r="AG111" s="358"/>
      <c r="AH111" s="358"/>
      <c r="AI111" s="358">
        <v>334</v>
      </c>
      <c r="AJ111" s="358"/>
      <c r="AK111" s="358"/>
      <c r="AL111" s="358"/>
      <c r="AM111" s="358">
        <v>296</v>
      </c>
      <c r="AN111" s="358"/>
      <c r="AO111" s="358"/>
      <c r="AP111" s="358"/>
      <c r="AQ111" s="358">
        <v>292</v>
      </c>
      <c r="AR111" s="358"/>
      <c r="AS111" s="358"/>
      <c r="AT111" s="358"/>
      <c r="AU111" s="358"/>
      <c r="AV111" s="358"/>
      <c r="AW111" s="358"/>
      <c r="AX111" s="359"/>
      <c r="AY111">
        <f>$AY$109</f>
        <v>1</v>
      </c>
    </row>
    <row r="112" spans="1:60" ht="31.5" hidden="1" customHeight="1" x14ac:dyDescent="0.15">
      <c r="A112" s="482" t="s">
        <v>351</v>
      </c>
      <c r="B112" s="483"/>
      <c r="C112" s="483"/>
      <c r="D112" s="483"/>
      <c r="E112" s="483"/>
      <c r="F112" s="484"/>
      <c r="G112" s="726" t="s">
        <v>60</v>
      </c>
      <c r="H112" s="726"/>
      <c r="I112" s="726"/>
      <c r="J112" s="726"/>
      <c r="K112" s="726"/>
      <c r="L112" s="726"/>
      <c r="M112" s="726"/>
      <c r="N112" s="726"/>
      <c r="O112" s="726"/>
      <c r="P112" s="726"/>
      <c r="Q112" s="726"/>
      <c r="R112" s="726"/>
      <c r="S112" s="726"/>
      <c r="T112" s="726"/>
      <c r="U112" s="726"/>
      <c r="V112" s="726"/>
      <c r="W112" s="726"/>
      <c r="X112" s="727"/>
      <c r="Y112" s="462"/>
      <c r="Z112" s="463"/>
      <c r="AA112" s="464"/>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233"/>
      <c r="Y113" s="471" t="s">
        <v>55</v>
      </c>
      <c r="Z113" s="472"/>
      <c r="AA113" s="473"/>
      <c r="AB113" s="465"/>
      <c r="AC113" s="466"/>
      <c r="AD113" s="467"/>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88"/>
      <c r="B114" s="489"/>
      <c r="C114" s="489"/>
      <c r="D114" s="489"/>
      <c r="E114" s="489"/>
      <c r="F114" s="490"/>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7"/>
      <c r="Z115" s="478"/>
      <c r="AA115" s="479"/>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740</v>
      </c>
      <c r="AC116" s="301"/>
      <c r="AD116" s="302"/>
      <c r="AE116" s="358">
        <v>12</v>
      </c>
      <c r="AF116" s="358"/>
      <c r="AG116" s="358"/>
      <c r="AH116" s="358"/>
      <c r="AI116" s="358">
        <v>7</v>
      </c>
      <c r="AJ116" s="358"/>
      <c r="AK116" s="358"/>
      <c r="AL116" s="358"/>
      <c r="AM116" s="358">
        <v>4</v>
      </c>
      <c r="AN116" s="358"/>
      <c r="AO116" s="358"/>
      <c r="AP116" s="358"/>
      <c r="AQ116" s="363">
        <v>4</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741</v>
      </c>
      <c r="AC117" s="343"/>
      <c r="AD117" s="344"/>
      <c r="AE117" s="306" t="s">
        <v>742</v>
      </c>
      <c r="AF117" s="306"/>
      <c r="AG117" s="306"/>
      <c r="AH117" s="306"/>
      <c r="AI117" s="306" t="s">
        <v>743</v>
      </c>
      <c r="AJ117" s="306"/>
      <c r="AK117" s="306"/>
      <c r="AL117" s="306"/>
      <c r="AM117" s="306" t="s">
        <v>744</v>
      </c>
      <c r="AN117" s="306"/>
      <c r="AO117" s="306"/>
      <c r="AP117" s="306"/>
      <c r="AQ117" s="306" t="s">
        <v>745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7"/>
      <c r="Z118" s="478"/>
      <c r="AA118" s="479"/>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45</v>
      </c>
      <c r="AF119" s="358"/>
      <c r="AG119" s="358"/>
      <c r="AH119" s="358"/>
      <c r="AI119" s="358">
        <v>39</v>
      </c>
      <c r="AJ119" s="358"/>
      <c r="AK119" s="358"/>
      <c r="AL119" s="358"/>
      <c r="AM119" s="358">
        <v>140</v>
      </c>
      <c r="AN119" s="358"/>
      <c r="AO119" s="358"/>
      <c r="AP119" s="358"/>
      <c r="AQ119" s="358">
        <v>39</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741</v>
      </c>
      <c r="AC120" s="343"/>
      <c r="AD120" s="344"/>
      <c r="AE120" s="306" t="s">
        <v>747</v>
      </c>
      <c r="AF120" s="306"/>
      <c r="AG120" s="306"/>
      <c r="AH120" s="306"/>
      <c r="AI120" s="306" t="s">
        <v>748</v>
      </c>
      <c r="AJ120" s="306"/>
      <c r="AK120" s="306"/>
      <c r="AL120" s="306"/>
      <c r="AM120" s="306" t="s">
        <v>778</v>
      </c>
      <c r="AN120" s="306"/>
      <c r="AO120" s="306"/>
      <c r="AP120" s="306"/>
      <c r="AQ120" s="306" t="s">
        <v>781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7"/>
      <c r="Z121" s="478"/>
      <c r="AA121" s="479"/>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732</v>
      </c>
      <c r="AC122" s="301"/>
      <c r="AD122" s="302"/>
      <c r="AE122" s="358">
        <v>13</v>
      </c>
      <c r="AF122" s="358"/>
      <c r="AG122" s="358"/>
      <c r="AH122" s="358"/>
      <c r="AI122" s="358">
        <v>19</v>
      </c>
      <c r="AJ122" s="358"/>
      <c r="AK122" s="358"/>
      <c r="AL122" s="358"/>
      <c r="AM122" s="358">
        <v>26</v>
      </c>
      <c r="AN122" s="358"/>
      <c r="AO122" s="358"/>
      <c r="AP122" s="358"/>
      <c r="AQ122" s="358">
        <v>24</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750</v>
      </c>
      <c r="AC123" s="343"/>
      <c r="AD123" s="344"/>
      <c r="AE123" s="306" t="s">
        <v>751</v>
      </c>
      <c r="AF123" s="306"/>
      <c r="AG123" s="306"/>
      <c r="AH123" s="306"/>
      <c r="AI123" s="306" t="s">
        <v>752</v>
      </c>
      <c r="AJ123" s="306"/>
      <c r="AK123" s="306"/>
      <c r="AL123" s="306"/>
      <c r="AM123" s="306" t="s">
        <v>779</v>
      </c>
      <c r="AN123" s="306"/>
      <c r="AO123" s="306"/>
      <c r="AP123" s="306"/>
      <c r="AQ123" s="306" t="s">
        <v>782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7"/>
      <c r="Z124" s="478"/>
      <c r="AA124" s="479"/>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404</v>
      </c>
      <c r="B130" s="982"/>
      <c r="C130" s="981" t="s">
        <v>236</v>
      </c>
      <c r="D130" s="982"/>
      <c r="E130" s="308" t="s">
        <v>265</v>
      </c>
      <c r="F130" s="309"/>
      <c r="G130" s="310" t="s">
        <v>753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5"/>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720</v>
      </c>
      <c r="AF134" s="167"/>
      <c r="AG134" s="167"/>
      <c r="AH134" s="167"/>
      <c r="AI134" s="266" t="s">
        <v>720</v>
      </c>
      <c r="AJ134" s="167"/>
      <c r="AK134" s="167"/>
      <c r="AL134" s="167"/>
      <c r="AM134" s="266" t="s">
        <v>717</v>
      </c>
      <c r="AN134" s="167"/>
      <c r="AO134" s="167"/>
      <c r="AP134" s="167"/>
      <c r="AQ134" s="266" t="s">
        <v>720</v>
      </c>
      <c r="AR134" s="167"/>
      <c r="AS134" s="167"/>
      <c r="AT134" s="167"/>
      <c r="AU134" s="266" t="s">
        <v>719</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719</v>
      </c>
      <c r="AF135" s="167"/>
      <c r="AG135" s="167"/>
      <c r="AH135" s="167"/>
      <c r="AI135" s="266" t="s">
        <v>720</v>
      </c>
      <c r="AJ135" s="167"/>
      <c r="AK135" s="167"/>
      <c r="AL135" s="167"/>
      <c r="AM135" s="266" t="s">
        <v>717</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1"/>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6.75" customHeight="1" x14ac:dyDescent="0.15">
      <c r="A154" s="985"/>
      <c r="B154" s="253"/>
      <c r="C154" s="252"/>
      <c r="D154" s="253"/>
      <c r="E154" s="252"/>
      <c r="F154" s="314"/>
      <c r="G154" s="232" t="s">
        <v>787</v>
      </c>
      <c r="H154" s="191"/>
      <c r="I154" s="191"/>
      <c r="J154" s="191"/>
      <c r="K154" s="191"/>
      <c r="L154" s="191"/>
      <c r="M154" s="191"/>
      <c r="N154" s="191"/>
      <c r="O154" s="191"/>
      <c r="P154" s="233"/>
      <c r="Q154" s="190" t="s">
        <v>788</v>
      </c>
      <c r="R154" s="191"/>
      <c r="S154" s="191"/>
      <c r="T154" s="191"/>
      <c r="U154" s="191"/>
      <c r="V154" s="191"/>
      <c r="W154" s="191"/>
      <c r="X154" s="191"/>
      <c r="Y154" s="191"/>
      <c r="Z154" s="191"/>
      <c r="AA154" s="912"/>
      <c r="AB154" s="256"/>
      <c r="AC154" s="257"/>
      <c r="AD154" s="257"/>
      <c r="AE154" s="262" t="s">
        <v>786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6.75" customHeight="1" x14ac:dyDescent="0.15">
      <c r="A155" s="985"/>
      <c r="B155" s="253"/>
      <c r="C155" s="252"/>
      <c r="D155" s="253"/>
      <c r="E155" s="252"/>
      <c r="F155" s="314"/>
      <c r="G155" s="234"/>
      <c r="H155" s="235"/>
      <c r="I155" s="235"/>
      <c r="J155" s="235"/>
      <c r="K155" s="235"/>
      <c r="L155" s="235"/>
      <c r="M155" s="235"/>
      <c r="N155" s="235"/>
      <c r="O155" s="235"/>
      <c r="P155" s="236"/>
      <c r="Q155" s="720"/>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43.5" customHeight="1" x14ac:dyDescent="0.15">
      <c r="A156" s="985"/>
      <c r="B156" s="253"/>
      <c r="C156" s="252"/>
      <c r="D156" s="253"/>
      <c r="E156" s="252"/>
      <c r="F156" s="314"/>
      <c r="G156" s="234"/>
      <c r="H156" s="235"/>
      <c r="I156" s="235"/>
      <c r="J156" s="235"/>
      <c r="K156" s="235"/>
      <c r="L156" s="235"/>
      <c r="M156" s="235"/>
      <c r="N156" s="235"/>
      <c r="O156" s="235"/>
      <c r="P156" s="236"/>
      <c r="Q156" s="720"/>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8.5" customHeight="1" x14ac:dyDescent="0.15">
      <c r="A157" s="985"/>
      <c r="B157" s="253"/>
      <c r="C157" s="252"/>
      <c r="D157" s="253"/>
      <c r="E157" s="252"/>
      <c r="F157" s="314"/>
      <c r="G157" s="234"/>
      <c r="H157" s="235"/>
      <c r="I157" s="235"/>
      <c r="J157" s="235"/>
      <c r="K157" s="235"/>
      <c r="L157" s="235"/>
      <c r="M157" s="235"/>
      <c r="N157" s="235"/>
      <c r="O157" s="235"/>
      <c r="P157" s="236"/>
      <c r="Q157" s="720"/>
      <c r="R157" s="235"/>
      <c r="S157" s="235"/>
      <c r="T157" s="235"/>
      <c r="U157" s="235"/>
      <c r="V157" s="235"/>
      <c r="W157" s="235"/>
      <c r="X157" s="235"/>
      <c r="Y157" s="235"/>
      <c r="Z157" s="235"/>
      <c r="AA157" s="913"/>
      <c r="AB157" s="258"/>
      <c r="AC157" s="259"/>
      <c r="AD157" s="259"/>
      <c r="AE157" s="190" t="s">
        <v>785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8.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32.25" customHeight="1" x14ac:dyDescent="0.15">
      <c r="A161" s="985"/>
      <c r="B161" s="253"/>
      <c r="C161" s="252"/>
      <c r="D161" s="253"/>
      <c r="E161" s="252"/>
      <c r="F161" s="314"/>
      <c r="G161" s="232" t="s">
        <v>790</v>
      </c>
      <c r="H161" s="191"/>
      <c r="I161" s="191"/>
      <c r="J161" s="191"/>
      <c r="K161" s="191"/>
      <c r="L161" s="191"/>
      <c r="M161" s="191"/>
      <c r="N161" s="191"/>
      <c r="O161" s="191"/>
      <c r="P161" s="233"/>
      <c r="Q161" s="190" t="s">
        <v>789</v>
      </c>
      <c r="R161" s="191"/>
      <c r="S161" s="191"/>
      <c r="T161" s="191"/>
      <c r="U161" s="191"/>
      <c r="V161" s="191"/>
      <c r="W161" s="191"/>
      <c r="X161" s="191"/>
      <c r="Y161" s="191"/>
      <c r="Z161" s="191"/>
      <c r="AA161" s="912"/>
      <c r="AB161" s="256"/>
      <c r="AC161" s="257"/>
      <c r="AD161" s="257"/>
      <c r="AE161" s="262" t="s">
        <v>791</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32.25" customHeight="1" x14ac:dyDescent="0.15">
      <c r="A162" s="985"/>
      <c r="B162" s="253"/>
      <c r="C162" s="252"/>
      <c r="D162" s="253"/>
      <c r="E162" s="252"/>
      <c r="F162" s="314"/>
      <c r="G162" s="234"/>
      <c r="H162" s="235"/>
      <c r="I162" s="235"/>
      <c r="J162" s="235"/>
      <c r="K162" s="235"/>
      <c r="L162" s="235"/>
      <c r="M162" s="235"/>
      <c r="N162" s="235"/>
      <c r="O162" s="235"/>
      <c r="P162" s="236"/>
      <c r="Q162" s="720"/>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32.25" customHeight="1" x14ac:dyDescent="0.15">
      <c r="A163" s="985"/>
      <c r="B163" s="253"/>
      <c r="C163" s="252"/>
      <c r="D163" s="253"/>
      <c r="E163" s="252"/>
      <c r="F163" s="314"/>
      <c r="G163" s="234"/>
      <c r="H163" s="235"/>
      <c r="I163" s="235"/>
      <c r="J163" s="235"/>
      <c r="K163" s="235"/>
      <c r="L163" s="235"/>
      <c r="M163" s="235"/>
      <c r="N163" s="235"/>
      <c r="O163" s="235"/>
      <c r="P163" s="236"/>
      <c r="Q163" s="720"/>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32.25" customHeight="1" x14ac:dyDescent="0.15">
      <c r="A164" s="985"/>
      <c r="B164" s="253"/>
      <c r="C164" s="252"/>
      <c r="D164" s="253"/>
      <c r="E164" s="252"/>
      <c r="F164" s="314"/>
      <c r="G164" s="234"/>
      <c r="H164" s="235"/>
      <c r="I164" s="235"/>
      <c r="J164" s="235"/>
      <c r="K164" s="235"/>
      <c r="L164" s="235"/>
      <c r="M164" s="235"/>
      <c r="N164" s="235"/>
      <c r="O164" s="235"/>
      <c r="P164" s="236"/>
      <c r="Q164" s="720"/>
      <c r="R164" s="235"/>
      <c r="S164" s="235"/>
      <c r="T164" s="235"/>
      <c r="U164" s="235"/>
      <c r="V164" s="235"/>
      <c r="W164" s="235"/>
      <c r="X164" s="235"/>
      <c r="Y164" s="235"/>
      <c r="Z164" s="235"/>
      <c r="AA164" s="913"/>
      <c r="AB164" s="258"/>
      <c r="AC164" s="259"/>
      <c r="AD164" s="259"/>
      <c r="AE164" s="190" t="s">
        <v>792</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32.25"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720"/>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720"/>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720"/>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720"/>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720"/>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720"/>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720"/>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720"/>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720"/>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3"/>
      <c r="C188" s="252"/>
      <c r="D188" s="253"/>
      <c r="E188" s="190" t="s">
        <v>793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5"/>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1"/>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72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1"/>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1"/>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1"/>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72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1"/>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1"/>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672</v>
      </c>
      <c r="D430" s="251"/>
      <c r="E430" s="239" t="s">
        <v>398</v>
      </c>
      <c r="F430" s="44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52.5" customHeight="1" x14ac:dyDescent="0.15">
      <c r="A702" s="523" t="s">
        <v>140</v>
      </c>
      <c r="B702" s="524"/>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718</v>
      </c>
      <c r="AE702" s="887"/>
      <c r="AF702" s="887"/>
      <c r="AG702" s="876" t="s">
        <v>754</v>
      </c>
      <c r="AH702" s="877"/>
      <c r="AI702" s="877"/>
      <c r="AJ702" s="877"/>
      <c r="AK702" s="877"/>
      <c r="AL702" s="877"/>
      <c r="AM702" s="877"/>
      <c r="AN702" s="877"/>
      <c r="AO702" s="877"/>
      <c r="AP702" s="877"/>
      <c r="AQ702" s="877"/>
      <c r="AR702" s="877"/>
      <c r="AS702" s="877"/>
      <c r="AT702" s="877"/>
      <c r="AU702" s="877"/>
      <c r="AV702" s="877"/>
      <c r="AW702" s="877"/>
      <c r="AX702" s="878"/>
    </row>
    <row r="703" spans="1:51" ht="52.5" customHeight="1" x14ac:dyDescent="0.15">
      <c r="A703" s="525"/>
      <c r="B703" s="526"/>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4" t="s">
        <v>718</v>
      </c>
      <c r="AE703" s="185"/>
      <c r="AF703" s="185"/>
      <c r="AG703" s="661" t="s">
        <v>755</v>
      </c>
      <c r="AH703" s="662"/>
      <c r="AI703" s="662"/>
      <c r="AJ703" s="662"/>
      <c r="AK703" s="662"/>
      <c r="AL703" s="662"/>
      <c r="AM703" s="662"/>
      <c r="AN703" s="662"/>
      <c r="AO703" s="662"/>
      <c r="AP703" s="662"/>
      <c r="AQ703" s="662"/>
      <c r="AR703" s="662"/>
      <c r="AS703" s="662"/>
      <c r="AT703" s="662"/>
      <c r="AU703" s="662"/>
      <c r="AV703" s="662"/>
      <c r="AW703" s="662"/>
      <c r="AX703" s="663"/>
    </row>
    <row r="704" spans="1:51" ht="52.5" customHeight="1" x14ac:dyDescent="0.15">
      <c r="A704" s="527"/>
      <c r="B704" s="528"/>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718</v>
      </c>
      <c r="AE704" s="580"/>
      <c r="AF704" s="580"/>
      <c r="AG704" s="720" t="s">
        <v>756</v>
      </c>
      <c r="AH704" s="235"/>
      <c r="AI704" s="235"/>
      <c r="AJ704" s="235"/>
      <c r="AK704" s="235"/>
      <c r="AL704" s="235"/>
      <c r="AM704" s="235"/>
      <c r="AN704" s="235"/>
      <c r="AO704" s="235"/>
      <c r="AP704" s="235"/>
      <c r="AQ704" s="235"/>
      <c r="AR704" s="235"/>
      <c r="AS704" s="235"/>
      <c r="AT704" s="235"/>
      <c r="AU704" s="235"/>
      <c r="AV704" s="235"/>
      <c r="AW704" s="235"/>
      <c r="AX704" s="721"/>
    </row>
    <row r="705" spans="1:50" ht="27" customHeight="1" x14ac:dyDescent="0.15">
      <c r="A705" s="615" t="s">
        <v>39</v>
      </c>
      <c r="B705" s="762"/>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757</v>
      </c>
      <c r="AE705" s="729"/>
      <c r="AF705" s="729"/>
      <c r="AG705" s="190" t="s">
        <v>719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3"/>
      <c r="C706" s="608"/>
      <c r="D706" s="609"/>
      <c r="E706" s="680" t="s">
        <v>380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c r="AE706" s="185"/>
      <c r="AF706" s="186"/>
      <c r="AG706" s="720"/>
      <c r="AH706" s="235"/>
      <c r="AI706" s="235"/>
      <c r="AJ706" s="235"/>
      <c r="AK706" s="235"/>
      <c r="AL706" s="235"/>
      <c r="AM706" s="235"/>
      <c r="AN706" s="235"/>
      <c r="AO706" s="235"/>
      <c r="AP706" s="235"/>
      <c r="AQ706" s="235"/>
      <c r="AR706" s="235"/>
      <c r="AS706" s="235"/>
      <c r="AT706" s="235"/>
      <c r="AU706" s="235"/>
      <c r="AV706" s="235"/>
      <c r="AW706" s="235"/>
      <c r="AX706" s="721"/>
    </row>
    <row r="707" spans="1:50" ht="26.25" customHeight="1" x14ac:dyDescent="0.15">
      <c r="A707" s="652"/>
      <c r="B707" s="763"/>
      <c r="C707" s="610"/>
      <c r="D707" s="611"/>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c r="AE707" s="578"/>
      <c r="AF707" s="578"/>
      <c r="AG707" s="720"/>
      <c r="AH707" s="235"/>
      <c r="AI707" s="235"/>
      <c r="AJ707" s="235"/>
      <c r="AK707" s="235"/>
      <c r="AL707" s="235"/>
      <c r="AM707" s="235"/>
      <c r="AN707" s="235"/>
      <c r="AO707" s="235"/>
      <c r="AP707" s="235"/>
      <c r="AQ707" s="235"/>
      <c r="AR707" s="235"/>
      <c r="AS707" s="235"/>
      <c r="AT707" s="235"/>
      <c r="AU707" s="235"/>
      <c r="AV707" s="235"/>
      <c r="AW707" s="235"/>
      <c r="AX707" s="721"/>
    </row>
    <row r="708" spans="1:50" ht="42"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718</v>
      </c>
      <c r="AE708" s="665"/>
      <c r="AF708" s="665"/>
      <c r="AG708" s="520" t="s">
        <v>759</v>
      </c>
      <c r="AH708" s="521"/>
      <c r="AI708" s="521"/>
      <c r="AJ708" s="521"/>
      <c r="AK708" s="521"/>
      <c r="AL708" s="521"/>
      <c r="AM708" s="521"/>
      <c r="AN708" s="521"/>
      <c r="AO708" s="521"/>
      <c r="AP708" s="521"/>
      <c r="AQ708" s="521"/>
      <c r="AR708" s="521"/>
      <c r="AS708" s="521"/>
      <c r="AT708" s="521"/>
      <c r="AU708" s="521"/>
      <c r="AV708" s="521"/>
      <c r="AW708" s="521"/>
      <c r="AX708" s="522"/>
    </row>
    <row r="709" spans="1:50" ht="70.5" customHeight="1" x14ac:dyDescent="0.15">
      <c r="A709" s="652"/>
      <c r="B709" s="653"/>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4" t="s">
        <v>718</v>
      </c>
      <c r="AE709" s="185"/>
      <c r="AF709" s="185"/>
      <c r="AG709" s="661" t="s">
        <v>760</v>
      </c>
      <c r="AH709" s="662"/>
      <c r="AI709" s="662"/>
      <c r="AJ709" s="662"/>
      <c r="AK709" s="662"/>
      <c r="AL709" s="662"/>
      <c r="AM709" s="662"/>
      <c r="AN709" s="662"/>
      <c r="AO709" s="662"/>
      <c r="AP709" s="662"/>
      <c r="AQ709" s="662"/>
      <c r="AR709" s="662"/>
      <c r="AS709" s="662"/>
      <c r="AT709" s="662"/>
      <c r="AU709" s="662"/>
      <c r="AV709" s="662"/>
      <c r="AW709" s="662"/>
      <c r="AX709" s="663"/>
    </row>
    <row r="710" spans="1:50" ht="33.75" customHeight="1" x14ac:dyDescent="0.15">
      <c r="A710" s="652"/>
      <c r="B710" s="653"/>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4" t="s">
        <v>718</v>
      </c>
      <c r="AE710" s="185"/>
      <c r="AF710" s="185"/>
      <c r="AG710" s="661" t="s">
        <v>761</v>
      </c>
      <c r="AH710" s="662"/>
      <c r="AI710" s="662"/>
      <c r="AJ710" s="662"/>
      <c r="AK710" s="662"/>
      <c r="AL710" s="662"/>
      <c r="AM710" s="662"/>
      <c r="AN710" s="662"/>
      <c r="AO710" s="662"/>
      <c r="AP710" s="662"/>
      <c r="AQ710" s="662"/>
      <c r="AR710" s="662"/>
      <c r="AS710" s="662"/>
      <c r="AT710" s="662"/>
      <c r="AU710" s="662"/>
      <c r="AV710" s="662"/>
      <c r="AW710" s="662"/>
      <c r="AX710" s="663"/>
    </row>
    <row r="711" spans="1:50" ht="36.75" customHeight="1" x14ac:dyDescent="0.15">
      <c r="A711" s="652"/>
      <c r="B711" s="653"/>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4" t="s">
        <v>718</v>
      </c>
      <c r="AE711" s="185"/>
      <c r="AF711" s="185"/>
      <c r="AG711" s="661" t="s">
        <v>762</v>
      </c>
      <c r="AH711" s="662"/>
      <c r="AI711" s="662"/>
      <c r="AJ711" s="662"/>
      <c r="AK711" s="662"/>
      <c r="AL711" s="662"/>
      <c r="AM711" s="662"/>
      <c r="AN711" s="662"/>
      <c r="AO711" s="662"/>
      <c r="AP711" s="662"/>
      <c r="AQ711" s="662"/>
      <c r="AR711" s="662"/>
      <c r="AS711" s="662"/>
      <c r="AT711" s="662"/>
      <c r="AU711" s="662"/>
      <c r="AV711" s="662"/>
      <c r="AW711" s="662"/>
      <c r="AX711" s="663"/>
    </row>
    <row r="712" spans="1:50" ht="86.25" customHeight="1" x14ac:dyDescent="0.15">
      <c r="A712" s="652"/>
      <c r="B712" s="653"/>
      <c r="C712" s="582" t="s">
        <v>346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758</v>
      </c>
      <c r="AE712" s="580"/>
      <c r="AF712" s="580"/>
      <c r="AG712" s="588" t="s">
        <v>763</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1" t="s">
        <v>405</v>
      </c>
      <c r="AH713" s="662"/>
      <c r="AI713" s="662"/>
      <c r="AJ713" s="662"/>
      <c r="AK713" s="662"/>
      <c r="AL713" s="662"/>
      <c r="AM713" s="662"/>
      <c r="AN713" s="662"/>
      <c r="AO713" s="662"/>
      <c r="AP713" s="662"/>
      <c r="AQ713" s="662"/>
      <c r="AR713" s="662"/>
      <c r="AS713" s="662"/>
      <c r="AT713" s="662"/>
      <c r="AU713" s="662"/>
      <c r="AV713" s="662"/>
      <c r="AW713" s="662"/>
      <c r="AX713" s="663"/>
    </row>
    <row r="714" spans="1:50" ht="44.25" customHeight="1" x14ac:dyDescent="0.15">
      <c r="A714" s="654"/>
      <c r="B714" s="655"/>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5" t="s">
        <v>718</v>
      </c>
      <c r="AE714" s="586"/>
      <c r="AF714" s="587"/>
      <c r="AG714" s="661" t="s">
        <v>764</v>
      </c>
      <c r="AH714" s="662"/>
      <c r="AI714" s="662"/>
      <c r="AJ714" s="662"/>
      <c r="AK714" s="662"/>
      <c r="AL714" s="662"/>
      <c r="AM714" s="662"/>
      <c r="AN714" s="662"/>
      <c r="AO714" s="662"/>
      <c r="AP714" s="662"/>
      <c r="AQ714" s="662"/>
      <c r="AR714" s="662"/>
      <c r="AS714" s="662"/>
      <c r="AT714" s="662"/>
      <c r="AU714" s="662"/>
      <c r="AV714" s="662"/>
      <c r="AW714" s="662"/>
      <c r="AX714" s="663"/>
    </row>
    <row r="715" spans="1:50" ht="36" customHeight="1" x14ac:dyDescent="0.15">
      <c r="A715" s="615"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718</v>
      </c>
      <c r="AE715" s="665"/>
      <c r="AF715" s="770"/>
      <c r="AG715" s="520" t="s">
        <v>765</v>
      </c>
      <c r="AH715" s="521"/>
      <c r="AI715" s="521"/>
      <c r="AJ715" s="521"/>
      <c r="AK715" s="521"/>
      <c r="AL715" s="521"/>
      <c r="AM715" s="521"/>
      <c r="AN715" s="521"/>
      <c r="AO715" s="521"/>
      <c r="AP715" s="521"/>
      <c r="AQ715" s="521"/>
      <c r="AR715" s="521"/>
      <c r="AS715" s="521"/>
      <c r="AT715" s="521"/>
      <c r="AU715" s="521"/>
      <c r="AV715" s="521"/>
      <c r="AW715" s="521"/>
      <c r="AX715" s="522"/>
    </row>
    <row r="716" spans="1:50" ht="44.25" customHeight="1" x14ac:dyDescent="0.15">
      <c r="A716" s="652"/>
      <c r="B716" s="653"/>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718</v>
      </c>
      <c r="AE716" s="752"/>
      <c r="AF716" s="752"/>
      <c r="AG716" s="661" t="s">
        <v>766</v>
      </c>
      <c r="AH716" s="662"/>
      <c r="AI716" s="662"/>
      <c r="AJ716" s="662"/>
      <c r="AK716" s="662"/>
      <c r="AL716" s="662"/>
      <c r="AM716" s="662"/>
      <c r="AN716" s="662"/>
      <c r="AO716" s="662"/>
      <c r="AP716" s="662"/>
      <c r="AQ716" s="662"/>
      <c r="AR716" s="662"/>
      <c r="AS716" s="662"/>
      <c r="AT716" s="662"/>
      <c r="AU716" s="662"/>
      <c r="AV716" s="662"/>
      <c r="AW716" s="662"/>
      <c r="AX716" s="663"/>
    </row>
    <row r="717" spans="1:50" ht="70.5" customHeight="1" x14ac:dyDescent="0.15">
      <c r="A717" s="652"/>
      <c r="B717" s="653"/>
      <c r="C717" s="58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4" t="s">
        <v>718</v>
      </c>
      <c r="AE717" s="185"/>
      <c r="AF717" s="185"/>
      <c r="AG717" s="661" t="s">
        <v>780</v>
      </c>
      <c r="AH717" s="662"/>
      <c r="AI717" s="662"/>
      <c r="AJ717" s="662"/>
      <c r="AK717" s="662"/>
      <c r="AL717" s="662"/>
      <c r="AM717" s="662"/>
      <c r="AN717" s="662"/>
      <c r="AO717" s="662"/>
      <c r="AP717" s="662"/>
      <c r="AQ717" s="662"/>
      <c r="AR717" s="662"/>
      <c r="AS717" s="662"/>
      <c r="AT717" s="662"/>
      <c r="AU717" s="662"/>
      <c r="AV717" s="662"/>
      <c r="AW717" s="662"/>
      <c r="AX717" s="663"/>
    </row>
    <row r="718" spans="1:50" ht="41.25" customHeight="1" x14ac:dyDescent="0.15">
      <c r="A718" s="654"/>
      <c r="B718" s="655"/>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4" t="s">
        <v>718</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0"/>
      <c r="AD719" s="664" t="s">
        <v>757</v>
      </c>
      <c r="AE719" s="665"/>
      <c r="AF719" s="665"/>
      <c r="AG719" s="190" t="s">
        <v>719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720"/>
      <c r="AH720" s="235"/>
      <c r="AI720" s="235"/>
      <c r="AJ720" s="235"/>
      <c r="AK720" s="235"/>
      <c r="AL720" s="235"/>
      <c r="AM720" s="235"/>
      <c r="AN720" s="235"/>
      <c r="AO720" s="235"/>
      <c r="AP720" s="235"/>
      <c r="AQ720" s="235"/>
      <c r="AR720" s="235"/>
      <c r="AS720" s="235"/>
      <c r="AT720" s="235"/>
      <c r="AU720" s="235"/>
      <c r="AV720" s="235"/>
      <c r="AW720" s="235"/>
      <c r="AX720" s="721"/>
    </row>
    <row r="721" spans="1:52" ht="24.75" customHeight="1" x14ac:dyDescent="0.15">
      <c r="A721" s="647"/>
      <c r="B721" s="648"/>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720"/>
      <c r="AH721" s="235"/>
      <c r="AI721" s="235"/>
      <c r="AJ721" s="235"/>
      <c r="AK721" s="235"/>
      <c r="AL721" s="235"/>
      <c r="AM721" s="235"/>
      <c r="AN721" s="235"/>
      <c r="AO721" s="235"/>
      <c r="AP721" s="235"/>
      <c r="AQ721" s="235"/>
      <c r="AR721" s="235"/>
      <c r="AS721" s="235"/>
      <c r="AT721" s="235"/>
      <c r="AU721" s="235"/>
      <c r="AV721" s="235"/>
      <c r="AW721" s="235"/>
      <c r="AX721" s="721"/>
    </row>
    <row r="722" spans="1:52" ht="24.75" hidden="1" customHeight="1" x14ac:dyDescent="0.15">
      <c r="A722" s="647"/>
      <c r="B722" s="648"/>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720"/>
      <c r="AH722" s="235"/>
      <c r="AI722" s="235"/>
      <c r="AJ722" s="235"/>
      <c r="AK722" s="235"/>
      <c r="AL722" s="235"/>
      <c r="AM722" s="235"/>
      <c r="AN722" s="235"/>
      <c r="AO722" s="235"/>
      <c r="AP722" s="235"/>
      <c r="AQ722" s="235"/>
      <c r="AR722" s="235"/>
      <c r="AS722" s="235"/>
      <c r="AT722" s="235"/>
      <c r="AU722" s="235"/>
      <c r="AV722" s="235"/>
      <c r="AW722" s="235"/>
      <c r="AX722" s="721"/>
    </row>
    <row r="723" spans="1:52" ht="24.75" hidden="1" customHeight="1" x14ac:dyDescent="0.15">
      <c r="A723" s="647"/>
      <c r="B723" s="648"/>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720"/>
      <c r="AH723" s="235"/>
      <c r="AI723" s="235"/>
      <c r="AJ723" s="235"/>
      <c r="AK723" s="235"/>
      <c r="AL723" s="235"/>
      <c r="AM723" s="235"/>
      <c r="AN723" s="235"/>
      <c r="AO723" s="235"/>
      <c r="AP723" s="235"/>
      <c r="AQ723" s="235"/>
      <c r="AR723" s="235"/>
      <c r="AS723" s="235"/>
      <c r="AT723" s="235"/>
      <c r="AU723" s="235"/>
      <c r="AV723" s="235"/>
      <c r="AW723" s="235"/>
      <c r="AX723" s="721"/>
    </row>
    <row r="724" spans="1:52" ht="24.75" hidden="1" customHeight="1" x14ac:dyDescent="0.15">
      <c r="A724" s="647"/>
      <c r="B724" s="648"/>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720"/>
      <c r="AH724" s="235"/>
      <c r="AI724" s="235"/>
      <c r="AJ724" s="235"/>
      <c r="AK724" s="235"/>
      <c r="AL724" s="235"/>
      <c r="AM724" s="235"/>
      <c r="AN724" s="235"/>
      <c r="AO724" s="235"/>
      <c r="AP724" s="235"/>
      <c r="AQ724" s="235"/>
      <c r="AR724" s="235"/>
      <c r="AS724" s="235"/>
      <c r="AT724" s="235"/>
      <c r="AU724" s="235"/>
      <c r="AV724" s="235"/>
      <c r="AW724" s="235"/>
      <c r="AX724" s="721"/>
    </row>
    <row r="725" spans="1:52" ht="24.75" hidden="1" customHeight="1" x14ac:dyDescent="0.15">
      <c r="A725" s="649"/>
      <c r="B725" s="650"/>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37" t="s">
        <v>53</v>
      </c>
      <c r="D726" s="575"/>
      <c r="E726" s="575"/>
      <c r="F726" s="576"/>
      <c r="G726" s="790" t="s">
        <v>783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7"/>
      <c r="B727" s="618"/>
      <c r="C727" s="689" t="s">
        <v>57</v>
      </c>
      <c r="D727" s="690"/>
      <c r="E727" s="690"/>
      <c r="F727" s="691"/>
      <c r="G727" s="788" t="s">
        <v>768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8"/>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770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771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772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773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773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723</v>
      </c>
      <c r="F746" s="113"/>
      <c r="G746" s="113"/>
      <c r="H746" s="100" t="str">
        <f>IF(E746="","","-")</f>
        <v>-</v>
      </c>
      <c r="I746" s="113"/>
      <c r="J746" s="113"/>
      <c r="K746" s="100" t="str">
        <f>IF(I746="","","-")</f>
        <v/>
      </c>
      <c r="L746" s="104">
        <v>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723</v>
      </c>
      <c r="F747" s="113"/>
      <c r="G747" s="113"/>
      <c r="H747" s="100" t="str">
        <f>IF(E747="","","-")</f>
        <v>-</v>
      </c>
      <c r="I747" s="113"/>
      <c r="J747" s="113"/>
      <c r="K747" s="100" t="str">
        <f>IF(I747="","","-")</f>
        <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385</v>
      </c>
      <c r="B787" s="754"/>
      <c r="C787" s="754"/>
      <c r="D787" s="754"/>
      <c r="E787" s="754"/>
      <c r="F787" s="755"/>
      <c r="G787" s="433" t="s">
        <v>359</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360</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6"/>
      <c r="C788" s="756"/>
      <c r="D788" s="756"/>
      <c r="E788" s="756"/>
      <c r="F788" s="757"/>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6"/>
      <c r="C789" s="756"/>
      <c r="D789" s="756"/>
      <c r="E789" s="756"/>
      <c r="F789" s="757"/>
      <c r="G789" s="443"/>
      <c r="H789" s="444"/>
      <c r="I789" s="444"/>
      <c r="J789" s="444"/>
      <c r="K789" s="445"/>
      <c r="L789" s="446"/>
      <c r="M789" s="447"/>
      <c r="N789" s="447"/>
      <c r="O789" s="447"/>
      <c r="P789" s="447"/>
      <c r="Q789" s="447"/>
      <c r="R789" s="447"/>
      <c r="S789" s="447"/>
      <c r="T789" s="447"/>
      <c r="U789" s="447"/>
      <c r="V789" s="447"/>
      <c r="W789" s="447"/>
      <c r="X789" s="448"/>
      <c r="Y789" s="449"/>
      <c r="Z789" s="450"/>
      <c r="AA789" s="450"/>
      <c r="AB789" s="551"/>
      <c r="AC789" s="443"/>
      <c r="AD789" s="444"/>
      <c r="AE789" s="444"/>
      <c r="AF789" s="444"/>
      <c r="AG789" s="445"/>
      <c r="AH789" s="446"/>
      <c r="AI789" s="447"/>
      <c r="AJ789" s="447"/>
      <c r="AK789" s="447"/>
      <c r="AL789" s="447"/>
      <c r="AM789" s="447"/>
      <c r="AN789" s="447"/>
      <c r="AO789" s="447"/>
      <c r="AP789" s="447"/>
      <c r="AQ789" s="447"/>
      <c r="AR789" s="447"/>
      <c r="AS789" s="447"/>
      <c r="AT789" s="448"/>
      <c r="AU789" s="449"/>
      <c r="AV789" s="450"/>
      <c r="AW789" s="450"/>
      <c r="AX789" s="451"/>
    </row>
    <row r="790" spans="1:51" ht="24.75" customHeight="1" x14ac:dyDescent="0.15">
      <c r="A790" s="550"/>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0"/>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0"/>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0"/>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0"/>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0"/>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0"/>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0"/>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0"/>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0"/>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0"/>
      <c r="B800" s="756"/>
      <c r="C800" s="756"/>
      <c r="D800" s="756"/>
      <c r="E800" s="756"/>
      <c r="F800" s="757"/>
      <c r="G800" s="433" t="s">
        <v>319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15">
      <c r="A801" s="550"/>
      <c r="B801" s="756"/>
      <c r="C801" s="756"/>
      <c r="D801" s="756"/>
      <c r="E801" s="756"/>
      <c r="F801" s="757"/>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15">
      <c r="A802" s="550"/>
      <c r="B802" s="756"/>
      <c r="C802" s="756"/>
      <c r="D802" s="756"/>
      <c r="E802" s="756"/>
      <c r="F802" s="757"/>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15">
      <c r="A803" s="550"/>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0"/>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0"/>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0"/>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0"/>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0"/>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0"/>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0"/>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0"/>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0"/>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0"/>
      <c r="B813" s="756"/>
      <c r="C813" s="756"/>
      <c r="D813" s="756"/>
      <c r="E813" s="756"/>
      <c r="F813" s="757"/>
      <c r="G813" s="433" t="s">
        <v>320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6"/>
      <c r="C814" s="756"/>
      <c r="D814" s="756"/>
      <c r="E814" s="756"/>
      <c r="F814" s="757"/>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6"/>
      <c r="C815" s="756"/>
      <c r="D815" s="756"/>
      <c r="E815" s="756"/>
      <c r="F815" s="757"/>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0"/>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0"/>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0"/>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0"/>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0"/>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0"/>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0"/>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0"/>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0"/>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0"/>
      <c r="B826" s="756"/>
      <c r="C826" s="756"/>
      <c r="D826" s="756"/>
      <c r="E826" s="756"/>
      <c r="F826" s="757"/>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6"/>
      <c r="C827" s="756"/>
      <c r="D827" s="756"/>
      <c r="E827" s="756"/>
      <c r="F827" s="757"/>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6"/>
      <c r="C828" s="756"/>
      <c r="D828" s="756"/>
      <c r="E828" s="756"/>
      <c r="F828" s="757"/>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0"/>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0"/>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0"/>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0"/>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0"/>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0"/>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0"/>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0"/>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0"/>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x14ac:dyDescent="0.15">
      <c r="A1110" s="401">
        <v>1</v>
      </c>
      <c r="B1110" s="401">
        <v>1</v>
      </c>
      <c r="C1110" s="884"/>
      <c r="D1110" s="884"/>
      <c r="E1110" s="883"/>
      <c r="F1110" s="883"/>
      <c r="G1110" s="883"/>
      <c r="H1110" s="883"/>
      <c r="I1110" s="88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129" max="16383" man="1"/>
    <brk id="699" max="16383" man="1"/>
    <brk id="727" max="16383" man="1"/>
    <brk id="75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349</v>
      </c>
      <c r="B2" s="507"/>
      <c r="C2" s="507"/>
      <c r="D2" s="507"/>
      <c r="E2" s="507"/>
      <c r="F2" s="508"/>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389</v>
      </c>
      <c r="AF2" s="987"/>
      <c r="AG2" s="987"/>
      <c r="AH2" s="987"/>
      <c r="AI2" s="987" t="s">
        <v>411</v>
      </c>
      <c r="AJ2" s="987"/>
      <c r="AK2" s="987"/>
      <c r="AL2" s="452"/>
      <c r="AM2" s="987" t="s">
        <v>508</v>
      </c>
      <c r="AN2" s="987"/>
      <c r="AO2" s="987"/>
      <c r="AP2" s="452"/>
      <c r="AQ2" s="215" t="s">
        <v>232</v>
      </c>
      <c r="AR2" s="199"/>
      <c r="AS2" s="199"/>
      <c r="AT2" s="200"/>
      <c r="AU2" s="369" t="s">
        <v>134</v>
      </c>
      <c r="AV2" s="369"/>
      <c r="AW2" s="369"/>
      <c r="AX2" s="370"/>
      <c r="AY2" s="34">
        <f>COUNTA($G$4)</f>
        <v>0</v>
      </c>
    </row>
    <row r="3" spans="1:51" ht="18.75" customHeight="1" x14ac:dyDescent="0.15">
      <c r="A3" s="506"/>
      <c r="B3" s="507"/>
      <c r="C3" s="507"/>
      <c r="D3" s="507"/>
      <c r="E3" s="507"/>
      <c r="F3" s="508"/>
      <c r="G3" s="561"/>
      <c r="H3" s="375"/>
      <c r="I3" s="375"/>
      <c r="J3" s="375"/>
      <c r="K3" s="375"/>
      <c r="L3" s="375"/>
      <c r="M3" s="375"/>
      <c r="N3" s="375"/>
      <c r="O3" s="562"/>
      <c r="P3" s="574"/>
      <c r="Q3" s="375"/>
      <c r="R3" s="375"/>
      <c r="S3" s="375"/>
      <c r="T3" s="375"/>
      <c r="U3" s="375"/>
      <c r="V3" s="375"/>
      <c r="W3" s="375"/>
      <c r="X3" s="562"/>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09"/>
      <c r="B4" s="507"/>
      <c r="C4" s="507"/>
      <c r="D4" s="507"/>
      <c r="E4" s="507"/>
      <c r="F4" s="508"/>
      <c r="G4" s="534"/>
      <c r="H4" s="1005"/>
      <c r="I4" s="1005"/>
      <c r="J4" s="1005"/>
      <c r="K4" s="1005"/>
      <c r="L4" s="1005"/>
      <c r="M4" s="1005"/>
      <c r="N4" s="1005"/>
      <c r="O4" s="1006"/>
      <c r="P4" s="191"/>
      <c r="Q4" s="1013"/>
      <c r="R4" s="1013"/>
      <c r="S4" s="1013"/>
      <c r="T4" s="1013"/>
      <c r="U4" s="1013"/>
      <c r="V4" s="1013"/>
      <c r="W4" s="1013"/>
      <c r="X4" s="1014"/>
      <c r="Y4" s="991" t="s">
        <v>12</v>
      </c>
      <c r="Z4" s="992"/>
      <c r="AA4" s="993"/>
      <c r="AB4" s="545"/>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0"/>
      <c r="B5" s="511"/>
      <c r="C5" s="511"/>
      <c r="D5" s="511"/>
      <c r="E5" s="511"/>
      <c r="F5" s="512"/>
      <c r="G5" s="1007"/>
      <c r="H5" s="1008"/>
      <c r="I5" s="1008"/>
      <c r="J5" s="1008"/>
      <c r="K5" s="1008"/>
      <c r="L5" s="1008"/>
      <c r="M5" s="1008"/>
      <c r="N5" s="1008"/>
      <c r="O5" s="1009"/>
      <c r="P5" s="1015"/>
      <c r="Q5" s="1015"/>
      <c r="R5" s="1015"/>
      <c r="S5" s="1015"/>
      <c r="T5" s="1015"/>
      <c r="U5" s="1015"/>
      <c r="V5" s="1015"/>
      <c r="W5" s="1015"/>
      <c r="X5" s="1016"/>
      <c r="Y5" s="303" t="s">
        <v>54</v>
      </c>
      <c r="Z5" s="988"/>
      <c r="AA5" s="989"/>
      <c r="AB5" s="516"/>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0"/>
      <c r="B6" s="511"/>
      <c r="C6" s="511"/>
      <c r="D6" s="511"/>
      <c r="E6" s="511"/>
      <c r="F6" s="512"/>
      <c r="G6" s="1010"/>
      <c r="H6" s="1011"/>
      <c r="I6" s="1011"/>
      <c r="J6" s="1011"/>
      <c r="K6" s="1011"/>
      <c r="L6" s="1011"/>
      <c r="M6" s="1011"/>
      <c r="N6" s="1011"/>
      <c r="O6" s="1012"/>
      <c r="P6" s="1017"/>
      <c r="Q6" s="1017"/>
      <c r="R6" s="1017"/>
      <c r="S6" s="1017"/>
      <c r="T6" s="1017"/>
      <c r="U6" s="1017"/>
      <c r="V6" s="1017"/>
      <c r="W6" s="1017"/>
      <c r="X6" s="1018"/>
      <c r="Y6" s="1019" t="s">
        <v>13</v>
      </c>
      <c r="Z6" s="988"/>
      <c r="AA6" s="989"/>
      <c r="AB6" s="455"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379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6" t="s">
        <v>349</v>
      </c>
      <c r="B9" s="507"/>
      <c r="C9" s="507"/>
      <c r="D9" s="507"/>
      <c r="E9" s="507"/>
      <c r="F9" s="508"/>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389</v>
      </c>
      <c r="AF9" s="987"/>
      <c r="AG9" s="987"/>
      <c r="AH9" s="987"/>
      <c r="AI9" s="987" t="s">
        <v>411</v>
      </c>
      <c r="AJ9" s="987"/>
      <c r="AK9" s="987"/>
      <c r="AL9" s="452"/>
      <c r="AM9" s="987" t="s">
        <v>508</v>
      </c>
      <c r="AN9" s="987"/>
      <c r="AO9" s="987"/>
      <c r="AP9" s="452"/>
      <c r="AQ9" s="215" t="s">
        <v>232</v>
      </c>
      <c r="AR9" s="199"/>
      <c r="AS9" s="199"/>
      <c r="AT9" s="200"/>
      <c r="AU9" s="369" t="s">
        <v>134</v>
      </c>
      <c r="AV9" s="369"/>
      <c r="AW9" s="369"/>
      <c r="AX9" s="370"/>
      <c r="AY9" s="34">
        <f>COUNTA($G$11)</f>
        <v>0</v>
      </c>
    </row>
    <row r="10" spans="1:51" ht="18.75" customHeight="1" x14ac:dyDescent="0.15">
      <c r="A10" s="506"/>
      <c r="B10" s="507"/>
      <c r="C10" s="507"/>
      <c r="D10" s="507"/>
      <c r="E10" s="507"/>
      <c r="F10" s="508"/>
      <c r="G10" s="561"/>
      <c r="H10" s="375"/>
      <c r="I10" s="375"/>
      <c r="J10" s="375"/>
      <c r="K10" s="375"/>
      <c r="L10" s="375"/>
      <c r="M10" s="375"/>
      <c r="N10" s="375"/>
      <c r="O10" s="562"/>
      <c r="P10" s="574"/>
      <c r="Q10" s="375"/>
      <c r="R10" s="375"/>
      <c r="S10" s="375"/>
      <c r="T10" s="375"/>
      <c r="U10" s="375"/>
      <c r="V10" s="375"/>
      <c r="W10" s="375"/>
      <c r="X10" s="562"/>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09"/>
      <c r="B11" s="507"/>
      <c r="C11" s="507"/>
      <c r="D11" s="507"/>
      <c r="E11" s="507"/>
      <c r="F11" s="508"/>
      <c r="G11" s="534"/>
      <c r="H11" s="1005"/>
      <c r="I11" s="1005"/>
      <c r="J11" s="1005"/>
      <c r="K11" s="1005"/>
      <c r="L11" s="1005"/>
      <c r="M11" s="1005"/>
      <c r="N11" s="1005"/>
      <c r="O11" s="1006"/>
      <c r="P11" s="191"/>
      <c r="Q11" s="1013"/>
      <c r="R11" s="1013"/>
      <c r="S11" s="1013"/>
      <c r="T11" s="1013"/>
      <c r="U11" s="1013"/>
      <c r="V11" s="1013"/>
      <c r="W11" s="1013"/>
      <c r="X11" s="1014"/>
      <c r="Y11" s="991" t="s">
        <v>12</v>
      </c>
      <c r="Z11" s="992"/>
      <c r="AA11" s="993"/>
      <c r="AB11" s="545"/>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0"/>
      <c r="B12" s="511"/>
      <c r="C12" s="511"/>
      <c r="D12" s="511"/>
      <c r="E12" s="511"/>
      <c r="F12" s="512"/>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6"/>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1"/>
      <c r="B13" s="642"/>
      <c r="C13" s="642"/>
      <c r="D13" s="642"/>
      <c r="E13" s="642"/>
      <c r="F13" s="643"/>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5"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379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6" t="s">
        <v>349</v>
      </c>
      <c r="B16" s="507"/>
      <c r="C16" s="507"/>
      <c r="D16" s="507"/>
      <c r="E16" s="507"/>
      <c r="F16" s="508"/>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389</v>
      </c>
      <c r="AF16" s="987"/>
      <c r="AG16" s="987"/>
      <c r="AH16" s="987"/>
      <c r="AI16" s="987" t="s">
        <v>411</v>
      </c>
      <c r="AJ16" s="987"/>
      <c r="AK16" s="987"/>
      <c r="AL16" s="452"/>
      <c r="AM16" s="987" t="s">
        <v>508</v>
      </c>
      <c r="AN16" s="987"/>
      <c r="AO16" s="987"/>
      <c r="AP16" s="452"/>
      <c r="AQ16" s="215" t="s">
        <v>232</v>
      </c>
      <c r="AR16" s="199"/>
      <c r="AS16" s="199"/>
      <c r="AT16" s="200"/>
      <c r="AU16" s="369" t="s">
        <v>134</v>
      </c>
      <c r="AV16" s="369"/>
      <c r="AW16" s="369"/>
      <c r="AX16" s="370"/>
      <c r="AY16" s="34">
        <f>COUNTA($G$18)</f>
        <v>0</v>
      </c>
    </row>
    <row r="17" spans="1:51" ht="18.75" customHeight="1" x14ac:dyDescent="0.15">
      <c r="A17" s="506"/>
      <c r="B17" s="507"/>
      <c r="C17" s="507"/>
      <c r="D17" s="507"/>
      <c r="E17" s="507"/>
      <c r="F17" s="508"/>
      <c r="G17" s="561"/>
      <c r="H17" s="375"/>
      <c r="I17" s="375"/>
      <c r="J17" s="375"/>
      <c r="K17" s="375"/>
      <c r="L17" s="375"/>
      <c r="M17" s="375"/>
      <c r="N17" s="375"/>
      <c r="O17" s="562"/>
      <c r="P17" s="574"/>
      <c r="Q17" s="375"/>
      <c r="R17" s="375"/>
      <c r="S17" s="375"/>
      <c r="T17" s="375"/>
      <c r="U17" s="375"/>
      <c r="V17" s="375"/>
      <c r="W17" s="375"/>
      <c r="X17" s="562"/>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09"/>
      <c r="B18" s="507"/>
      <c r="C18" s="507"/>
      <c r="D18" s="507"/>
      <c r="E18" s="507"/>
      <c r="F18" s="508"/>
      <c r="G18" s="534"/>
      <c r="H18" s="1005"/>
      <c r="I18" s="1005"/>
      <c r="J18" s="1005"/>
      <c r="K18" s="1005"/>
      <c r="L18" s="1005"/>
      <c r="M18" s="1005"/>
      <c r="N18" s="1005"/>
      <c r="O18" s="1006"/>
      <c r="P18" s="191"/>
      <c r="Q18" s="1013"/>
      <c r="R18" s="1013"/>
      <c r="S18" s="1013"/>
      <c r="T18" s="1013"/>
      <c r="U18" s="1013"/>
      <c r="V18" s="1013"/>
      <c r="W18" s="1013"/>
      <c r="X18" s="1014"/>
      <c r="Y18" s="991" t="s">
        <v>12</v>
      </c>
      <c r="Z18" s="992"/>
      <c r="AA18" s="993"/>
      <c r="AB18" s="545"/>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0"/>
      <c r="B19" s="511"/>
      <c r="C19" s="511"/>
      <c r="D19" s="511"/>
      <c r="E19" s="511"/>
      <c r="F19" s="512"/>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6"/>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1"/>
      <c r="B20" s="642"/>
      <c r="C20" s="642"/>
      <c r="D20" s="642"/>
      <c r="E20" s="642"/>
      <c r="F20" s="643"/>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5"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379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6" t="s">
        <v>349</v>
      </c>
      <c r="B23" s="507"/>
      <c r="C23" s="507"/>
      <c r="D23" s="507"/>
      <c r="E23" s="507"/>
      <c r="F23" s="508"/>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389</v>
      </c>
      <c r="AF23" s="987"/>
      <c r="AG23" s="987"/>
      <c r="AH23" s="987"/>
      <c r="AI23" s="987" t="s">
        <v>411</v>
      </c>
      <c r="AJ23" s="987"/>
      <c r="AK23" s="987"/>
      <c r="AL23" s="452"/>
      <c r="AM23" s="987" t="s">
        <v>508</v>
      </c>
      <c r="AN23" s="987"/>
      <c r="AO23" s="987"/>
      <c r="AP23" s="452"/>
      <c r="AQ23" s="215" t="s">
        <v>232</v>
      </c>
      <c r="AR23" s="199"/>
      <c r="AS23" s="199"/>
      <c r="AT23" s="200"/>
      <c r="AU23" s="369" t="s">
        <v>134</v>
      </c>
      <c r="AV23" s="369"/>
      <c r="AW23" s="369"/>
      <c r="AX23" s="370"/>
      <c r="AY23" s="34">
        <f>COUNTA($G$25)</f>
        <v>0</v>
      </c>
    </row>
    <row r="24" spans="1:51" ht="18.75" customHeight="1" x14ac:dyDescent="0.15">
      <c r="A24" s="506"/>
      <c r="B24" s="507"/>
      <c r="C24" s="507"/>
      <c r="D24" s="507"/>
      <c r="E24" s="507"/>
      <c r="F24" s="508"/>
      <c r="G24" s="561"/>
      <c r="H24" s="375"/>
      <c r="I24" s="375"/>
      <c r="J24" s="375"/>
      <c r="K24" s="375"/>
      <c r="L24" s="375"/>
      <c r="M24" s="375"/>
      <c r="N24" s="375"/>
      <c r="O24" s="562"/>
      <c r="P24" s="574"/>
      <c r="Q24" s="375"/>
      <c r="R24" s="375"/>
      <c r="S24" s="375"/>
      <c r="T24" s="375"/>
      <c r="U24" s="375"/>
      <c r="V24" s="375"/>
      <c r="W24" s="375"/>
      <c r="X24" s="562"/>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09"/>
      <c r="B25" s="507"/>
      <c r="C25" s="507"/>
      <c r="D25" s="507"/>
      <c r="E25" s="507"/>
      <c r="F25" s="508"/>
      <c r="G25" s="534"/>
      <c r="H25" s="1005"/>
      <c r="I25" s="1005"/>
      <c r="J25" s="1005"/>
      <c r="K25" s="1005"/>
      <c r="L25" s="1005"/>
      <c r="M25" s="1005"/>
      <c r="N25" s="1005"/>
      <c r="O25" s="1006"/>
      <c r="P25" s="191"/>
      <c r="Q25" s="1013"/>
      <c r="R25" s="1013"/>
      <c r="S25" s="1013"/>
      <c r="T25" s="1013"/>
      <c r="U25" s="1013"/>
      <c r="V25" s="1013"/>
      <c r="W25" s="1013"/>
      <c r="X25" s="1014"/>
      <c r="Y25" s="991" t="s">
        <v>12</v>
      </c>
      <c r="Z25" s="992"/>
      <c r="AA25" s="993"/>
      <c r="AB25" s="545"/>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0"/>
      <c r="B26" s="511"/>
      <c r="C26" s="511"/>
      <c r="D26" s="511"/>
      <c r="E26" s="511"/>
      <c r="F26" s="512"/>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6"/>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1"/>
      <c r="B27" s="642"/>
      <c r="C27" s="642"/>
      <c r="D27" s="642"/>
      <c r="E27" s="642"/>
      <c r="F27" s="643"/>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5"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379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6" t="s">
        <v>349</v>
      </c>
      <c r="B30" s="507"/>
      <c r="C30" s="507"/>
      <c r="D30" s="507"/>
      <c r="E30" s="507"/>
      <c r="F30" s="508"/>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389</v>
      </c>
      <c r="AF30" s="987"/>
      <c r="AG30" s="987"/>
      <c r="AH30" s="987"/>
      <c r="AI30" s="987" t="s">
        <v>411</v>
      </c>
      <c r="AJ30" s="987"/>
      <c r="AK30" s="987"/>
      <c r="AL30" s="452"/>
      <c r="AM30" s="987" t="s">
        <v>508</v>
      </c>
      <c r="AN30" s="987"/>
      <c r="AO30" s="987"/>
      <c r="AP30" s="452"/>
      <c r="AQ30" s="215" t="s">
        <v>232</v>
      </c>
      <c r="AR30" s="199"/>
      <c r="AS30" s="199"/>
      <c r="AT30" s="200"/>
      <c r="AU30" s="369" t="s">
        <v>134</v>
      </c>
      <c r="AV30" s="369"/>
      <c r="AW30" s="369"/>
      <c r="AX30" s="370"/>
      <c r="AY30" s="34">
        <f>COUNTA($G$32)</f>
        <v>0</v>
      </c>
    </row>
    <row r="31" spans="1:51" ht="18.75" customHeight="1" x14ac:dyDescent="0.15">
      <c r="A31" s="506"/>
      <c r="B31" s="507"/>
      <c r="C31" s="507"/>
      <c r="D31" s="507"/>
      <c r="E31" s="507"/>
      <c r="F31" s="508"/>
      <c r="G31" s="561"/>
      <c r="H31" s="375"/>
      <c r="I31" s="375"/>
      <c r="J31" s="375"/>
      <c r="K31" s="375"/>
      <c r="L31" s="375"/>
      <c r="M31" s="375"/>
      <c r="N31" s="375"/>
      <c r="O31" s="562"/>
      <c r="P31" s="574"/>
      <c r="Q31" s="375"/>
      <c r="R31" s="375"/>
      <c r="S31" s="375"/>
      <c r="T31" s="375"/>
      <c r="U31" s="375"/>
      <c r="V31" s="375"/>
      <c r="W31" s="375"/>
      <c r="X31" s="562"/>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09"/>
      <c r="B32" s="507"/>
      <c r="C32" s="507"/>
      <c r="D32" s="507"/>
      <c r="E32" s="507"/>
      <c r="F32" s="508"/>
      <c r="G32" s="534"/>
      <c r="H32" s="1005"/>
      <c r="I32" s="1005"/>
      <c r="J32" s="1005"/>
      <c r="K32" s="1005"/>
      <c r="L32" s="1005"/>
      <c r="M32" s="1005"/>
      <c r="N32" s="1005"/>
      <c r="O32" s="1006"/>
      <c r="P32" s="191"/>
      <c r="Q32" s="1013"/>
      <c r="R32" s="1013"/>
      <c r="S32" s="1013"/>
      <c r="T32" s="1013"/>
      <c r="U32" s="1013"/>
      <c r="V32" s="1013"/>
      <c r="W32" s="1013"/>
      <c r="X32" s="1014"/>
      <c r="Y32" s="991" t="s">
        <v>12</v>
      </c>
      <c r="Z32" s="992"/>
      <c r="AA32" s="993"/>
      <c r="AB32" s="545"/>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0"/>
      <c r="B33" s="511"/>
      <c r="C33" s="511"/>
      <c r="D33" s="511"/>
      <c r="E33" s="511"/>
      <c r="F33" s="512"/>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6"/>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1"/>
      <c r="B34" s="642"/>
      <c r="C34" s="642"/>
      <c r="D34" s="642"/>
      <c r="E34" s="642"/>
      <c r="F34" s="643"/>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5"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379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6" t="s">
        <v>349</v>
      </c>
      <c r="B37" s="507"/>
      <c r="C37" s="507"/>
      <c r="D37" s="507"/>
      <c r="E37" s="507"/>
      <c r="F37" s="508"/>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389</v>
      </c>
      <c r="AF37" s="987"/>
      <c r="AG37" s="987"/>
      <c r="AH37" s="987"/>
      <c r="AI37" s="987" t="s">
        <v>411</v>
      </c>
      <c r="AJ37" s="987"/>
      <c r="AK37" s="987"/>
      <c r="AL37" s="452"/>
      <c r="AM37" s="987" t="s">
        <v>508</v>
      </c>
      <c r="AN37" s="987"/>
      <c r="AO37" s="987"/>
      <c r="AP37" s="452"/>
      <c r="AQ37" s="215" t="s">
        <v>232</v>
      </c>
      <c r="AR37" s="199"/>
      <c r="AS37" s="199"/>
      <c r="AT37" s="200"/>
      <c r="AU37" s="369" t="s">
        <v>134</v>
      </c>
      <c r="AV37" s="369"/>
      <c r="AW37" s="369"/>
      <c r="AX37" s="370"/>
      <c r="AY37" s="34">
        <f>COUNTA($G$39)</f>
        <v>0</v>
      </c>
    </row>
    <row r="38" spans="1:51" ht="18.75" customHeight="1" x14ac:dyDescent="0.15">
      <c r="A38" s="506"/>
      <c r="B38" s="507"/>
      <c r="C38" s="507"/>
      <c r="D38" s="507"/>
      <c r="E38" s="507"/>
      <c r="F38" s="508"/>
      <c r="G38" s="561"/>
      <c r="H38" s="375"/>
      <c r="I38" s="375"/>
      <c r="J38" s="375"/>
      <c r="K38" s="375"/>
      <c r="L38" s="375"/>
      <c r="M38" s="375"/>
      <c r="N38" s="375"/>
      <c r="O38" s="562"/>
      <c r="P38" s="574"/>
      <c r="Q38" s="375"/>
      <c r="R38" s="375"/>
      <c r="S38" s="375"/>
      <c r="T38" s="375"/>
      <c r="U38" s="375"/>
      <c r="V38" s="375"/>
      <c r="W38" s="375"/>
      <c r="X38" s="562"/>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09"/>
      <c r="B39" s="507"/>
      <c r="C39" s="507"/>
      <c r="D39" s="507"/>
      <c r="E39" s="507"/>
      <c r="F39" s="508"/>
      <c r="G39" s="534"/>
      <c r="H39" s="1005"/>
      <c r="I39" s="1005"/>
      <c r="J39" s="1005"/>
      <c r="K39" s="1005"/>
      <c r="L39" s="1005"/>
      <c r="M39" s="1005"/>
      <c r="N39" s="1005"/>
      <c r="O39" s="1006"/>
      <c r="P39" s="191"/>
      <c r="Q39" s="1013"/>
      <c r="R39" s="1013"/>
      <c r="S39" s="1013"/>
      <c r="T39" s="1013"/>
      <c r="U39" s="1013"/>
      <c r="V39" s="1013"/>
      <c r="W39" s="1013"/>
      <c r="X39" s="1014"/>
      <c r="Y39" s="991" t="s">
        <v>12</v>
      </c>
      <c r="Z39" s="992"/>
      <c r="AA39" s="993"/>
      <c r="AB39" s="545"/>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0"/>
      <c r="B40" s="511"/>
      <c r="C40" s="511"/>
      <c r="D40" s="511"/>
      <c r="E40" s="511"/>
      <c r="F40" s="512"/>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6"/>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1"/>
      <c r="B41" s="642"/>
      <c r="C41" s="642"/>
      <c r="D41" s="642"/>
      <c r="E41" s="642"/>
      <c r="F41" s="643"/>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5"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6" t="s">
        <v>349</v>
      </c>
      <c r="B44" s="507"/>
      <c r="C44" s="507"/>
      <c r="D44" s="507"/>
      <c r="E44" s="507"/>
      <c r="F44" s="508"/>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389</v>
      </c>
      <c r="AF44" s="987"/>
      <c r="AG44" s="987"/>
      <c r="AH44" s="987"/>
      <c r="AI44" s="987" t="s">
        <v>411</v>
      </c>
      <c r="AJ44" s="987"/>
      <c r="AK44" s="987"/>
      <c r="AL44" s="452"/>
      <c r="AM44" s="987" t="s">
        <v>508</v>
      </c>
      <c r="AN44" s="987"/>
      <c r="AO44" s="987"/>
      <c r="AP44" s="452"/>
      <c r="AQ44" s="215" t="s">
        <v>232</v>
      </c>
      <c r="AR44" s="199"/>
      <c r="AS44" s="199"/>
      <c r="AT44" s="200"/>
      <c r="AU44" s="369" t="s">
        <v>134</v>
      </c>
      <c r="AV44" s="369"/>
      <c r="AW44" s="369"/>
      <c r="AX44" s="370"/>
      <c r="AY44" s="34">
        <f>COUNTA($G$46)</f>
        <v>0</v>
      </c>
    </row>
    <row r="45" spans="1:51" ht="18.75" customHeight="1" x14ac:dyDescent="0.15">
      <c r="A45" s="506"/>
      <c r="B45" s="507"/>
      <c r="C45" s="507"/>
      <c r="D45" s="507"/>
      <c r="E45" s="507"/>
      <c r="F45" s="508"/>
      <c r="G45" s="561"/>
      <c r="H45" s="375"/>
      <c r="I45" s="375"/>
      <c r="J45" s="375"/>
      <c r="K45" s="375"/>
      <c r="L45" s="375"/>
      <c r="M45" s="375"/>
      <c r="N45" s="375"/>
      <c r="O45" s="562"/>
      <c r="P45" s="574"/>
      <c r="Q45" s="375"/>
      <c r="R45" s="375"/>
      <c r="S45" s="375"/>
      <c r="T45" s="375"/>
      <c r="U45" s="375"/>
      <c r="V45" s="375"/>
      <c r="W45" s="375"/>
      <c r="X45" s="562"/>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09"/>
      <c r="B46" s="507"/>
      <c r="C46" s="507"/>
      <c r="D46" s="507"/>
      <c r="E46" s="507"/>
      <c r="F46" s="508"/>
      <c r="G46" s="534"/>
      <c r="H46" s="1005"/>
      <c r="I46" s="1005"/>
      <c r="J46" s="1005"/>
      <c r="K46" s="1005"/>
      <c r="L46" s="1005"/>
      <c r="M46" s="1005"/>
      <c r="N46" s="1005"/>
      <c r="O46" s="1006"/>
      <c r="P46" s="191"/>
      <c r="Q46" s="1013"/>
      <c r="R46" s="1013"/>
      <c r="S46" s="1013"/>
      <c r="T46" s="1013"/>
      <c r="U46" s="1013"/>
      <c r="V46" s="1013"/>
      <c r="W46" s="1013"/>
      <c r="X46" s="1014"/>
      <c r="Y46" s="991" t="s">
        <v>12</v>
      </c>
      <c r="Z46" s="992"/>
      <c r="AA46" s="993"/>
      <c r="AB46" s="545"/>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0"/>
      <c r="B47" s="511"/>
      <c r="C47" s="511"/>
      <c r="D47" s="511"/>
      <c r="E47" s="511"/>
      <c r="F47" s="512"/>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6"/>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1"/>
      <c r="B48" s="642"/>
      <c r="C48" s="642"/>
      <c r="D48" s="642"/>
      <c r="E48" s="642"/>
      <c r="F48" s="643"/>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5"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6" t="s">
        <v>349</v>
      </c>
      <c r="B51" s="507"/>
      <c r="C51" s="507"/>
      <c r="D51" s="507"/>
      <c r="E51" s="507"/>
      <c r="F51" s="508"/>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2" t="s">
        <v>11</v>
      </c>
      <c r="AC51" s="1000"/>
      <c r="AD51" s="1001"/>
      <c r="AE51" s="987" t="s">
        <v>389</v>
      </c>
      <c r="AF51" s="987"/>
      <c r="AG51" s="987"/>
      <c r="AH51" s="987"/>
      <c r="AI51" s="987" t="s">
        <v>411</v>
      </c>
      <c r="AJ51" s="987"/>
      <c r="AK51" s="987"/>
      <c r="AL51" s="452"/>
      <c r="AM51" s="987" t="s">
        <v>508</v>
      </c>
      <c r="AN51" s="987"/>
      <c r="AO51" s="987"/>
      <c r="AP51" s="452"/>
      <c r="AQ51" s="215" t="s">
        <v>232</v>
      </c>
      <c r="AR51" s="199"/>
      <c r="AS51" s="199"/>
      <c r="AT51" s="200"/>
      <c r="AU51" s="369" t="s">
        <v>134</v>
      </c>
      <c r="AV51" s="369"/>
      <c r="AW51" s="369"/>
      <c r="AX51" s="370"/>
      <c r="AY51" s="34">
        <f>COUNTA($G$53)</f>
        <v>0</v>
      </c>
    </row>
    <row r="52" spans="1:51" ht="18.75" customHeight="1" x14ac:dyDescent="0.15">
      <c r="A52" s="506"/>
      <c r="B52" s="507"/>
      <c r="C52" s="507"/>
      <c r="D52" s="507"/>
      <c r="E52" s="507"/>
      <c r="F52" s="508"/>
      <c r="G52" s="561"/>
      <c r="H52" s="375"/>
      <c r="I52" s="375"/>
      <c r="J52" s="375"/>
      <c r="K52" s="375"/>
      <c r="L52" s="375"/>
      <c r="M52" s="375"/>
      <c r="N52" s="375"/>
      <c r="O52" s="562"/>
      <c r="P52" s="574"/>
      <c r="Q52" s="375"/>
      <c r="R52" s="375"/>
      <c r="S52" s="375"/>
      <c r="T52" s="375"/>
      <c r="U52" s="375"/>
      <c r="V52" s="375"/>
      <c r="W52" s="375"/>
      <c r="X52" s="562"/>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09"/>
      <c r="B53" s="507"/>
      <c r="C53" s="507"/>
      <c r="D53" s="507"/>
      <c r="E53" s="507"/>
      <c r="F53" s="508"/>
      <c r="G53" s="534"/>
      <c r="H53" s="1005"/>
      <c r="I53" s="1005"/>
      <c r="J53" s="1005"/>
      <c r="K53" s="1005"/>
      <c r="L53" s="1005"/>
      <c r="M53" s="1005"/>
      <c r="N53" s="1005"/>
      <c r="O53" s="1006"/>
      <c r="P53" s="191"/>
      <c r="Q53" s="1013"/>
      <c r="R53" s="1013"/>
      <c r="S53" s="1013"/>
      <c r="T53" s="1013"/>
      <c r="U53" s="1013"/>
      <c r="V53" s="1013"/>
      <c r="W53" s="1013"/>
      <c r="X53" s="1014"/>
      <c r="Y53" s="991" t="s">
        <v>12</v>
      </c>
      <c r="Z53" s="992"/>
      <c r="AA53" s="993"/>
      <c r="AB53" s="545"/>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0"/>
      <c r="B54" s="511"/>
      <c r="C54" s="511"/>
      <c r="D54" s="511"/>
      <c r="E54" s="511"/>
      <c r="F54" s="512"/>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6"/>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1"/>
      <c r="B55" s="642"/>
      <c r="C55" s="642"/>
      <c r="D55" s="642"/>
      <c r="E55" s="642"/>
      <c r="F55" s="643"/>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5"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6" t="s">
        <v>349</v>
      </c>
      <c r="B58" s="507"/>
      <c r="C58" s="507"/>
      <c r="D58" s="507"/>
      <c r="E58" s="507"/>
      <c r="F58" s="508"/>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389</v>
      </c>
      <c r="AF58" s="987"/>
      <c r="AG58" s="987"/>
      <c r="AH58" s="987"/>
      <c r="AI58" s="987" t="s">
        <v>411</v>
      </c>
      <c r="AJ58" s="987"/>
      <c r="AK58" s="987"/>
      <c r="AL58" s="452"/>
      <c r="AM58" s="987" t="s">
        <v>508</v>
      </c>
      <c r="AN58" s="987"/>
      <c r="AO58" s="987"/>
      <c r="AP58" s="452"/>
      <c r="AQ58" s="215" t="s">
        <v>232</v>
      </c>
      <c r="AR58" s="199"/>
      <c r="AS58" s="199"/>
      <c r="AT58" s="200"/>
      <c r="AU58" s="369" t="s">
        <v>134</v>
      </c>
      <c r="AV58" s="369"/>
      <c r="AW58" s="369"/>
      <c r="AX58" s="370"/>
      <c r="AY58" s="34">
        <f>COUNTA($G$60)</f>
        <v>0</v>
      </c>
    </row>
    <row r="59" spans="1:51" ht="18.75" customHeight="1" x14ac:dyDescent="0.15">
      <c r="A59" s="506"/>
      <c r="B59" s="507"/>
      <c r="C59" s="507"/>
      <c r="D59" s="507"/>
      <c r="E59" s="507"/>
      <c r="F59" s="508"/>
      <c r="G59" s="561"/>
      <c r="H59" s="375"/>
      <c r="I59" s="375"/>
      <c r="J59" s="375"/>
      <c r="K59" s="375"/>
      <c r="L59" s="375"/>
      <c r="M59" s="375"/>
      <c r="N59" s="375"/>
      <c r="O59" s="562"/>
      <c r="P59" s="574"/>
      <c r="Q59" s="375"/>
      <c r="R59" s="375"/>
      <c r="S59" s="375"/>
      <c r="T59" s="375"/>
      <c r="U59" s="375"/>
      <c r="V59" s="375"/>
      <c r="W59" s="375"/>
      <c r="X59" s="562"/>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09"/>
      <c r="B60" s="507"/>
      <c r="C60" s="507"/>
      <c r="D60" s="507"/>
      <c r="E60" s="507"/>
      <c r="F60" s="508"/>
      <c r="G60" s="534"/>
      <c r="H60" s="1005"/>
      <c r="I60" s="1005"/>
      <c r="J60" s="1005"/>
      <c r="K60" s="1005"/>
      <c r="L60" s="1005"/>
      <c r="M60" s="1005"/>
      <c r="N60" s="1005"/>
      <c r="O60" s="1006"/>
      <c r="P60" s="191"/>
      <c r="Q60" s="1013"/>
      <c r="R60" s="1013"/>
      <c r="S60" s="1013"/>
      <c r="T60" s="1013"/>
      <c r="U60" s="1013"/>
      <c r="V60" s="1013"/>
      <c r="W60" s="1013"/>
      <c r="X60" s="1014"/>
      <c r="Y60" s="991" t="s">
        <v>12</v>
      </c>
      <c r="Z60" s="992"/>
      <c r="AA60" s="993"/>
      <c r="AB60" s="545"/>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0"/>
      <c r="B61" s="511"/>
      <c r="C61" s="511"/>
      <c r="D61" s="511"/>
      <c r="E61" s="511"/>
      <c r="F61" s="512"/>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6"/>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1"/>
      <c r="B62" s="642"/>
      <c r="C62" s="642"/>
      <c r="D62" s="642"/>
      <c r="E62" s="642"/>
      <c r="F62" s="643"/>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5"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6" t="s">
        <v>349</v>
      </c>
      <c r="B65" s="507"/>
      <c r="C65" s="507"/>
      <c r="D65" s="507"/>
      <c r="E65" s="507"/>
      <c r="F65" s="508"/>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389</v>
      </c>
      <c r="AF65" s="987"/>
      <c r="AG65" s="987"/>
      <c r="AH65" s="987"/>
      <c r="AI65" s="987" t="s">
        <v>411</v>
      </c>
      <c r="AJ65" s="987"/>
      <c r="AK65" s="987"/>
      <c r="AL65" s="452"/>
      <c r="AM65" s="987" t="s">
        <v>508</v>
      </c>
      <c r="AN65" s="987"/>
      <c r="AO65" s="987"/>
      <c r="AP65" s="452"/>
      <c r="AQ65" s="215" t="s">
        <v>232</v>
      </c>
      <c r="AR65" s="199"/>
      <c r="AS65" s="199"/>
      <c r="AT65" s="200"/>
      <c r="AU65" s="369" t="s">
        <v>134</v>
      </c>
      <c r="AV65" s="369"/>
      <c r="AW65" s="369"/>
      <c r="AX65" s="370"/>
      <c r="AY65" s="34">
        <f>COUNTA($G$67)</f>
        <v>0</v>
      </c>
    </row>
    <row r="66" spans="1:51" ht="18.75" customHeight="1" x14ac:dyDescent="0.15">
      <c r="A66" s="506"/>
      <c r="B66" s="507"/>
      <c r="C66" s="507"/>
      <c r="D66" s="507"/>
      <c r="E66" s="507"/>
      <c r="F66" s="508"/>
      <c r="G66" s="561"/>
      <c r="H66" s="375"/>
      <c r="I66" s="375"/>
      <c r="J66" s="375"/>
      <c r="K66" s="375"/>
      <c r="L66" s="375"/>
      <c r="M66" s="375"/>
      <c r="N66" s="375"/>
      <c r="O66" s="562"/>
      <c r="P66" s="574"/>
      <c r="Q66" s="375"/>
      <c r="R66" s="375"/>
      <c r="S66" s="375"/>
      <c r="T66" s="375"/>
      <c r="U66" s="375"/>
      <c r="V66" s="375"/>
      <c r="W66" s="375"/>
      <c r="X66" s="562"/>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09"/>
      <c r="B67" s="507"/>
      <c r="C67" s="507"/>
      <c r="D67" s="507"/>
      <c r="E67" s="507"/>
      <c r="F67" s="508"/>
      <c r="G67" s="534"/>
      <c r="H67" s="1005"/>
      <c r="I67" s="1005"/>
      <c r="J67" s="1005"/>
      <c r="K67" s="1005"/>
      <c r="L67" s="1005"/>
      <c r="M67" s="1005"/>
      <c r="N67" s="1005"/>
      <c r="O67" s="1006"/>
      <c r="P67" s="191"/>
      <c r="Q67" s="1013"/>
      <c r="R67" s="1013"/>
      <c r="S67" s="1013"/>
      <c r="T67" s="1013"/>
      <c r="U67" s="1013"/>
      <c r="V67" s="1013"/>
      <c r="W67" s="1013"/>
      <c r="X67" s="1014"/>
      <c r="Y67" s="991" t="s">
        <v>12</v>
      </c>
      <c r="Z67" s="992"/>
      <c r="AA67" s="993"/>
      <c r="AB67" s="545"/>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0"/>
      <c r="B68" s="511"/>
      <c r="C68" s="511"/>
      <c r="D68" s="511"/>
      <c r="E68" s="511"/>
      <c r="F68" s="512"/>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6"/>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1"/>
      <c r="B69" s="642"/>
      <c r="C69" s="642"/>
      <c r="D69" s="642"/>
      <c r="E69" s="642"/>
      <c r="F69" s="643"/>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379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3" t="s">
        <v>365</v>
      </c>
      <c r="H2" s="434"/>
      <c r="I2" s="434"/>
      <c r="J2" s="434"/>
      <c r="K2" s="434"/>
      <c r="L2" s="434"/>
      <c r="M2" s="434"/>
      <c r="N2" s="434"/>
      <c r="O2" s="434"/>
      <c r="P2" s="434"/>
      <c r="Q2" s="434"/>
      <c r="R2" s="434"/>
      <c r="S2" s="434"/>
      <c r="T2" s="434"/>
      <c r="U2" s="434"/>
      <c r="V2" s="434"/>
      <c r="W2" s="434"/>
      <c r="X2" s="434"/>
      <c r="Y2" s="434"/>
      <c r="Z2" s="434"/>
      <c r="AA2" s="434"/>
      <c r="AB2" s="435"/>
      <c r="AC2" s="433" t="s">
        <v>367</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x14ac:dyDescent="0.15">
      <c r="A4" s="1027"/>
      <c r="B4" s="1028"/>
      <c r="C4" s="1028"/>
      <c r="D4" s="1028"/>
      <c r="E4" s="1028"/>
      <c r="F4" s="1029"/>
      <c r="G4" s="443"/>
      <c r="H4" s="444"/>
      <c r="I4" s="444"/>
      <c r="J4" s="444"/>
      <c r="K4" s="445"/>
      <c r="L4" s="446"/>
      <c r="M4" s="447"/>
      <c r="N4" s="447"/>
      <c r="O4" s="447"/>
      <c r="P4" s="447"/>
      <c r="Q4" s="447"/>
      <c r="R4" s="447"/>
      <c r="S4" s="447"/>
      <c r="T4" s="447"/>
      <c r="U4" s="447"/>
      <c r="V4" s="447"/>
      <c r="W4" s="447"/>
      <c r="X4" s="448"/>
      <c r="Y4" s="449"/>
      <c r="Z4" s="450"/>
      <c r="AA4" s="450"/>
      <c r="AB4" s="551"/>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x14ac:dyDescent="0.15">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x14ac:dyDescent="0.15">
      <c r="A16" s="1027"/>
      <c r="B16" s="1028"/>
      <c r="C16" s="1028"/>
      <c r="D16" s="1028"/>
      <c r="E16" s="1028"/>
      <c r="F16" s="1029"/>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x14ac:dyDescent="0.15">
      <c r="A17" s="1027"/>
      <c r="B17" s="1028"/>
      <c r="C17" s="1028"/>
      <c r="D17" s="1028"/>
      <c r="E17" s="1028"/>
      <c r="F17" s="1029"/>
      <c r="G17" s="443"/>
      <c r="H17" s="444"/>
      <c r="I17" s="444"/>
      <c r="J17" s="444"/>
      <c r="K17" s="445"/>
      <c r="L17" s="446"/>
      <c r="M17" s="447"/>
      <c r="N17" s="447"/>
      <c r="O17" s="447"/>
      <c r="P17" s="447"/>
      <c r="Q17" s="447"/>
      <c r="R17" s="447"/>
      <c r="S17" s="447"/>
      <c r="T17" s="447"/>
      <c r="U17" s="447"/>
      <c r="V17" s="447"/>
      <c r="W17" s="447"/>
      <c r="X17" s="448"/>
      <c r="Y17" s="449"/>
      <c r="Z17" s="450"/>
      <c r="AA17" s="450"/>
      <c r="AB17" s="5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x14ac:dyDescent="0.15">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1027"/>
      <c r="B29" s="1028"/>
      <c r="C29" s="1028"/>
      <c r="D29" s="1028"/>
      <c r="E29" s="1028"/>
      <c r="F29" s="1029"/>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x14ac:dyDescent="0.15">
      <c r="A30" s="1027"/>
      <c r="B30" s="1028"/>
      <c r="C30" s="1028"/>
      <c r="D30" s="1028"/>
      <c r="E30" s="1028"/>
      <c r="F30" s="1029"/>
      <c r="G30" s="443"/>
      <c r="H30" s="444"/>
      <c r="I30" s="444"/>
      <c r="J30" s="444"/>
      <c r="K30" s="445"/>
      <c r="L30" s="446"/>
      <c r="M30" s="447"/>
      <c r="N30" s="447"/>
      <c r="O30" s="447"/>
      <c r="P30" s="447"/>
      <c r="Q30" s="447"/>
      <c r="R30" s="447"/>
      <c r="S30" s="447"/>
      <c r="T30" s="447"/>
      <c r="U30" s="447"/>
      <c r="V30" s="447"/>
      <c r="W30" s="447"/>
      <c r="X30" s="448"/>
      <c r="Y30" s="449"/>
      <c r="Z30" s="450"/>
      <c r="AA30" s="450"/>
      <c r="AB30" s="5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x14ac:dyDescent="0.15">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x14ac:dyDescent="0.15">
      <c r="A42" s="1027"/>
      <c r="B42" s="1028"/>
      <c r="C42" s="1028"/>
      <c r="D42" s="1028"/>
      <c r="E42" s="1028"/>
      <c r="F42" s="1029"/>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x14ac:dyDescent="0.15">
      <c r="A43" s="1027"/>
      <c r="B43" s="1028"/>
      <c r="C43" s="1028"/>
      <c r="D43" s="1028"/>
      <c r="E43" s="1028"/>
      <c r="F43" s="1029"/>
      <c r="G43" s="443"/>
      <c r="H43" s="444"/>
      <c r="I43" s="444"/>
      <c r="J43" s="444"/>
      <c r="K43" s="445"/>
      <c r="L43" s="446"/>
      <c r="M43" s="447"/>
      <c r="N43" s="447"/>
      <c r="O43" s="447"/>
      <c r="P43" s="447"/>
      <c r="Q43" s="447"/>
      <c r="R43" s="447"/>
      <c r="S43" s="447"/>
      <c r="T43" s="447"/>
      <c r="U43" s="447"/>
      <c r="V43" s="447"/>
      <c r="W43" s="447"/>
      <c r="X43" s="448"/>
      <c r="Y43" s="449"/>
      <c r="Z43" s="450"/>
      <c r="AA43" s="450"/>
      <c r="AB43" s="5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x14ac:dyDescent="0.15">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x14ac:dyDescent="0.15">
      <c r="A56" s="1027"/>
      <c r="B56" s="1028"/>
      <c r="C56" s="1028"/>
      <c r="D56" s="1028"/>
      <c r="E56" s="1028"/>
      <c r="F56" s="1029"/>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x14ac:dyDescent="0.15">
      <c r="A57" s="1027"/>
      <c r="B57" s="1028"/>
      <c r="C57" s="1028"/>
      <c r="D57" s="1028"/>
      <c r="E57" s="1028"/>
      <c r="F57" s="1029"/>
      <c r="G57" s="443"/>
      <c r="H57" s="444"/>
      <c r="I57" s="444"/>
      <c r="J57" s="444"/>
      <c r="K57" s="445"/>
      <c r="L57" s="446"/>
      <c r="M57" s="447"/>
      <c r="N57" s="447"/>
      <c r="O57" s="447"/>
      <c r="P57" s="447"/>
      <c r="Q57" s="447"/>
      <c r="R57" s="447"/>
      <c r="S57" s="447"/>
      <c r="T57" s="447"/>
      <c r="U57" s="447"/>
      <c r="V57" s="447"/>
      <c r="W57" s="447"/>
      <c r="X57" s="448"/>
      <c r="Y57" s="449"/>
      <c r="Z57" s="450"/>
      <c r="AA57" s="450"/>
      <c r="AB57" s="5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x14ac:dyDescent="0.15">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x14ac:dyDescent="0.15">
      <c r="A69" s="1027"/>
      <c r="B69" s="1028"/>
      <c r="C69" s="1028"/>
      <c r="D69" s="1028"/>
      <c r="E69" s="1028"/>
      <c r="F69" s="1029"/>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x14ac:dyDescent="0.15">
      <c r="A70" s="1027"/>
      <c r="B70" s="1028"/>
      <c r="C70" s="1028"/>
      <c r="D70" s="1028"/>
      <c r="E70" s="1028"/>
      <c r="F70" s="1029"/>
      <c r="G70" s="443"/>
      <c r="H70" s="444"/>
      <c r="I70" s="444"/>
      <c r="J70" s="444"/>
      <c r="K70" s="445"/>
      <c r="L70" s="446"/>
      <c r="M70" s="447"/>
      <c r="N70" s="447"/>
      <c r="O70" s="447"/>
      <c r="P70" s="447"/>
      <c r="Q70" s="447"/>
      <c r="R70" s="447"/>
      <c r="S70" s="447"/>
      <c r="T70" s="447"/>
      <c r="U70" s="447"/>
      <c r="V70" s="447"/>
      <c r="W70" s="447"/>
      <c r="X70" s="448"/>
      <c r="Y70" s="449"/>
      <c r="Z70" s="450"/>
      <c r="AA70" s="450"/>
      <c r="AB70" s="5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x14ac:dyDescent="0.15">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x14ac:dyDescent="0.15">
      <c r="A82" s="1027"/>
      <c r="B82" s="1028"/>
      <c r="C82" s="1028"/>
      <c r="D82" s="1028"/>
      <c r="E82" s="1028"/>
      <c r="F82" s="1029"/>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x14ac:dyDescent="0.15">
      <c r="A83" s="1027"/>
      <c r="B83" s="1028"/>
      <c r="C83" s="1028"/>
      <c r="D83" s="1028"/>
      <c r="E83" s="1028"/>
      <c r="F83" s="1029"/>
      <c r="G83" s="443"/>
      <c r="H83" s="444"/>
      <c r="I83" s="444"/>
      <c r="J83" s="444"/>
      <c r="K83" s="445"/>
      <c r="L83" s="446"/>
      <c r="M83" s="447"/>
      <c r="N83" s="447"/>
      <c r="O83" s="447"/>
      <c r="P83" s="447"/>
      <c r="Q83" s="447"/>
      <c r="R83" s="447"/>
      <c r="S83" s="447"/>
      <c r="T83" s="447"/>
      <c r="U83" s="447"/>
      <c r="V83" s="447"/>
      <c r="W83" s="447"/>
      <c r="X83" s="448"/>
      <c r="Y83" s="449"/>
      <c r="Z83" s="450"/>
      <c r="AA83" s="450"/>
      <c r="AB83" s="5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x14ac:dyDescent="0.15">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x14ac:dyDescent="0.15">
      <c r="A95" s="1027"/>
      <c r="B95" s="1028"/>
      <c r="C95" s="1028"/>
      <c r="D95" s="1028"/>
      <c r="E95" s="1028"/>
      <c r="F95" s="1029"/>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x14ac:dyDescent="0.15">
      <c r="A96" s="1027"/>
      <c r="B96" s="1028"/>
      <c r="C96" s="1028"/>
      <c r="D96" s="1028"/>
      <c r="E96" s="1028"/>
      <c r="F96" s="1029"/>
      <c r="G96" s="443"/>
      <c r="H96" s="444"/>
      <c r="I96" s="444"/>
      <c r="J96" s="444"/>
      <c r="K96" s="445"/>
      <c r="L96" s="446"/>
      <c r="M96" s="447"/>
      <c r="N96" s="447"/>
      <c r="O96" s="447"/>
      <c r="P96" s="447"/>
      <c r="Q96" s="447"/>
      <c r="R96" s="447"/>
      <c r="S96" s="447"/>
      <c r="T96" s="447"/>
      <c r="U96" s="447"/>
      <c r="V96" s="447"/>
      <c r="W96" s="447"/>
      <c r="X96" s="448"/>
      <c r="Y96" s="449"/>
      <c r="Z96" s="450"/>
      <c r="AA96" s="450"/>
      <c r="AB96" s="5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x14ac:dyDescent="0.15">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x14ac:dyDescent="0.15">
      <c r="A109" s="1027"/>
      <c r="B109" s="1028"/>
      <c r="C109" s="1028"/>
      <c r="D109" s="1028"/>
      <c r="E109" s="1028"/>
      <c r="F109" s="1029"/>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x14ac:dyDescent="0.15">
      <c r="A110" s="1027"/>
      <c r="B110" s="1028"/>
      <c r="C110" s="1028"/>
      <c r="D110" s="1028"/>
      <c r="E110" s="1028"/>
      <c r="F110" s="1029"/>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x14ac:dyDescent="0.15">
      <c r="A122" s="1027"/>
      <c r="B122" s="1028"/>
      <c r="C122" s="1028"/>
      <c r="D122" s="1028"/>
      <c r="E122" s="1028"/>
      <c r="F122" s="1029"/>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x14ac:dyDescent="0.15">
      <c r="A123" s="1027"/>
      <c r="B123" s="1028"/>
      <c r="C123" s="1028"/>
      <c r="D123" s="1028"/>
      <c r="E123" s="1028"/>
      <c r="F123" s="1029"/>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x14ac:dyDescent="0.15">
      <c r="A135" s="1027"/>
      <c r="B135" s="1028"/>
      <c r="C135" s="1028"/>
      <c r="D135" s="1028"/>
      <c r="E135" s="1028"/>
      <c r="F135" s="1029"/>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x14ac:dyDescent="0.15">
      <c r="A136" s="1027"/>
      <c r="B136" s="1028"/>
      <c r="C136" s="1028"/>
      <c r="D136" s="1028"/>
      <c r="E136" s="1028"/>
      <c r="F136" s="1029"/>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x14ac:dyDescent="0.15">
      <c r="A148" s="1027"/>
      <c r="B148" s="1028"/>
      <c r="C148" s="1028"/>
      <c r="D148" s="1028"/>
      <c r="E148" s="1028"/>
      <c r="F148" s="1029"/>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x14ac:dyDescent="0.15">
      <c r="A149" s="1027"/>
      <c r="B149" s="1028"/>
      <c r="C149" s="1028"/>
      <c r="D149" s="1028"/>
      <c r="E149" s="1028"/>
      <c r="F149" s="1029"/>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x14ac:dyDescent="0.15">
      <c r="A162" s="1027"/>
      <c r="B162" s="1028"/>
      <c r="C162" s="1028"/>
      <c r="D162" s="1028"/>
      <c r="E162" s="1028"/>
      <c r="F162" s="1029"/>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x14ac:dyDescent="0.15">
      <c r="A163" s="1027"/>
      <c r="B163" s="1028"/>
      <c r="C163" s="1028"/>
      <c r="D163" s="1028"/>
      <c r="E163" s="1028"/>
      <c r="F163" s="1029"/>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x14ac:dyDescent="0.15">
      <c r="A175" s="1027"/>
      <c r="B175" s="1028"/>
      <c r="C175" s="1028"/>
      <c r="D175" s="1028"/>
      <c r="E175" s="1028"/>
      <c r="F175" s="1029"/>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x14ac:dyDescent="0.15">
      <c r="A176" s="1027"/>
      <c r="B176" s="1028"/>
      <c r="C176" s="1028"/>
      <c r="D176" s="1028"/>
      <c r="E176" s="1028"/>
      <c r="F176" s="1029"/>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x14ac:dyDescent="0.15">
      <c r="A188" s="1027"/>
      <c r="B188" s="1028"/>
      <c r="C188" s="1028"/>
      <c r="D188" s="1028"/>
      <c r="E188" s="1028"/>
      <c r="F188" s="1029"/>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x14ac:dyDescent="0.15">
      <c r="A189" s="1027"/>
      <c r="B189" s="1028"/>
      <c r="C189" s="1028"/>
      <c r="D189" s="1028"/>
      <c r="E189" s="1028"/>
      <c r="F189" s="1029"/>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x14ac:dyDescent="0.15">
      <c r="A201" s="1027"/>
      <c r="B201" s="1028"/>
      <c r="C201" s="1028"/>
      <c r="D201" s="1028"/>
      <c r="E201" s="1028"/>
      <c r="F201" s="1029"/>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x14ac:dyDescent="0.15">
      <c r="A202" s="1027"/>
      <c r="B202" s="1028"/>
      <c r="C202" s="1028"/>
      <c r="D202" s="1028"/>
      <c r="E202" s="1028"/>
      <c r="F202" s="1029"/>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x14ac:dyDescent="0.15">
      <c r="A215" s="1027"/>
      <c r="B215" s="1028"/>
      <c r="C215" s="1028"/>
      <c r="D215" s="1028"/>
      <c r="E215" s="1028"/>
      <c r="F215" s="1029"/>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x14ac:dyDescent="0.15">
      <c r="A216" s="1027"/>
      <c r="B216" s="1028"/>
      <c r="C216" s="1028"/>
      <c r="D216" s="1028"/>
      <c r="E216" s="1028"/>
      <c r="F216" s="1029"/>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x14ac:dyDescent="0.15">
      <c r="A228" s="1027"/>
      <c r="B228" s="1028"/>
      <c r="C228" s="1028"/>
      <c r="D228" s="1028"/>
      <c r="E228" s="1028"/>
      <c r="F228" s="1029"/>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x14ac:dyDescent="0.15">
      <c r="A229" s="1027"/>
      <c r="B229" s="1028"/>
      <c r="C229" s="1028"/>
      <c r="D229" s="1028"/>
      <c r="E229" s="1028"/>
      <c r="F229" s="1029"/>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x14ac:dyDescent="0.15">
      <c r="A241" s="1027"/>
      <c r="B241" s="1028"/>
      <c r="C241" s="1028"/>
      <c r="D241" s="1028"/>
      <c r="E241" s="1028"/>
      <c r="F241" s="1029"/>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x14ac:dyDescent="0.15">
      <c r="A242" s="1027"/>
      <c r="B242" s="1028"/>
      <c r="C242" s="1028"/>
      <c r="D242" s="1028"/>
      <c r="E242" s="1028"/>
      <c r="F242" s="1029"/>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x14ac:dyDescent="0.15">
      <c r="A254" s="1027"/>
      <c r="B254" s="1028"/>
      <c r="C254" s="1028"/>
      <c r="D254" s="1028"/>
      <c r="E254" s="1028"/>
      <c r="F254" s="1029"/>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x14ac:dyDescent="0.15">
      <c r="A255" s="1027"/>
      <c r="B255" s="1028"/>
      <c r="C255" s="1028"/>
      <c r="D255" s="1028"/>
      <c r="E255" s="1028"/>
      <c r="F255" s="1029"/>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2021-06-27T07:04:14Z</cp:lastPrinted>
  <dcterms:created xsi:type="dcterms:W3CDTF">2012-03-13T00:50:25Z</dcterms:created>
  <dcterms:modified xsi:type="dcterms:W3CDTF">2021-07-04T04:27:22Z</dcterms:modified>
</cp:coreProperties>
</file>