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s\FURUKOSHI002\Desktop\公益法人\"/>
    </mc:Choice>
  </mc:AlternateContent>
  <bookViews>
    <workbookView xWindow="0" yWindow="0" windowWidth="20490" windowHeight="9075"/>
  </bookViews>
  <sheets>
    <sheet name="様式1" sheetId="2" r:id="rId1"/>
    <sheet name="様式2-3" sheetId="3" r:id="rId2"/>
    <sheet name="様式2-4" sheetId="4" r:id="rId3"/>
    <sheet name="様式5" sheetId="5" r:id="rId4"/>
    <sheet name="様式6-3" sheetId="6" r:id="rId5"/>
    <sheet name="様式6-4 " sheetId="7" r:id="rId6"/>
  </sheets>
  <definedNames>
    <definedName name="_xlnm._FilterDatabase" localSheetId="0" hidden="1">様式1!$B$4:$J$4</definedName>
    <definedName name="_xlnm._FilterDatabase" localSheetId="1" hidden="1">'様式2-3'!$B$4:$N$4</definedName>
    <definedName name="_xlnm._FilterDatabase" localSheetId="2" hidden="1">'様式2-4'!$B$4:$O$4</definedName>
    <definedName name="_xlnm._FilterDatabase" localSheetId="3" hidden="1">様式5!$B$4:$H$4</definedName>
    <definedName name="_xlnm._FilterDatabase" localSheetId="4" hidden="1">'様式6-3'!$B$4:$N$4</definedName>
    <definedName name="_xlnm._FilterDatabase" localSheetId="5" hidden="1">'様式6-4 '!$B$4:$O$4</definedName>
    <definedName name="_xlnm.Print_Area" localSheetId="0">様式1!$A$1:$J$6</definedName>
    <definedName name="_xlnm.Print_Area" localSheetId="1">'様式2-3'!$A$1:$N$25</definedName>
    <definedName name="_xlnm.Print_Area" localSheetId="2">'様式2-4'!$A$1:$O$26</definedName>
    <definedName name="_xlnm.Print_Area" localSheetId="3">様式5!$A$1:$L$7</definedName>
    <definedName name="_xlnm.Print_Area" localSheetId="4">'様式6-3'!$A$1:$P$19</definedName>
    <definedName name="_xlnm.Print_Area" localSheetId="5">'様式6-4 '!$A$1:$Q$20</definedName>
    <definedName name="_xlnm.Print_Titles" localSheetId="4">'様式6-3'!$1:$4</definedName>
    <definedName name="_xlnm.Print_Titles" localSheetId="5">'様式6-4 '!$1:$4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 i="7" l="1"/>
  <c r="J6" i="7"/>
  <c r="J9" i="7"/>
  <c r="J13" i="4" l="1"/>
  <c r="J10" i="4"/>
  <c r="J9" i="4"/>
  <c r="J8" i="4"/>
  <c r="J7" i="4"/>
  <c r="J6" i="4"/>
  <c r="J5" i="4"/>
</calcChain>
</file>

<file path=xl/sharedStrings.xml><?xml version="1.0" encoding="utf-8"?>
<sst xmlns="http://schemas.openxmlformats.org/spreadsheetml/2006/main" count="699" uniqueCount="218">
  <si>
    <t>公益法人に対する支出の公表・点検の方針について（平成24年６月１日行政改革実行本部決定）に基づく補助金等の支出についての情報の公開</t>
    <phoneticPr fontId="6"/>
  </si>
  <si>
    <t>事業名</t>
    <rPh sb="0" eb="2">
      <t>ジギョウ</t>
    </rPh>
    <rPh sb="2" eb="3">
      <t>メイ</t>
    </rPh>
    <phoneticPr fontId="6"/>
  </si>
  <si>
    <t>補助金交付先名</t>
    <rPh sb="0" eb="3">
      <t>ホジョキン</t>
    </rPh>
    <rPh sb="3" eb="5">
      <t>コウフ</t>
    </rPh>
    <rPh sb="5" eb="6">
      <t>サキ</t>
    </rPh>
    <rPh sb="6" eb="7">
      <t>メイ</t>
    </rPh>
    <phoneticPr fontId="6"/>
  </si>
  <si>
    <t>法人番号</t>
    <rPh sb="0" eb="2">
      <t>ホウジン</t>
    </rPh>
    <rPh sb="2" eb="4">
      <t>バンゴウ</t>
    </rPh>
    <phoneticPr fontId="6"/>
  </si>
  <si>
    <t>支出元会計区分</t>
    <rPh sb="0" eb="2">
      <t>シシュツ</t>
    </rPh>
    <rPh sb="2" eb="3">
      <t>モト</t>
    </rPh>
    <rPh sb="3" eb="5">
      <t>カイケイ</t>
    </rPh>
    <rPh sb="5" eb="7">
      <t>クブン</t>
    </rPh>
    <phoneticPr fontId="6"/>
  </si>
  <si>
    <t>支出元（目）名称</t>
    <rPh sb="0" eb="2">
      <t>シシュツ</t>
    </rPh>
    <rPh sb="2" eb="3">
      <t>モト</t>
    </rPh>
    <rPh sb="4" eb="5">
      <t>メ</t>
    </rPh>
    <rPh sb="6" eb="8">
      <t>メイショウ</t>
    </rPh>
    <phoneticPr fontId="6"/>
  </si>
  <si>
    <t>補助金交付決定等に係る支出負担行為ないし意思決定の日</t>
    <rPh sb="0" eb="3">
      <t>ホジョキン</t>
    </rPh>
    <rPh sb="3" eb="5">
      <t>コウフ</t>
    </rPh>
    <rPh sb="5" eb="7">
      <t>ケッテイ</t>
    </rPh>
    <rPh sb="7" eb="8">
      <t>トウ</t>
    </rPh>
    <rPh sb="9" eb="10">
      <t>カカ</t>
    </rPh>
    <rPh sb="11" eb="13">
      <t>シシュツ</t>
    </rPh>
    <rPh sb="13" eb="15">
      <t>フタン</t>
    </rPh>
    <rPh sb="15" eb="17">
      <t>コウイ</t>
    </rPh>
    <rPh sb="20" eb="22">
      <t>イシ</t>
    </rPh>
    <rPh sb="22" eb="24">
      <t>ケッテイ</t>
    </rPh>
    <rPh sb="25" eb="26">
      <t>ヒ</t>
    </rPh>
    <phoneticPr fontId="6"/>
  </si>
  <si>
    <t>公益法人の場合</t>
    <rPh sb="0" eb="2">
      <t>コウエキ</t>
    </rPh>
    <rPh sb="2" eb="4">
      <t>ホウジン</t>
    </rPh>
    <rPh sb="5" eb="7">
      <t>バアイ</t>
    </rPh>
    <phoneticPr fontId="6"/>
  </si>
  <si>
    <t>公益法人の区分</t>
    <rPh sb="0" eb="2">
      <t>コウエキ</t>
    </rPh>
    <rPh sb="2" eb="4">
      <t>ホウジン</t>
    </rPh>
    <rPh sb="5" eb="7">
      <t>クブン</t>
    </rPh>
    <phoneticPr fontId="6"/>
  </si>
  <si>
    <t>国認定、都道府県認定の区分</t>
    <rPh sb="1" eb="3">
      <t>ニンテイ</t>
    </rPh>
    <rPh sb="4" eb="8">
      <t>トドウフケン</t>
    </rPh>
    <rPh sb="8" eb="10">
      <t>ニンテイ</t>
    </rPh>
    <phoneticPr fontId="6"/>
  </si>
  <si>
    <t>平成28年度　保障措置業務交付金</t>
    <phoneticPr fontId="6"/>
  </si>
  <si>
    <t>公益財団法人核物質管理センター</t>
    <phoneticPr fontId="6"/>
  </si>
  <si>
    <t>一般会計</t>
    <rPh sb="0" eb="2">
      <t>イッパン</t>
    </rPh>
    <rPh sb="2" eb="4">
      <t>カイケイ</t>
    </rPh>
    <phoneticPr fontId="6"/>
  </si>
  <si>
    <t>保障措置業務交付金</t>
    <phoneticPr fontId="6"/>
  </si>
  <si>
    <t>公財</t>
    <rPh sb="0" eb="1">
      <t>コウ</t>
    </rPh>
    <rPh sb="1" eb="2">
      <t>ザイ</t>
    </rPh>
    <phoneticPr fontId="6"/>
  </si>
  <si>
    <t>国認定</t>
    <rPh sb="0" eb="1">
      <t>クニ</t>
    </rPh>
    <rPh sb="1" eb="3">
      <t>ニンテイ</t>
    </rPh>
    <phoneticPr fontId="6"/>
  </si>
  <si>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6"/>
  </si>
  <si>
    <t>公社</t>
    <rPh sb="0" eb="2">
      <t>コウシャ</t>
    </rPh>
    <phoneticPr fontId="6"/>
  </si>
  <si>
    <t>都道府県認定</t>
    <rPh sb="0" eb="4">
      <t>トドウフケン</t>
    </rPh>
    <rPh sb="4" eb="6">
      <t>ニンテイ</t>
    </rPh>
    <phoneticPr fontId="6"/>
  </si>
  <si>
    <t>特財</t>
    <rPh sb="0" eb="1">
      <t>トク</t>
    </rPh>
    <rPh sb="1" eb="2">
      <t>ザイ</t>
    </rPh>
    <phoneticPr fontId="6"/>
  </si>
  <si>
    <t>特社</t>
    <rPh sb="0" eb="1">
      <t>トク</t>
    </rPh>
    <rPh sb="1" eb="2">
      <t>シャ</t>
    </rPh>
    <phoneticPr fontId="6"/>
  </si>
  <si>
    <t>物品役務等の名称及び数量</t>
    <rPh sb="0" eb="2">
      <t>ブッピン</t>
    </rPh>
    <rPh sb="2" eb="4">
      <t>エキム</t>
    </rPh>
    <rPh sb="4" eb="5">
      <t>トウ</t>
    </rPh>
    <rPh sb="6" eb="8">
      <t>メイショウ</t>
    </rPh>
    <rPh sb="8" eb="9">
      <t>オヨ</t>
    </rPh>
    <rPh sb="10" eb="12">
      <t>スウリョウ</t>
    </rPh>
    <phoneticPr fontId="6"/>
  </si>
  <si>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6"/>
  </si>
  <si>
    <t>契約を締結した日</t>
    <rPh sb="0" eb="2">
      <t>ケイヤク</t>
    </rPh>
    <rPh sb="3" eb="5">
      <t>テイケツ</t>
    </rPh>
    <rPh sb="7" eb="8">
      <t>ヒ</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</si>
  <si>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</si>
  <si>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6"/>
  </si>
  <si>
    <t>予定価格</t>
    <rPh sb="0" eb="2">
      <t>ヨテイ</t>
    </rPh>
    <rPh sb="2" eb="4">
      <t>カカク</t>
    </rPh>
    <phoneticPr fontId="6"/>
  </si>
  <si>
    <t>落札率</t>
    <rPh sb="0" eb="2">
      <t>ラクサツ</t>
    </rPh>
    <rPh sb="2" eb="3">
      <t>リツ</t>
    </rPh>
    <phoneticPr fontId="6"/>
  </si>
  <si>
    <t>備考</t>
    <rPh sb="0" eb="2">
      <t>ビコウ</t>
    </rPh>
    <phoneticPr fontId="6"/>
  </si>
  <si>
    <t>応札・応募者数</t>
    <phoneticPr fontId="6"/>
  </si>
  <si>
    <t>平成２８年度原子力施設における火災防護に関する研修に係る支援業務</t>
    <rPh sb="0" eb="2">
      <t>ヘイセイ</t>
    </rPh>
    <rPh sb="4" eb="6">
      <t>ネンド</t>
    </rPh>
    <phoneticPr fontId="3"/>
  </si>
  <si>
    <t>一般競争入札
（最低価格落札方式）</t>
    <phoneticPr fontId="6"/>
  </si>
  <si>
    <t>平成２８年度廃止措置に係る海外状況等調査</t>
    <rPh sb="0" eb="2">
      <t>ヘイセイ</t>
    </rPh>
    <rPh sb="4" eb="6">
      <t>ネンド</t>
    </rPh>
    <rPh sb="6" eb="8">
      <t>ハイシ</t>
    </rPh>
    <rPh sb="8" eb="10">
      <t>ソチ</t>
    </rPh>
    <rPh sb="11" eb="12">
      <t>カカ</t>
    </rPh>
    <rPh sb="13" eb="15">
      <t>カイガイ</t>
    </rPh>
    <rPh sb="15" eb="17">
      <t>ジョウキョウ</t>
    </rPh>
    <rPh sb="17" eb="18">
      <t>トウ</t>
    </rPh>
    <rPh sb="18" eb="20">
      <t>チョウサ</t>
    </rPh>
    <phoneticPr fontId="3"/>
  </si>
  <si>
    <t>平成２８年度放射線測定器（ＣＳＩシンチレーション方式サーベイメータ　ＰＡ－１０００Ｈ：堀場製作所製）の点検校正業務</t>
    <rPh sb="0" eb="2">
      <t>ヘイセイ</t>
    </rPh>
    <rPh sb="4" eb="6">
      <t>ネンド</t>
    </rPh>
    <rPh sb="6" eb="9">
      <t>ホウシャセン</t>
    </rPh>
    <rPh sb="9" eb="11">
      <t>ソクテイ</t>
    </rPh>
    <rPh sb="11" eb="12">
      <t>キ</t>
    </rPh>
    <rPh sb="24" eb="26">
      <t>ホウシキ</t>
    </rPh>
    <rPh sb="43" eb="45">
      <t>ホリバ</t>
    </rPh>
    <rPh sb="45" eb="48">
      <t>セイサクショ</t>
    </rPh>
    <rPh sb="48" eb="49">
      <t>セイ</t>
    </rPh>
    <rPh sb="55" eb="57">
      <t>ギョウム</t>
    </rPh>
    <phoneticPr fontId="5"/>
  </si>
  <si>
    <t>一般競争入札
（最低価格落札方式）</t>
    <phoneticPr fontId="6"/>
  </si>
  <si>
    <t>平成２８年度諸外国の極低レベル放射性廃棄物の廃棄物確認技術等に関する調査</t>
    <rPh sb="0" eb="2">
      <t>ヘイセイ</t>
    </rPh>
    <rPh sb="4" eb="6">
      <t>ネンド</t>
    </rPh>
    <rPh sb="6" eb="9">
      <t>ショガイコク</t>
    </rPh>
    <rPh sb="10" eb="11">
      <t>ゴク</t>
    </rPh>
    <rPh sb="11" eb="12">
      <t>テイ</t>
    </rPh>
    <rPh sb="15" eb="18">
      <t>ホウシャセイ</t>
    </rPh>
    <rPh sb="18" eb="21">
      <t>ハイキブツ</t>
    </rPh>
    <rPh sb="22" eb="25">
      <t>ハイキブツ</t>
    </rPh>
    <rPh sb="25" eb="27">
      <t>カクニン</t>
    </rPh>
    <rPh sb="27" eb="29">
      <t>ギジュツ</t>
    </rPh>
    <rPh sb="29" eb="30">
      <t>トウ</t>
    </rPh>
    <rPh sb="31" eb="32">
      <t>カン</t>
    </rPh>
    <rPh sb="34" eb="36">
      <t>チョウサ</t>
    </rPh>
    <phoneticPr fontId="5"/>
  </si>
  <si>
    <t>平成２８年度ウラン廃棄物の処分に関する米国及びカナダの安全基準等に係る調査</t>
    <rPh sb="0" eb="2">
      <t>ヘイセイ</t>
    </rPh>
    <rPh sb="4" eb="6">
      <t>ネンド</t>
    </rPh>
    <rPh sb="9" eb="12">
      <t>ハイキブツ</t>
    </rPh>
    <rPh sb="13" eb="15">
      <t>ショブン</t>
    </rPh>
    <rPh sb="16" eb="17">
      <t>カン</t>
    </rPh>
    <rPh sb="19" eb="21">
      <t>ベイコク</t>
    </rPh>
    <rPh sb="21" eb="22">
      <t>オヨ</t>
    </rPh>
    <rPh sb="27" eb="29">
      <t>アンゼン</t>
    </rPh>
    <rPh sb="29" eb="31">
      <t>キジュン</t>
    </rPh>
    <rPh sb="31" eb="32">
      <t>トウ</t>
    </rPh>
    <rPh sb="33" eb="34">
      <t>カカ</t>
    </rPh>
    <rPh sb="35" eb="37">
      <t>チョウサ</t>
    </rPh>
    <phoneticPr fontId="5"/>
  </si>
  <si>
    <t>一般競争入札
（最低価格落札方式）</t>
    <phoneticPr fontId="6"/>
  </si>
  <si>
    <t>平成２８年度諸外国の低レベル放射性廃棄物埋設施設の設計に係る調査</t>
    <rPh sb="0" eb="2">
      <t>ヘイセイ</t>
    </rPh>
    <rPh sb="4" eb="6">
      <t>ネンド</t>
    </rPh>
    <rPh sb="6" eb="9">
      <t>ショガイコク</t>
    </rPh>
    <rPh sb="10" eb="11">
      <t>テイ</t>
    </rPh>
    <rPh sb="14" eb="17">
      <t>ホウシャセイ</t>
    </rPh>
    <rPh sb="17" eb="20">
      <t>ハイキブツ</t>
    </rPh>
    <rPh sb="20" eb="22">
      <t>マイセツ</t>
    </rPh>
    <rPh sb="22" eb="24">
      <t>シセツ</t>
    </rPh>
    <rPh sb="25" eb="27">
      <t>セッケイ</t>
    </rPh>
    <rPh sb="28" eb="29">
      <t>カカ</t>
    </rPh>
    <rPh sb="30" eb="32">
      <t>チョウサ</t>
    </rPh>
    <phoneticPr fontId="4"/>
  </si>
  <si>
    <t>一般競争入札
（最低価格落札方式）</t>
    <phoneticPr fontId="6"/>
  </si>
  <si>
    <t>平成２８年度原子力艦放射線測定局（放射線測定器、関連機器）現状診断業務</t>
    <phoneticPr fontId="6"/>
  </si>
  <si>
    <t>平成２８年度ＮＵＲＥＧ－１２００　Ｒｅｖｉｓｉｏｎ３　Ｓｔａｎｄａｒｄ　Ｒｅｖｉｅｗ　Ｐｌａｎの調査</t>
    <rPh sb="0" eb="2">
      <t>ヘイセイ</t>
    </rPh>
    <rPh sb="4" eb="6">
      <t>ネンド</t>
    </rPh>
    <rPh sb="48" eb="50">
      <t>チョウサ</t>
    </rPh>
    <phoneticPr fontId="8"/>
  </si>
  <si>
    <t>平成28年度放射線対策委託費（放射能測定法シリーズ改訂）事業</t>
    <phoneticPr fontId="6"/>
  </si>
  <si>
    <t>公益財団法人日本分析センター
理事長　上原　哲
千葉県千葉市稲毛区山王町２９５－３</t>
    <phoneticPr fontId="6"/>
  </si>
  <si>
    <t>一般競争入札
（総合評価落札方式）</t>
    <phoneticPr fontId="6"/>
  </si>
  <si>
    <t>平成28年度原子力発電施設等安全技術対策委託費（安全規制及び安全基準に係る内外の動向調査）事業</t>
    <phoneticPr fontId="6"/>
  </si>
  <si>
    <t>公益財団法人原子力環境整備促進・資金管理センター
理事長  髙橋　彰
東京都中央区月島一丁目15番7号</t>
    <phoneticPr fontId="6"/>
  </si>
  <si>
    <t>一般競争入札
（総合評価落札方式）</t>
    <phoneticPr fontId="6"/>
  </si>
  <si>
    <t>平成28年度原子力発電施設等安全技術対策委託費（放射性廃棄物の処理・処分に関する国際基準等の検討に係る情報収集）事業</t>
    <phoneticPr fontId="6"/>
  </si>
  <si>
    <t>公益財団法人原子力安全研究協会
理事長 杉浦　紳之
東京都港区新橋５丁目１８番７号</t>
    <phoneticPr fontId="6"/>
  </si>
  <si>
    <t>平成28年度原子力安全対策等業務委託費（試験研究用等原子炉施設の許認可申請書等及び事故・トラブル情報に関するデータベース整備）事業</t>
    <phoneticPr fontId="6"/>
  </si>
  <si>
    <t>平成28年度環境放射能水準調査委託費（放射線監視結果調査）事業</t>
    <phoneticPr fontId="6"/>
  </si>
  <si>
    <t>公益財団法人日本分析センター
理事長　上原　哲
千葉県千葉市稲毛区山王町２９５－３</t>
    <phoneticPr fontId="6"/>
  </si>
  <si>
    <t>一般競争入札
（総合評価落札方式）</t>
    <phoneticPr fontId="6"/>
  </si>
  <si>
    <t>平成28年度原子力施設等防災対策等委託費（放射線監視結果収集）事業</t>
    <phoneticPr fontId="6"/>
  </si>
  <si>
    <t>平成28年度原子力施設等防災対策等委託費（海洋環境における放射能調査及び総合評価）事業</t>
    <phoneticPr fontId="6"/>
  </si>
  <si>
    <t>公益財団法人海洋生物環境研究所
理事長  香川　謙二
東京都新宿区山吹町347番地藤和江戸川橋ビル7階</t>
    <phoneticPr fontId="6"/>
  </si>
  <si>
    <t>平成28年度射能測定調査委託費（放射能測定調査）事業</t>
    <phoneticPr fontId="6"/>
  </si>
  <si>
    <t>平成28年度放射性物質測定調査委託費（東京湾環境放射能調査）事業</t>
    <phoneticPr fontId="6"/>
  </si>
  <si>
    <t>平成28年度放射線対策委託費（国際放射線防護調査）事業</t>
    <phoneticPr fontId="6"/>
  </si>
  <si>
    <t>平成28年度放射線対策委託費（放射線取扱主任者等における資質向上に関する調査）事業</t>
    <phoneticPr fontId="6"/>
  </si>
  <si>
    <t>公益社団法人日本アイソトープ協会
会長  有馬　朗人
東京都文京区本駒込二丁目28番45号</t>
    <phoneticPr fontId="6"/>
  </si>
  <si>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6"/>
  </si>
  <si>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6"/>
  </si>
  <si>
    <t>再就職の役員の数</t>
    <rPh sb="0" eb="3">
      <t>サイシュウショク</t>
    </rPh>
    <rPh sb="4" eb="6">
      <t>ヤクイン</t>
    </rPh>
    <rPh sb="7" eb="8">
      <t>カズ</t>
    </rPh>
    <phoneticPr fontId="6"/>
  </si>
  <si>
    <t>応札・応募者数</t>
    <phoneticPr fontId="6"/>
  </si>
  <si>
    <t>平成２８年度大型再処理施設保障措置試験研究施設維持管理</t>
    <phoneticPr fontId="6"/>
  </si>
  <si>
    <t>支出負担行為担当官
原子力規制委員会原子力規制庁
長官官房参事官　廣木　雅史
東京都港区六本木１－９－９</t>
    <rPh sb="0" eb="2">
      <t>シシュツ</t>
    </rPh>
    <rPh sb="2" eb="4">
      <t>フタン</t>
    </rPh>
    <rPh sb="4" eb="6">
      <t>コウイ</t>
    </rPh>
    <rPh sb="6" eb="9">
      <t>タントウカン</t>
    </rPh>
    <rPh sb="10" eb="13">
      <t>ゲンシリョク</t>
    </rPh>
    <rPh sb="13" eb="15">
      <t>キセイ</t>
    </rPh>
    <rPh sb="15" eb="18">
      <t>イインカイ</t>
    </rPh>
    <rPh sb="18" eb="21">
      <t>ゲンシリョク</t>
    </rPh>
    <rPh sb="21" eb="24">
      <t>キセイチョウ</t>
    </rPh>
    <rPh sb="25" eb="27">
      <t>チョウカン</t>
    </rPh>
    <rPh sb="27" eb="29">
      <t>カンボウ</t>
    </rPh>
    <rPh sb="29" eb="32">
      <t>サンジカン</t>
    </rPh>
    <rPh sb="33" eb="34">
      <t>ヒロ</t>
    </rPh>
    <rPh sb="34" eb="35">
      <t>キ</t>
    </rPh>
    <rPh sb="36" eb="38">
      <t>マサシ</t>
    </rPh>
    <rPh sb="39" eb="42">
      <t>トウキョウト</t>
    </rPh>
    <rPh sb="42" eb="44">
      <t>ミナトク</t>
    </rPh>
    <rPh sb="44" eb="47">
      <t>ロッポンギ</t>
    </rPh>
    <phoneticPr fontId="7"/>
  </si>
  <si>
    <t>本件は、契約可能な者が一しかいないことが明らかとなったため、会計法第２９条の３第４項の規定に基づく随意契約を行う。</t>
  </si>
  <si>
    <t>平成２８年度モニタリング情報共有システム維持管理業務</t>
    <phoneticPr fontId="6"/>
  </si>
  <si>
    <t>平成２８年度六ヶ所規制事務所賃貸借</t>
    <rPh sb="0" eb="2">
      <t>ヘイセイ</t>
    </rPh>
    <rPh sb="4" eb="6">
      <t>ネンド</t>
    </rPh>
    <rPh sb="6" eb="7">
      <t>ロッ</t>
    </rPh>
    <rPh sb="8" eb="9">
      <t>ショ</t>
    </rPh>
    <rPh sb="9" eb="11">
      <t>キセイ</t>
    </rPh>
    <rPh sb="11" eb="14">
      <t>ジムショ</t>
    </rPh>
    <rPh sb="14" eb="17">
      <t>チンタイシャク</t>
    </rPh>
    <phoneticPr fontId="2"/>
  </si>
  <si>
    <t>平成２８年度ゲルマニウム半導体検出器の保守管理</t>
    <rPh sb="0" eb="2">
      <t>ヘイセイ</t>
    </rPh>
    <rPh sb="4" eb="6">
      <t>ネンド</t>
    </rPh>
    <rPh sb="19" eb="21">
      <t>ホシュ</t>
    </rPh>
    <rPh sb="21" eb="23">
      <t>カンリ</t>
    </rPh>
    <phoneticPr fontId="0"/>
  </si>
  <si>
    <t>平成２８年度原子力災害対策本部へのモニタリング情報共有システムの導入</t>
    <phoneticPr fontId="6"/>
  </si>
  <si>
    <t>平成２８年度放射線障害防止に関する自己学習教材の整備（教材の追加・改訂）</t>
    <rPh sb="0" eb="2">
      <t>ヘイセイ</t>
    </rPh>
    <rPh sb="4" eb="6">
      <t>ネンド</t>
    </rPh>
    <rPh sb="6" eb="9">
      <t>ホウシャセン</t>
    </rPh>
    <rPh sb="9" eb="11">
      <t>ショウガイ</t>
    </rPh>
    <rPh sb="11" eb="13">
      <t>ボウシ</t>
    </rPh>
    <rPh sb="14" eb="15">
      <t>カン</t>
    </rPh>
    <rPh sb="17" eb="19">
      <t>ジコ</t>
    </rPh>
    <rPh sb="19" eb="21">
      <t>ガクシュウ</t>
    </rPh>
    <rPh sb="21" eb="23">
      <t>キョウザイ</t>
    </rPh>
    <rPh sb="24" eb="26">
      <t>セイビ</t>
    </rPh>
    <rPh sb="27" eb="29">
      <t>キョウザイ</t>
    </rPh>
    <rPh sb="30" eb="32">
      <t>ツイカ</t>
    </rPh>
    <rPh sb="33" eb="35">
      <t>カイテイ</t>
    </rPh>
    <phoneticPr fontId="4"/>
  </si>
  <si>
    <t>公益財団法人　放射線計測協会
茨城県那珂郡東海村白方白根２－４</t>
    <phoneticPr fontId="6"/>
  </si>
  <si>
    <t>平成28年度緊急時対策総合支援システム整備等委託費（緊急時放射線モニタリング情報共有システムの増強整備）事業</t>
    <phoneticPr fontId="6"/>
  </si>
  <si>
    <t xml:space="preserve">公益財団法人原子力安全技術センター
会長　石田　寛人
東京都文京区白山五丁目1番3-101号
</t>
    <phoneticPr fontId="6"/>
  </si>
  <si>
    <t>モニタリング情報共有システムは、公益財団法人原子力安全技術センターが著作権を有するパッケージ製品である。本システムは、公益財団法人原子力安全技術センターが使用する端末を限定しており、詳細な仕様は公開されていない。このため、当該パッケージ製品に、システム増強整備ができるのは公益財団法人原子力安全技術センターのみである。
以上のことから、会計法第29条の3第4項の規定に基づき契約の性質又は目的が競争を許さない場合として、本契約相手方として公益財団法人原子力安全技術センターと随意契約を行う。</t>
    <phoneticPr fontId="6"/>
  </si>
  <si>
    <t>＿</t>
    <phoneticPr fontId="6"/>
  </si>
  <si>
    <t>平成28年度放射性物質測定調査委託費（ＩＡＥＡとの試験所間比較分析の実施）事業</t>
    <phoneticPr fontId="6"/>
  </si>
  <si>
    <t>支出負担行為担当官原子力規制委員会原子力規制庁長官官房参事官　廣木　雅史
東京都港区六本木１－９－９</t>
    <phoneticPr fontId="6"/>
  </si>
  <si>
    <t>本件は、IAEAと共同で１Ｆ付近の海域で海水及び海底土を採取・分析し、分析結果等を相互に比較することにより、モニタリングデータを国際的な視点から検証するという極めて重要な外交案件である。
ＩＡＥＡとの協議において、この試験所間比較分析の一環として、ＩＡＥＡが主導するALMERA Networkのメンバーを参画させるとの方針が示された。日本におけるALMERA Network参加機関は日本分析センターのみであり、他に選択の余地がない。
以上のことから、会計法第29条の3第4項の規定に基づき契約の性質又は目的が競争を許さない場合として、本契約相手方として公益財団法人日本分析センターと随意契約を行う。</t>
    <phoneticPr fontId="6"/>
  </si>
  <si>
    <t>＿</t>
    <phoneticPr fontId="6"/>
  </si>
  <si>
    <t>平成28年度　保障措置に関する情報処理業務委託費</t>
    <phoneticPr fontId="6"/>
  </si>
  <si>
    <t>公益財団法人核物質管理センター
理事長　村上　憲治
東京都台東区東上野１－２８－９</t>
    <phoneticPr fontId="6"/>
  </si>
  <si>
    <t>核原料物質、核燃料物質及び原子炉の規制に関する法律第61条の10の規定に基づき、本事業を委託する場合は同条に規定する「指定情報処理機関」に行わせることができるとしているが、現状、当該法人が唯一の指定機関であるため、同法人と会計法第29条の3第4項の規定に基づく随意契約を行う。</t>
    <phoneticPr fontId="6"/>
  </si>
  <si>
    <t>平成28年度原子力施設等防災対策等委託費（低線量放射線による人体への影響に関する疫学的調査）事業</t>
    <phoneticPr fontId="6"/>
  </si>
  <si>
    <t>放射線従事者中央登録センターを運営することにより放射線従事者の個人情報を保有し、なおかつその情報を用いて本事業を実施できるのは、公益財団法人放射線影響協会のみである。また、同協会は、がん登録等の推進に関する法律等において、全国がん登録データベースの情報を利用できる者として政令で定められた者に指定される予定となっていることから、会計法第29条の3第4項の規定に基づき、同協会と随意契約を行う。</t>
    <phoneticPr fontId="6"/>
  </si>
  <si>
    <t>平成28年度放射能測定調査委託費（北朝鮮による核実験実施に対する放射能影響調査）事業</t>
    <phoneticPr fontId="6"/>
  </si>
  <si>
    <t>　平成２８年９月９日の北朝鮮による核実験の実施等を受け、同日付の内閣官房副長官指示に基づき、関係機関の協力を得て、我が国における放射能の測定体制を緊急的に強化することが決定された。
　本事業は、上記決定を受け放射能対策連絡会議申合せによる対応措置の一翼を担う測定等業務を実施するものであり、「公益財団法人日本分析センター」は本申合せにおいて、高空の大気浮遊じんの核種分析、地上大気浮遊じんの採取・測定、地上におけるキセノンの採取・測定、降下物（降水を含む）の採取・測定及び空間線量率の連続測定を直ちに実施することとなっている。
　以上のことから、会計法第２９条の３第４項の規定（緊急の必要により競争に付することができない場合）による随意契約の相手方として公益財団法人日本分析センターと緊急的に随意契約を行う。</t>
    <phoneticPr fontId="6"/>
  </si>
  <si>
    <t>平成28年度原子力施設等防災対策等委託費（緊急時放射線モニタリング情報共有システムのサーバ移設等整備）事業</t>
    <phoneticPr fontId="6"/>
  </si>
  <si>
    <t>公益財団法人原子力安全技術センター
会長　石田　寛人
東京都文京区白山五丁目1番3-101号</t>
    <phoneticPr fontId="6"/>
  </si>
  <si>
    <t>モニタリング情報共有システムは、公益財団法人原子力安全技術センターが著作権を有するパッケージ製品である。当該システムについては、公益財団法人原子力安全技術センターが使用する端末を限定しており、詳細な仕様は公開されていない。このため、当該システムの増強整備ができるのは公益財団法人原子力安全技術センターのみである。
以上のことから、会計法第29条の3第4項の規定に基づき契約の性質又は目的が競争を許さない場合として、本契約相手方として公益財団法人原子力安全技術センターと随意契約を行う。</t>
    <phoneticPr fontId="6"/>
  </si>
  <si>
    <t>平成28年度原子力施設等防災対策等委託費（原子力災害医療に関する研修の実効性向上）事業</t>
    <phoneticPr fontId="6"/>
  </si>
  <si>
    <t>公益財団法人原子力安全研究協会
理事長 杉浦　紳之
東京都港区新橋５丁目１８番７号</t>
    <phoneticPr fontId="6"/>
  </si>
  <si>
    <t>本事業の実施にあたっては、特殊な技術又は設備等が必要であり、事業者が一しかないと考えられたことから、公募（入札可能性調査）を実施したところ、示した要件を満たす者が一しかいないことが明らかとなったため、会計法第29条の3第4項の随意契約を行う。</t>
    <phoneticPr fontId="6"/>
  </si>
  <si>
    <t>平成28年度原子力施設等防災対策等委託費（環境放射能水準調査（放射能分析））事業</t>
    <phoneticPr fontId="6"/>
  </si>
  <si>
    <t>公益財団法人日本分析センター
理事長　上原　哲
千葉県千葉市稲毛区山王町２９５－３</t>
    <phoneticPr fontId="6"/>
  </si>
  <si>
    <t>平成28年度原子力施設等防災対策等委託費（環境放射能核種分析研修）事業</t>
    <phoneticPr fontId="6"/>
  </si>
  <si>
    <t>平成28年度原子力施設等防災対策等委託費（モニタリング実務研修）事業</t>
    <phoneticPr fontId="6"/>
  </si>
  <si>
    <t xml:space="preserve">本業務に係る業者を選定するため、企画募集要領に従い企画書を公募したところ、有効な応募者は１者であった。企画審査委員会において審査した結果、公益財団法人原子力安全技術センターは、事業の実施内容・手段が明確であり、地域の状況に応じた講義やアンケートによるカリキュラムの充実など研修の効果を高める工夫がなされている点で高く評価され、契約候補者として相応しいものと判断された。
このため、公益財団法人原子力安全技術センターを本委託業務の契約相手方として選定し、会計法第29条の3第4項の規定に基づき随意契約を締結するものである。 
</t>
    <phoneticPr fontId="6"/>
  </si>
  <si>
    <t>平成28年度原子力施設等防災対策等委託費（緊急時モニタリングセンターに係る訓練）事業</t>
    <phoneticPr fontId="6"/>
  </si>
  <si>
    <t>本業務に係る業者を選定するため、企画募集要領に従い企画書を公募したところ、有効な応募者は１者であった。企画審査委員会において審査した結果、公益財団法人原子力安全技術センターは、事業の実施内容・手段が明確であり、地域の状況に応じた講義やアンケートによるカリキュラムの充実など研修の効果を高める工夫がなされている点で高く評価され、契約候補者として相応しいものと判断された。
このため、公益財団法人原子力安全技術センターを本委託業務の契約相手方として選定し、会計法第29条の3第4項の規定に基づき随意契約を締結するものである。 </t>
    <phoneticPr fontId="6"/>
  </si>
  <si>
    <t>平成28年度放射能測定調査委託費（原子力艦防災研修）事業</t>
    <phoneticPr fontId="6"/>
  </si>
  <si>
    <t>平成28年度原子力施設等防災対策等委託費（環境放射線測定研修）事業</t>
    <phoneticPr fontId="6"/>
  </si>
  <si>
    <t xml:space="preserve">本事業の実施にあたっては、高度な技術、知識、又は設備等が必要となるため、契約の性質及び目的が価格のみによる競争を許さない上、事業の特性により、契約の仕様が事前に確定できないことから、企画競争を実施したうえで、会計法第29条の3第4項の随意契約を行う。 </t>
    <phoneticPr fontId="6"/>
  </si>
  <si>
    <t>平成28年度放射線対策委託費（品質保証制度の導入に向けた規制制度のあり方に関する調査）事業</t>
    <phoneticPr fontId="6"/>
  </si>
  <si>
    <t>公益社団法人日本アイソトープ協会
会長  有馬　朗人
東京都文京区本駒込二丁目28番45号</t>
    <phoneticPr fontId="6"/>
  </si>
  <si>
    <t>本事業は、一般競争入札（総合評価落札方式）を実施したが、落札者がいなかったため、予決令第９９条の２の規定に基づく随意契約を行う。</t>
    <phoneticPr fontId="6"/>
  </si>
  <si>
    <t>点検結果
（見直す場合はその内容）</t>
    <rPh sb="0" eb="2">
      <t>テンケン</t>
    </rPh>
    <rPh sb="2" eb="4">
      <t>ケッカ</t>
    </rPh>
    <rPh sb="6" eb="8">
      <t>ミナオ</t>
    </rPh>
    <rPh sb="9" eb="11">
      <t>バアイ</t>
    </rPh>
    <rPh sb="14" eb="16">
      <t>ナイヨウ</t>
    </rPh>
    <phoneticPr fontId="6"/>
  </si>
  <si>
    <t>継続支出の有無</t>
    <rPh sb="0" eb="2">
      <t>ケイゾク</t>
    </rPh>
    <rPh sb="2" eb="4">
      <t>シシュツ</t>
    </rPh>
    <rPh sb="5" eb="7">
      <t>ウム</t>
    </rPh>
    <phoneticPr fontId="6"/>
  </si>
  <si>
    <t>公益財団法人核物質管理センター</t>
    <phoneticPr fontId="6"/>
  </si>
  <si>
    <t>保障措置業務交付金</t>
    <phoneticPr fontId="6"/>
  </si>
  <si>
    <t>当該機関は、保障措置検査等実施機関として、核原料物質、核燃料物質及び原子炉の規制に関する法第61条の23の2に基づく指定を受けている唯一の機関であり、業務の性質上、現時点において見直しを行うことは困難である。</t>
    <phoneticPr fontId="6"/>
  </si>
  <si>
    <t>有</t>
    <rPh sb="0" eb="1">
      <t>ア</t>
    </rPh>
    <phoneticPr fontId="6"/>
  </si>
  <si>
    <t>無</t>
    <rPh sb="0" eb="1">
      <t>ナシ</t>
    </rPh>
    <phoneticPr fontId="6"/>
  </si>
  <si>
    <t>公益財団法人　放射線計測協会
理事長　今井　榮一
茨城県那珂郡東海村白方白根２－４</t>
    <rPh sb="15" eb="18">
      <t>リジチョウ</t>
    </rPh>
    <rPh sb="19" eb="21">
      <t>イマイ</t>
    </rPh>
    <rPh sb="22" eb="24">
      <t>エイイチ</t>
    </rPh>
    <phoneticPr fontId="6"/>
  </si>
  <si>
    <t>一般競争入札
（最低価格落札方式）</t>
    <phoneticPr fontId="6"/>
  </si>
  <si>
    <t>本事業は、平成26年度より一般競争入札（最低価格落札方式）を実施している。今後においても、引き続き競争性を確保するため仕様書の記載内容の明確化等を実施する。</t>
    <phoneticPr fontId="6"/>
  </si>
  <si>
    <t>公益財団法人　原子力環境整備促進・資金管理センター
理事長　髙橋　彰
東京都中央区月島１－１５－７</t>
    <rPh sb="26" eb="29">
      <t>リジチョウ</t>
    </rPh>
    <rPh sb="30" eb="32">
      <t>タカハシ</t>
    </rPh>
    <rPh sb="33" eb="34">
      <t>アキラ</t>
    </rPh>
    <phoneticPr fontId="6"/>
  </si>
  <si>
    <t>一般競争入札
（最低価格落札方式）</t>
    <phoneticPr fontId="6"/>
  </si>
  <si>
    <t>平成28年度限りの事業</t>
  </si>
  <si>
    <t>平成２８年度原子力艦放射線測定局（放射線測定器、関連機器）現状診断業務</t>
    <phoneticPr fontId="6"/>
  </si>
  <si>
    <t>公益財団法人日本分析センター
理事長　上原　哲
千葉県千葉市稲毛区山王町２９５－３</t>
    <phoneticPr fontId="6"/>
  </si>
  <si>
    <t>平成28年度においては、仕様書の記載を明確化する、公告期間の十分に確保する、入札が可能と思われる事業者に対し当該事業の入札情報の周知を行う等を行い、競争性、公平性の確保に努めた。</t>
  </si>
  <si>
    <t>平成28年度放射線対策委託費（放射能測定法シリーズ改訂）事業</t>
    <phoneticPr fontId="6"/>
  </si>
  <si>
    <t>一般競争入札
（総合評価落札方式）</t>
    <phoneticPr fontId="6"/>
  </si>
  <si>
    <t>平成28年度においては、仕様書の記載を明確化し、公告期間を十分に確保したうえで入札が可能と思われる事業者に対し当該事業の入札情報の周知を行うことで競争性、公平性の確保に努めた。平成29年度においては、更なる周知活動を行いつつ、公募内容の見直しも含めて検討する。</t>
    <rPh sb="88" eb="90">
      <t>ヘイセイ</t>
    </rPh>
    <rPh sb="92" eb="94">
      <t>ネンド</t>
    </rPh>
    <rPh sb="100" eb="101">
      <t>サラ</t>
    </rPh>
    <rPh sb="103" eb="105">
      <t>シュウチ</t>
    </rPh>
    <rPh sb="105" eb="107">
      <t>カツドウ</t>
    </rPh>
    <rPh sb="108" eb="109">
      <t>オコナ</t>
    </rPh>
    <rPh sb="113" eb="115">
      <t>コウボ</t>
    </rPh>
    <rPh sb="115" eb="117">
      <t>ナイヨウ</t>
    </rPh>
    <rPh sb="118" eb="120">
      <t>ミナオ</t>
    </rPh>
    <rPh sb="122" eb="123">
      <t>フク</t>
    </rPh>
    <rPh sb="125" eb="127">
      <t>ケントウ</t>
    </rPh>
    <phoneticPr fontId="6"/>
  </si>
  <si>
    <t>支出負担行為担当官原子力規制委員会原子力規制庁長官官房参事官　廣木　雅史
東京都港区六本木１－９－９</t>
    <phoneticPr fontId="6"/>
  </si>
  <si>
    <t>公益財団法人原子力環境整備促進・資金管理センター
理事長  髙橋　彰
東京都中央区月島一丁目15番7号</t>
    <phoneticPr fontId="6"/>
  </si>
  <si>
    <t>類似事業受注事業者に入札説明会への参加を広く呼びかけるとともに、評価項目一覧の基礎点において最低限必要な技術力を要求した上で、点数配分を再検討するなどの工夫を行い、競争性を確保した契約形態に努める。</t>
    <phoneticPr fontId="6"/>
  </si>
  <si>
    <t>平成28年度原子力発電施設等安全技術対策委託費（放射性廃棄物の処理・処分に関する国際基準等の検討に係る情報収集）事業</t>
    <phoneticPr fontId="6"/>
  </si>
  <si>
    <t>支出負担行為担当官原子力規制委員会原子力規制庁長官官房参事官　廣木　雅史
東京都港区六本木１－９－９</t>
    <phoneticPr fontId="6"/>
  </si>
  <si>
    <t>・参入要件等の見直し
広範な応札者を募るため、競争参加資格は低限必要な条件のみとした。
・契約準備期間等の確保
公告－説明会－技術審査会－開札までは十分な期間を設定した。
・仕様書の記載内容の明確化
実施内容を明確に記載した。
・事業の分割化
実施内容はIAEA の放射性廃棄物の処理・処分に関する国際基準に係る会議に関連した業務のみとしている。多岐に及ぶ広範囲なものではない。</t>
    <rPh sb="133" eb="136">
      <t>ホウシャセイ</t>
    </rPh>
    <rPh sb="136" eb="139">
      <t>ハイキブツ</t>
    </rPh>
    <rPh sb="140" eb="142">
      <t>ショリ</t>
    </rPh>
    <rPh sb="143" eb="145">
      <t>ショブン</t>
    </rPh>
    <rPh sb="146" eb="147">
      <t>カン</t>
    </rPh>
    <rPh sb="149" eb="151">
      <t>コクサイ</t>
    </rPh>
    <rPh sb="151" eb="153">
      <t>キジュン</t>
    </rPh>
    <rPh sb="154" eb="155">
      <t>カカ</t>
    </rPh>
    <rPh sb="156" eb="158">
      <t>カイギ</t>
    </rPh>
    <phoneticPr fontId="6"/>
  </si>
  <si>
    <t>平成28年度原子力安全対策等業務委託費（試験研究用等原子炉施設の許認可申請書等及び事故・トラブル情報に関するデータベース整備）事業</t>
    <phoneticPr fontId="6"/>
  </si>
  <si>
    <t>本事業は一般競争入札（総合評価落札方式）により、競争性を確保した。また、入札準備期間の確保等のため、公告日から開札日までの期間を28日間設けた。</t>
    <rPh sb="0" eb="1">
      <t>ホン</t>
    </rPh>
    <rPh sb="1" eb="3">
      <t>ジギョウ</t>
    </rPh>
    <rPh sb="4" eb="6">
      <t>イッパン</t>
    </rPh>
    <rPh sb="6" eb="8">
      <t>キョウソウ</t>
    </rPh>
    <rPh sb="8" eb="9">
      <t>イ</t>
    </rPh>
    <rPh sb="9" eb="10">
      <t>サツ</t>
    </rPh>
    <rPh sb="11" eb="15">
      <t>ソウゴウヒョウカ</t>
    </rPh>
    <rPh sb="15" eb="17">
      <t>ラクサツ</t>
    </rPh>
    <rPh sb="17" eb="19">
      <t>ホウシキ</t>
    </rPh>
    <rPh sb="24" eb="27">
      <t>キョウソウセイ</t>
    </rPh>
    <rPh sb="28" eb="30">
      <t>カクホ</t>
    </rPh>
    <rPh sb="36" eb="38">
      <t>ニュウサツ</t>
    </rPh>
    <rPh sb="38" eb="40">
      <t>ジュンビ</t>
    </rPh>
    <rPh sb="40" eb="42">
      <t>キカン</t>
    </rPh>
    <rPh sb="43" eb="45">
      <t>カクホ</t>
    </rPh>
    <rPh sb="45" eb="46">
      <t>トウ</t>
    </rPh>
    <rPh sb="50" eb="52">
      <t>コウコク</t>
    </rPh>
    <rPh sb="52" eb="53">
      <t>ヒ</t>
    </rPh>
    <rPh sb="55" eb="57">
      <t>カイサツ</t>
    </rPh>
    <rPh sb="57" eb="58">
      <t>ヒ</t>
    </rPh>
    <rPh sb="61" eb="63">
      <t>キカン</t>
    </rPh>
    <rPh sb="66" eb="68">
      <t>カカン</t>
    </rPh>
    <rPh sb="68" eb="69">
      <t>モウ</t>
    </rPh>
    <phoneticPr fontId="10"/>
  </si>
  <si>
    <t>平成28年度環境放射能水準調査委託費（放射線監視結果調査）事業</t>
    <phoneticPr fontId="6"/>
  </si>
  <si>
    <t>一般競争入札
（総合評価落札方式）</t>
    <phoneticPr fontId="6"/>
  </si>
  <si>
    <t>平成28年度原子力施設等防災対策等委託費（放射線監視結果収集）事業</t>
    <phoneticPr fontId="6"/>
  </si>
  <si>
    <t>公益財団法人日本分析センター
理事長　上原　哲
千葉県千葉市稲毛区山王町２９５－３</t>
    <phoneticPr fontId="6"/>
  </si>
  <si>
    <t>平成28年度原子力施設等防災対策等委託費（海洋環境における放射能調査及び総合評価）事業</t>
    <phoneticPr fontId="6"/>
  </si>
  <si>
    <t>公益財団法人海洋生物環境研究所
理事長  香川　謙二
東京都新宿区山吹町347番地藤和江戸川橋ビル7階</t>
    <phoneticPr fontId="6"/>
  </si>
  <si>
    <t>仕様書の記載を明確化する、公告期間の十分に確保する、入札が可能と思われる事業者に対し当該事業の入札情報の周知を行う等を行い、競争性、公平性の確保に努めた。平成28年度より市場化テストを活用し、さらなる事業の透明性、競争性の確保に努めることとした。</t>
    <rPh sb="77" eb="79">
      <t>ヘイセイ</t>
    </rPh>
    <rPh sb="81" eb="83">
      <t>ネンド</t>
    </rPh>
    <rPh sb="85" eb="88">
      <t>シジョウカ</t>
    </rPh>
    <rPh sb="92" eb="94">
      <t>カツヨウ</t>
    </rPh>
    <rPh sb="100" eb="102">
      <t>ジギョウ</t>
    </rPh>
    <rPh sb="103" eb="106">
      <t>トウメイセイ</t>
    </rPh>
    <rPh sb="107" eb="110">
      <t>キョウソウセイ</t>
    </rPh>
    <rPh sb="111" eb="113">
      <t>カクホ</t>
    </rPh>
    <rPh sb="114" eb="115">
      <t>ツト</t>
    </rPh>
    <phoneticPr fontId="6"/>
  </si>
  <si>
    <t>平成28年度射能測定調査委託費（放射能測定調査）事業</t>
    <phoneticPr fontId="6"/>
  </si>
  <si>
    <t>平成28年度放射性物質測定調査委託費（東京湾環境放射能調査）事業</t>
    <phoneticPr fontId="6"/>
  </si>
  <si>
    <t>平成28年度放射線対策委託費（国際放射線防護調査）事業</t>
    <phoneticPr fontId="6"/>
  </si>
  <si>
    <t>公益財団法人原子力安全研究協会
理事長 杉浦　紳之
東京都港区新橋５丁目１８番７号</t>
    <phoneticPr fontId="6"/>
  </si>
  <si>
    <t>本事業は一般競争入札（総合評価落札方式）により、競争性を確保している。引き続き公告期間の十分な確保を行い、競争性、公正性を確保する。</t>
    <rPh sb="0" eb="1">
      <t>ホン</t>
    </rPh>
    <rPh sb="1" eb="3">
      <t>ジギョウ</t>
    </rPh>
    <rPh sb="4" eb="6">
      <t>イッパン</t>
    </rPh>
    <rPh sb="6" eb="8">
      <t>キョウソウ</t>
    </rPh>
    <rPh sb="8" eb="10">
      <t>ニュウサツ</t>
    </rPh>
    <rPh sb="11" eb="13">
      <t>ソウゴウ</t>
    </rPh>
    <rPh sb="13" eb="15">
      <t>ヒョウカ</t>
    </rPh>
    <rPh sb="15" eb="17">
      <t>ラクサツ</t>
    </rPh>
    <rPh sb="17" eb="19">
      <t>ホウシキ</t>
    </rPh>
    <rPh sb="24" eb="27">
      <t>キョウソウセイ</t>
    </rPh>
    <rPh sb="28" eb="30">
      <t>カクホ</t>
    </rPh>
    <rPh sb="35" eb="36">
      <t>ヒ</t>
    </rPh>
    <rPh sb="37" eb="38">
      <t>ツヅ</t>
    </rPh>
    <rPh sb="39" eb="41">
      <t>コウコク</t>
    </rPh>
    <rPh sb="41" eb="43">
      <t>キカン</t>
    </rPh>
    <rPh sb="44" eb="46">
      <t>ジュウブン</t>
    </rPh>
    <rPh sb="47" eb="49">
      <t>カクホ</t>
    </rPh>
    <rPh sb="50" eb="51">
      <t>オコナ</t>
    </rPh>
    <rPh sb="53" eb="56">
      <t>キョウソウセイ</t>
    </rPh>
    <rPh sb="57" eb="60">
      <t>コウセイセイ</t>
    </rPh>
    <rPh sb="61" eb="63">
      <t>カクホ</t>
    </rPh>
    <phoneticPr fontId="6"/>
  </si>
  <si>
    <t>※公益法人の区分において、「公財」は、「公益財団法人」、「公社」は「公益社団法人」、「特財」は、「特例財団法人」、「特社」は「特例社団法人」をいう。</t>
    <phoneticPr fontId="6"/>
  </si>
  <si>
    <t>都道府県認定</t>
    <rPh sb="0" eb="1">
      <t>ト</t>
    </rPh>
    <rPh sb="1" eb="4">
      <t>ドウフケン</t>
    </rPh>
    <rPh sb="4" eb="6">
      <t>ニンテイ</t>
    </rPh>
    <phoneticPr fontId="6"/>
  </si>
  <si>
    <t>※公益法人の区分において、「公財」は、「公益財団法人」、「公社」は「公益社団法人」、「特財」は、「特例財団法人」、「特社」は「特例社団法人」をいう。</t>
    <phoneticPr fontId="6"/>
  </si>
  <si>
    <t>平成28年度限りの事業</t>
    <rPh sb="0" eb="2">
      <t>ヘイセイ</t>
    </rPh>
    <rPh sb="4" eb="6">
      <t>ネンド</t>
    </rPh>
    <rPh sb="6" eb="7">
      <t>カギ</t>
    </rPh>
    <rPh sb="9" eb="11">
      <t>ジギョウ</t>
    </rPh>
    <phoneticPr fontId="6"/>
  </si>
  <si>
    <t>企画競争における企画提案書の審査基準を簡素・明快に示すとともに審査期間を十分に確保した上で、審査を行い公平性・公正性を確保した。引き続き、公告期間の十分な確保等を行い、競争性、公平性を確保する。</t>
    <phoneticPr fontId="6"/>
  </si>
  <si>
    <t xml:space="preserve">本事業の実施にあたっては、高度な技術、知識、又は設備等が必要となるため、契約の性質及び目的が価格のみによる競争を許さない上、事業の特性により、契約の仕様が事前に確定できないことから、企画競争を実施したうえで、会計法第29条の3第4項の随意契約を行う。 </t>
    <phoneticPr fontId="6"/>
  </si>
  <si>
    <t>企画競争における企画提案書の審査基準を簡素・明快に示すとともに審査期間を十分に確保した上で、外部委員を活用した審査を行い公平性・公正性を確保した。引き続き、公告期間の十分な確保等を行い、競争性、公平性を確保する。</t>
    <rPh sb="73" eb="74">
      <t>ヒ</t>
    </rPh>
    <rPh sb="75" eb="76">
      <t>ツヅ</t>
    </rPh>
    <phoneticPr fontId="6"/>
  </si>
  <si>
    <t>本業務に係る業者を選定するため、企画募集要領に従い企画書を公募したところ、有効な応募者は１者であった。企画審査委員会において審査した結果、公益財団法人原子力安全技術センターは、事業の実施内容・手段が明確であり、地域の状況に応じた講義やアンケートによるカリキュラムの充実など研修の効果を高める工夫がなされている点で高く評価され、契約候補者として相応しいものと判断された。
このため、公益財団法人原子力安全技術センターを本委託業務の契約相手方として選定し、会計法第29条の3第4項の規定に基づき随意契約を締結するものである。 </t>
    <phoneticPr fontId="6"/>
  </si>
  <si>
    <t xml:space="preserve">公益財団法人原子力安全技術センター
会長　石田　寛人
東京都文京区白山五丁目1番3-101号
</t>
    <phoneticPr fontId="6"/>
  </si>
  <si>
    <t>平成28年度原子力施設等防災対策等委託費（緊急時モニタリングセンターに係る訓練）事業</t>
    <phoneticPr fontId="6"/>
  </si>
  <si>
    <t xml:space="preserve">本業務に係る業者を選定するため、企画募集要領に従い企画書を公募したところ、有効な応募者は１者であった。企画審査委員会において審査した結果、公益財団法人原子力安全技術センターは、事業の実施内容・手段が明確であり、地域の状況に応じた講義やアンケートによるカリキュラムの充実など研修の効果を高める工夫がなされている点で高く評価され、契約候補者として相応しいものと判断された。
このため、公益財団法人原子力安全技術センターを本委託業務の契約相手方として選定し、会計法第29条の3第4項の規定に基づき随意契約を締結するものである。 
</t>
    <phoneticPr fontId="6"/>
  </si>
  <si>
    <t>平成28年度原子力施設等防災対策等委託費（モニタリング実務研修）事業</t>
    <phoneticPr fontId="6"/>
  </si>
  <si>
    <t>平成29年度においては、特殊な技術又は設備等が不可欠な事業であることを鑑み入札可能性調査を実施する。</t>
  </si>
  <si>
    <t>本事業の実施にあたっては、特殊な技術又は設備等が必要であり、事業者が一しかないと考えられたことから、公募（入札可能性調査）を実施したところ、示した要件を満たす者が一しかいないことが明らかとなったため、会計法第29条の3第4項の随意契約を行う。</t>
    <phoneticPr fontId="6"/>
  </si>
  <si>
    <t>平成28年度原子力施設等防災対策等委託費（環境放射能核種分析研修）事業</t>
    <phoneticPr fontId="6"/>
  </si>
  <si>
    <t>平成28年度原子力施設等防災対策等委託費（環境放射能水準調査（放射能分析））事業</t>
    <phoneticPr fontId="6"/>
  </si>
  <si>
    <t>専門性の高い分野であるが、公募（入札可能性調査）により公告期間を十分に確保し、仕様書についても具体的かつわかりやすく記載した。引き続き同様の取組を実施し、一者応札の改善に取り組むものとする。</t>
    <rPh sb="13" eb="15">
      <t>コウボ</t>
    </rPh>
    <phoneticPr fontId="6"/>
  </si>
  <si>
    <t>平成28年度原子力施設等防災対策等委託費（原子力災害医療に関する研修の実効性向上）事業</t>
    <phoneticPr fontId="6"/>
  </si>
  <si>
    <t>＿</t>
    <phoneticPr fontId="6"/>
  </si>
  <si>
    <t>公益財団法人原子力安全技術センター
会長　石田　寛人
東京都文京区白山五丁目1番3-101号</t>
    <phoneticPr fontId="6"/>
  </si>
  <si>
    <t>平成28年度原子力施設等防災対策等委託費（緊急時放射線モニタリング情報共有システムのサーバ移設等整備）事業</t>
    <phoneticPr fontId="6"/>
  </si>
  <si>
    <t>放射線従事者中央登録センターを運営することにより放射線従事者の個人情報を保有し、なおかつその情報を用いて本事業を実施できるのは、公益財団法人放射線影響協会のみである。また、同協会は、がん登録等の推進に関する法律等において、全国がん登録データベースの情報を利用できる者として政令で定められた者に指定されており、本事業を実施できるのは同協会のみである。</t>
    <rPh sb="154" eb="155">
      <t>ホン</t>
    </rPh>
    <rPh sb="155" eb="157">
      <t>ジギョウ</t>
    </rPh>
    <rPh sb="158" eb="160">
      <t>ジッシ</t>
    </rPh>
    <rPh sb="165" eb="166">
      <t>ドウ</t>
    </rPh>
    <rPh sb="166" eb="168">
      <t>キョウカイ</t>
    </rPh>
    <phoneticPr fontId="6"/>
  </si>
  <si>
    <t>＿</t>
    <phoneticPr fontId="6"/>
  </si>
  <si>
    <t>放射線従事者中央登録センターを運営することにより放射線従事者の個人情報を保有し、なおかつその情報を用いて本事業を実施できるのは、公益財団法人放射線影響協会のみである。また、同協会は、がん登録等の推進に関する法律等において、全国がん登録データベースの情報を利用できる者として政令で定められた者に指定される予定となっていることから、会計法第29条の3第4項の規定に基づき、同協会と随意契約を行う。</t>
    <phoneticPr fontId="6"/>
  </si>
  <si>
    <t xml:space="preserve">公益財団法人放射線影響協会
理事長  長瀧　重信
東京都千代田区鍛治町一丁目9番16号
</t>
    <phoneticPr fontId="6"/>
  </si>
  <si>
    <t>平成28年度原子力施設等防災対策等委託費（低線量放射線による人体への影響に関する疫学的調査）事業</t>
    <phoneticPr fontId="6"/>
  </si>
  <si>
    <t>当該機関は、保障措置に関する情報処理業務を実施できる機関として、核原料物質、核燃料物質及び原子炉の規制に関する法律第61条の10に基づく指定を受けている唯一の機関であり、業務の性質上、現時点において見直しを行うことは困難である。</t>
    <phoneticPr fontId="6"/>
  </si>
  <si>
    <t>核原料物質、核燃料物質及び原子炉の規制に関する法律第61条の10の規定に基づき、本事業を委託する場合は同条に規定する「指定情報処理機関」に行わせることができるとしているが、現状、当該法人が唯一の指定機関であるため、同法人と会計法第29条の3第4項の規定に基づく随意契約を行う。</t>
    <phoneticPr fontId="6"/>
  </si>
  <si>
    <t>公益財団法人核物質管理センター
理事長　村上　憲治
東京都台東区東上野１－２８－９</t>
    <phoneticPr fontId="6"/>
  </si>
  <si>
    <t>平成28年度　保障措置に関する情報処理業務委託費</t>
    <phoneticPr fontId="6"/>
  </si>
  <si>
    <t>この試験所間比較分析の一環として、ＩＡＥＡが主導するALMERA Networkのメンバーを参画させるとの方針がＩＡＥＡとの協議において示されたことを踏まえ、本件の実施機関として我が国では唯一のALMERA Network参加機関である公益財団法人日本分析センターを選定する必要がある。</t>
    <phoneticPr fontId="6"/>
  </si>
  <si>
    <t>本件は、IAEAと共同で１Ｆ付近の海域で海水及び海底土を採取・分析し、分析結果等を相互に比較することにより、モニタリングデータを国際的な視点から検証するという極めて重要な外交案件である。
ＩＡＥＡとの協議において、この試験所間比較分析の一環として、ＩＡＥＡが主導するALMERA Networkのメンバーを参画させるとの方針が示された。日本におけるALMERA Network参加機関は日本分析センターのみであり、他に選択の余地がない。
以上のことから、会計法第29条の3第4項の規定に基づき契約の性質又は目的が競争を許さない場合として、本契約相手方として公益財団法人日本分析センターと随意契約を行う。</t>
    <phoneticPr fontId="6"/>
  </si>
  <si>
    <t>平成28年度放射性物質測定調査委託費（ＩＡＥＡとの試験所間比較分析の実施）事業</t>
    <phoneticPr fontId="6"/>
  </si>
  <si>
    <t>モニタリング情報共有システムは、公益財団法人原子力安全技術センターが著作権を有するパッケージ製品である。本システムは、公益財団法人原子力安全技術センターが使用する端末を限定しており、詳細な仕様は公開されていない。このため、当該パッケージ製品に、システム増強整備ができるのは公益財団法人原子力安全技術センターのみである。よって見直しを行うことは困難である。</t>
    <phoneticPr fontId="6"/>
  </si>
  <si>
    <t>モニタリング情報共有システムは、公益財団法人原子力安全技術センターが著作権を有するパッケージ製品である。本システムは、公益財団法人原子力安全技術センターが使用する端末を限定しており、詳細な仕様は公開されていない。このため、当該パッケージ製品に、システム増強整備ができるのは公益財団法人原子力安全技術センターのみである。
以上のことから、会計法第29条の3第4項の規定に基づき契約の性質又は目的が競争を許さない場合として、本契約相手方として公益財団法人原子力安全技術センターと随意契約を行う。</t>
    <phoneticPr fontId="6"/>
  </si>
  <si>
    <t>平成28年度緊急時対策総合支援システム整備等委託費（緊急時放射線モニタリング情報共有システムの増強整備）事業</t>
    <phoneticPr fontId="6"/>
  </si>
  <si>
    <t>本件は、システム調達等と不可分な関係にあることから公益財団法人原子力安全技術センターと随意契約しており、見直しを行うことは困難である。</t>
    <rPh sb="0" eb="2">
      <t>ホンケン</t>
    </rPh>
    <rPh sb="8" eb="10">
      <t>チョウタツ</t>
    </rPh>
    <rPh sb="10" eb="11">
      <t>トウ</t>
    </rPh>
    <rPh sb="12" eb="15">
      <t>フカブン</t>
    </rPh>
    <rPh sb="16" eb="18">
      <t>カンケイ</t>
    </rPh>
    <rPh sb="25" eb="27">
      <t>コウエキ</t>
    </rPh>
    <rPh sb="27" eb="29">
      <t>ザイダン</t>
    </rPh>
    <rPh sb="29" eb="31">
      <t>ホウジン</t>
    </rPh>
    <rPh sb="31" eb="34">
      <t>ゲンシリョク</t>
    </rPh>
    <rPh sb="34" eb="36">
      <t>アンゼン</t>
    </rPh>
    <rPh sb="36" eb="38">
      <t>ギジュツ</t>
    </rPh>
    <rPh sb="43" eb="45">
      <t>ズイイ</t>
    </rPh>
    <rPh sb="45" eb="47">
      <t>ケイヤク</t>
    </rPh>
    <phoneticPr fontId="6"/>
  </si>
  <si>
    <t>公益財団法人原子力安全技術センター
会長　石田　寛人
東京都文京区白山５－１－３－１０１</t>
    <phoneticPr fontId="6"/>
  </si>
  <si>
    <t>平成２８年度モニタリング情報共有システム維持管理業務</t>
    <phoneticPr fontId="6"/>
  </si>
  <si>
    <t>「大型再処理施設保障措置試験研究事業」において発生した放射性廃棄物については、委託元である国が適切に管理する義務を負っているが、当該物質の維持管理は核原料物質、核燃料物質及び原子炉の規制に関する法律第52条の核燃料物質の使用の許可を受けた使用施設内で実施する必要がある。このため、当該物質の保管施設を有する核燃料物質使用許可者である（公財）核物質管理センターにおいて引き続き実施することが、施設安全及び核物質防護上の観点からも妥当であり、見直しを行うことは困難である。</t>
    <rPh sb="142" eb="144">
      <t>ブッシツ</t>
    </rPh>
    <rPh sb="199" eb="200">
      <t>オヨ</t>
    </rPh>
    <rPh sb="213" eb="215">
      <t>ダトウ</t>
    </rPh>
    <phoneticPr fontId="6"/>
  </si>
  <si>
    <t>平成２８年度大型再処理施設保障措置試験研究施設維持管理</t>
    <phoneticPr fontId="6"/>
  </si>
  <si>
    <t>応札・応募者数</t>
    <phoneticPr fontId="6"/>
  </si>
  <si>
    <t>公益法人に対する随意契約の見直しの状況（物品・役務等）</t>
    <phoneticPr fontId="6"/>
  </si>
  <si>
    <t>交付決定額（円）</t>
    <rPh sb="0" eb="2">
      <t>コウフ</t>
    </rPh>
    <rPh sb="2" eb="4">
      <t>ケッテイ</t>
    </rPh>
    <rPh sb="4" eb="5">
      <t>ガク</t>
    </rPh>
    <rPh sb="6" eb="7">
      <t>エン</t>
    </rPh>
    <phoneticPr fontId="6"/>
  </si>
  <si>
    <t>公益財団法人原子力環境整備促進・資金管理センター
理事長  髙橋　彰
東京都中央区月島一丁目15番7号</t>
  </si>
  <si>
    <t>公益財団法人原子力安全研究協会
理事長 杉浦　紳之
東京都港区新橋５丁目１８番７号</t>
  </si>
  <si>
    <t>公益財団法人日本分析センター
理事長　上原　哲
千葉県千葉市稲毛区山王町２９５－３</t>
  </si>
  <si>
    <t>支出負担行為担当官
原子力規制委員会原子力規制庁
長官官房参事官　廣木　雅史
東京都港区六本木１－９－９</t>
  </si>
  <si>
    <t>公益財団法人原子力バックエンド推進センター
東京都港区虎ノ門１－７－６</t>
    <phoneticPr fontId="6"/>
  </si>
  <si>
    <t>公益財団法人原子力安全技術センター
会長　石田　寛人
東京都文京区白山五丁目1番3-101号</t>
  </si>
  <si>
    <t>公益財団法人原子力安全技術センター
会長　石田　寛人
東京都文京区白山五丁目1番3-101号</t>
    <phoneticPr fontId="6"/>
  </si>
  <si>
    <t>公益財団法人核物質管理センター
理事長　村上　憲治
東京都台東区東上野１－２８－９</t>
  </si>
  <si>
    <t>公益財団法人原子力安全技術センター
会長　石田　寛人
東京都文京区白山五丁目1番3-101号</t>
    <phoneticPr fontId="6"/>
  </si>
  <si>
    <t>公益財団法人日本分析センター
理事長　上原　哲
千葉県千葉市稲毛区山王町２９５－３</t>
    <phoneticPr fontId="6"/>
  </si>
  <si>
    <t>公益財団法人放射線影響協会
理事長  長瀧　重信
東京都千代田区鍛治町一丁目9番16号</t>
    <phoneticPr fontId="6"/>
  </si>
  <si>
    <t>支出負担行為担当官
原子力規制委員会原子力規制庁
長官官房参事官　廣木　雅史
東京都港区六本木１－９－９</t>
    <phoneticPr fontId="6"/>
  </si>
  <si>
    <t>公益財団法人原子力安全技術センター
会長　石田　寛人
東京都文京区白山五丁目1番3-101号</t>
    <phoneticPr fontId="6"/>
  </si>
  <si>
    <t>公益財団法人原子力安全技術センター
会長　石田　寛人
東京都文京区白山五丁目1番3-101号</t>
    <phoneticPr fontId="6"/>
  </si>
  <si>
    <t>本業務に係る業者を選定するため、企画募集要領に従い企画書を公募したところ、有効な応募者は１者であった。当該応募者について企画審査委員会において審査した結果、公益財団法人原子力安全技術センターは、放射線測定に関わる講習会の開催経験に由来する豊富な知見を有し、受講場所や受講者のレベルに併せたカリキュラムを企画するなど、本事業の成果を高めるための効果的な工夫がなされている点で高く評価され、契約候補者として相応しいものと判断された。
このため、公益財団法人原子力安全技術センターを本委託業務の契約相手方として選定し、会計法第29条の3第4項の規定に基づき随意契約を締結するものである。</t>
    <phoneticPr fontId="6"/>
  </si>
  <si>
    <t>支出負担行為担当官
原子力規制委員会原子力規制庁
長官官房参事官　廣木　雅史
東京都港区六本木１－９－９</t>
    <phoneticPr fontId="6"/>
  </si>
  <si>
    <t>＿</t>
  </si>
  <si>
    <t>支出元府省</t>
    <rPh sb="0" eb="2">
      <t>シシュツ</t>
    </rPh>
    <rPh sb="2" eb="3">
      <t>モト</t>
    </rPh>
    <rPh sb="3" eb="5">
      <t>フショウ</t>
    </rPh>
    <phoneticPr fontId="6"/>
  </si>
  <si>
    <t>環境省（原子力規制委員会）</t>
    <rPh sb="0" eb="3">
      <t>カンキョウショウ</t>
    </rPh>
    <rPh sb="4" eb="12">
      <t>ゲ</t>
    </rPh>
    <phoneticPr fontId="2"/>
  </si>
  <si>
    <t>公益法人に対する補助金等の見直しの状況</t>
    <phoneticPr fontId="6"/>
  </si>
  <si>
    <t>公益法人に対する支出の公表・点検の方針について（平成24年６月１日行政改革実行本部決定）に基づく補助金等の支出についての情報の公開</t>
    <phoneticPr fontId="6"/>
  </si>
  <si>
    <t>モニタリング情報共有システムは、公益財団法人原子力安全技術センターが著作権を有するパッケージ製品である。当該システムについては、公益財団法人原子力安全技術センターが使用する端末を限定しており、詳細な仕様は公開されていない。このため、当該システムのサーバ移設等整備ができるのは公益財団法人原子力安全技術センターのみである。よって見直しを行うことは困難である。</t>
    <rPh sb="163" eb="165">
      <t>ミナオ</t>
    </rPh>
    <rPh sb="167" eb="168">
      <t>オコナ</t>
    </rPh>
    <rPh sb="172" eb="174">
      <t>コンナン</t>
    </rPh>
    <phoneticPr fontId="6"/>
  </si>
  <si>
    <t>モニタリング情報共有システムは、公益財団法人原子力安全技術センターが著作権を有するパッケージ製品である。当該システムについては、公益財団法人原子力安全技術センターが使用する端末を限定しており、詳細な仕様は公開されていない。このため、当該システムのサーバ移設等整備ができるのは公益財団法人原子力安全技術センターのみである。
以上のことから、会計法第29条の3第4項の規定に基づき契約の性質又は目的が競争を許さない場合として、本契約相手方として公益財団法人原子力安全技術センターと随意契約を行う。</t>
    <phoneticPr fontId="6"/>
  </si>
  <si>
    <t>公益法人に対する競争入札による契約の見直しの状況（物品・役務等）</t>
    <phoneticPr fontId="6"/>
  </si>
  <si>
    <t>契約金額（円）</t>
    <rPh sb="0" eb="2">
      <t>ケイヤク</t>
    </rPh>
    <rPh sb="2" eb="4">
      <t>キンガク</t>
    </rPh>
    <rPh sb="5" eb="6">
      <t>エン</t>
    </rPh>
    <phoneticPr fontId="6"/>
  </si>
  <si>
    <t>予定価格（円）</t>
    <rPh sb="0" eb="2">
      <t>ヨテイ</t>
    </rPh>
    <rPh sb="2" eb="4">
      <t>カカク</t>
    </rPh>
    <rPh sb="5" eb="6">
      <t>エン</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</si>
</sst>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Red]\(0\)"/>
    <numFmt numFmtId="177" formatCode="#,##0_);[Red]\(#,##0\)"/>
    <numFmt numFmtId="178" formatCode="0.0%"/>
    <numFmt numFmtId="179" formatCode="[$-411]ggge&quot;年&quot;m&quot;月&quot;d&quot;日&quot;;@"/>
  </numFmts>
  <fonts count="16">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3"/>
      <color theme="3"/>
      <name val="ＭＳ Ｐゴシック"/>
      <family val="2"/>
      <charset val="128"/>
      <scheme val="minor"/>
    </font>
    <font>
      <sz val="11"/>
      <color rgb="FF006100"/>
      <name val="ＭＳ Ｐゴシック"/>
      <family val="2"/>
      <charset val="128"/>
      <scheme val="minor"/>
    </font>
    <font>
      <sz val="11"/>
      <color rgb="FF9C6500"/>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11"/>
      <name val="ＭＳ Ｐゴシック"/>
      <family val="3"/>
      <charset val="128"/>
      <scheme val="minor"/>
    </font>
    <font>
      <sz val="11"/>
      <color theme="1"/>
      <name val="ＭＳ Ｐゴシック"/>
      <family val="3"/>
      <charset val="128"/>
      <scheme val="minor"/>
    </font>
    <font>
      <sz val="9"/>
      <color theme="1"/>
      <name val="ＭＳ Ｐゴシック"/>
      <family val="2"/>
      <charset val="128"/>
      <scheme val="minor"/>
    </font>
    <font>
      <sz val="11"/>
      <color theme="1"/>
      <name val="Meiryo UI"/>
      <family val="3"/>
      <charset val="128"/>
    </font>
    <font>
      <sz val="9"/>
      <name val="Meiryo UI"/>
      <family val="3"/>
      <charset val="128"/>
    </font>
    <font>
      <sz val="9"/>
      <color theme="1"/>
      <name val="Meiryo UI"/>
      <family val="3"/>
      <charset val="128"/>
    </font>
    <font>
      <sz val="12"/>
      <name val="Meiryo UI"/>
      <family val="3"/>
      <charset val="128"/>
    </font>
    <font>
      <sz val="11"/>
      <name val="Meiryo UI"/>
      <family val="3"/>
      <charset val="128"/>
    </font>
  </fonts>
  <fills count="10">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4" tint="0.39997558519241921"/>
        <bgColor indexed="64"/>
      </patternFill>
    </fill>
    <fill>
      <patternFill patternType="solid">
        <fgColor theme="3" tint="0.39997558519241921"/>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theme="0" tint="-0.249977111117893"/>
        <bgColor indexed="64"/>
      </patternFill>
    </fill>
  </fills>
  <borders count="43">
    <border>
      <left/>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9" fillId="0" borderId="0">
      <alignment vertical="center"/>
    </xf>
  </cellStyleXfs>
  <cellXfs count="225">
    <xf numFmtId="0" fontId="0" fillId="0" borderId="0" xfId="0">
      <alignment vertical="center"/>
    </xf>
    <xf numFmtId="0" fontId="11" fillId="0" borderId="0" xfId="0" applyFont="1">
      <alignment vertical="center"/>
    </xf>
    <xf numFmtId="0" fontId="11" fillId="6" borderId="0" xfId="0" applyFont="1" applyFill="1">
      <alignment vertical="center"/>
    </xf>
    <xf numFmtId="0" fontId="11" fillId="2" borderId="0" xfId="0" applyFont="1" applyFill="1">
      <alignment vertical="center"/>
    </xf>
    <xf numFmtId="0" fontId="11" fillId="3" borderId="0" xfId="0" applyFont="1" applyFill="1">
      <alignment vertical="center"/>
    </xf>
    <xf numFmtId="0" fontId="13" fillId="0" borderId="0" xfId="0" applyFont="1" applyBorder="1">
      <alignment vertical="center"/>
    </xf>
    <xf numFmtId="0" fontId="11" fillId="0" borderId="0" xfId="0" applyFont="1" applyBorder="1">
      <alignment vertical="center"/>
    </xf>
    <xf numFmtId="0" fontId="11" fillId="0" borderId="13" xfId="0" applyFont="1" applyFill="1" applyBorder="1" applyAlignment="1">
      <alignment vertical="center" wrapText="1"/>
    </xf>
    <xf numFmtId="0" fontId="11" fillId="0" borderId="14" xfId="0" applyFont="1" applyFill="1" applyBorder="1" applyAlignment="1">
      <alignment vertical="center" wrapText="1"/>
    </xf>
    <xf numFmtId="179" fontId="14" fillId="0" borderId="14" xfId="0" applyNumberFormat="1" applyFont="1" applyFill="1" applyBorder="1" applyAlignment="1">
      <alignment horizontal="center" vertical="center" wrapText="1"/>
    </xf>
    <xf numFmtId="38" fontId="11" fillId="0" borderId="14" xfId="1" applyFont="1" applyFill="1" applyBorder="1" applyAlignment="1">
      <alignment vertical="center" wrapText="1"/>
    </xf>
    <xf numFmtId="178" fontId="11" fillId="0" borderId="14" xfId="0" applyNumberFormat="1" applyFont="1" applyFill="1" applyBorder="1" applyAlignment="1">
      <alignment vertical="center" wrapText="1"/>
    </xf>
    <xf numFmtId="0" fontId="11" fillId="0" borderId="15" xfId="0" applyFont="1" applyFill="1" applyBorder="1">
      <alignment vertical="center"/>
    </xf>
    <xf numFmtId="0" fontId="15" fillId="0" borderId="14" xfId="0" applyFont="1" applyFill="1" applyBorder="1" applyAlignment="1">
      <alignment vertical="center" wrapText="1"/>
    </xf>
    <xf numFmtId="0" fontId="11" fillId="0" borderId="10" xfId="0" applyFont="1" applyFill="1" applyBorder="1" applyAlignment="1">
      <alignment vertical="center" wrapText="1"/>
    </xf>
    <xf numFmtId="38" fontId="11" fillId="0" borderId="10" xfId="1" applyFont="1" applyFill="1" applyBorder="1" applyAlignment="1">
      <alignment vertical="center" wrapText="1"/>
    </xf>
    <xf numFmtId="178" fontId="11" fillId="0" borderId="10" xfId="0" applyNumberFormat="1" applyFont="1" applyFill="1" applyBorder="1" applyAlignment="1">
      <alignment vertical="center" wrapText="1"/>
    </xf>
    <xf numFmtId="177" fontId="11" fillId="0" borderId="14" xfId="0" applyNumberFormat="1" applyFont="1" applyFill="1" applyBorder="1">
      <alignment vertical="center"/>
    </xf>
    <xf numFmtId="178" fontId="11" fillId="0" borderId="14" xfId="0" applyNumberFormat="1" applyFont="1" applyFill="1" applyBorder="1">
      <alignment vertical="center"/>
    </xf>
    <xf numFmtId="0" fontId="15" fillId="0" borderId="10" xfId="0" applyFont="1" applyFill="1" applyBorder="1" applyAlignment="1">
      <alignment vertical="center" wrapText="1"/>
    </xf>
    <xf numFmtId="177" fontId="11" fillId="0" borderId="10" xfId="0" applyNumberFormat="1" applyFont="1" applyFill="1" applyBorder="1">
      <alignment vertical="center"/>
    </xf>
    <xf numFmtId="178" fontId="11" fillId="0" borderId="10" xfId="0" applyNumberFormat="1" applyFont="1" applyFill="1" applyBorder="1">
      <alignment vertical="center"/>
    </xf>
    <xf numFmtId="0" fontId="15" fillId="0" borderId="14" xfId="0" applyFont="1" applyFill="1" applyBorder="1" applyAlignment="1">
      <alignment horizontal="left" vertical="top" wrapText="1"/>
    </xf>
    <xf numFmtId="0" fontId="11" fillId="0" borderId="23" xfId="0" applyFont="1" applyFill="1" applyBorder="1" applyAlignment="1">
      <alignment vertical="center" wrapText="1"/>
    </xf>
    <xf numFmtId="38" fontId="15" fillId="0" borderId="10" xfId="1" applyFont="1" applyFill="1" applyBorder="1">
      <alignment vertical="center"/>
    </xf>
    <xf numFmtId="178" fontId="15" fillId="0" borderId="10" xfId="0" applyNumberFormat="1" applyFont="1" applyFill="1" applyBorder="1">
      <alignment vertical="center"/>
    </xf>
    <xf numFmtId="0" fontId="15" fillId="0" borderId="28" xfId="0" applyFont="1" applyFill="1" applyBorder="1">
      <alignment vertical="center"/>
    </xf>
    <xf numFmtId="177" fontId="15" fillId="0" borderId="14" xfId="0" applyNumberFormat="1" applyFont="1" applyFill="1" applyBorder="1">
      <alignment vertical="center"/>
    </xf>
    <xf numFmtId="178" fontId="15" fillId="0" borderId="14" xfId="0" applyNumberFormat="1" applyFont="1" applyFill="1" applyBorder="1">
      <alignment vertical="center"/>
    </xf>
    <xf numFmtId="0" fontId="15" fillId="0" borderId="15" xfId="0" applyFont="1" applyFill="1" applyBorder="1" applyAlignment="1">
      <alignment horizontal="center" vertical="center"/>
    </xf>
    <xf numFmtId="177" fontId="15" fillId="0" borderId="10" xfId="0" applyNumberFormat="1" applyFont="1" applyFill="1" applyBorder="1">
      <alignment vertical="center"/>
    </xf>
    <xf numFmtId="0" fontId="15" fillId="0" borderId="11" xfId="0" applyFont="1" applyFill="1" applyBorder="1" applyAlignment="1">
      <alignment horizontal="center" vertical="center"/>
    </xf>
    <xf numFmtId="0" fontId="15" fillId="0" borderId="14" xfId="0" applyFont="1" applyFill="1" applyBorder="1" applyAlignment="1">
      <alignment horizontal="center" vertical="center"/>
    </xf>
    <xf numFmtId="0" fontId="11" fillId="0" borderId="0" xfId="0" applyFont="1" applyAlignment="1">
      <alignment horizontal="center" vertical="center"/>
    </xf>
    <xf numFmtId="0" fontId="11" fillId="0" borderId="16" xfId="0" applyFont="1" applyFill="1" applyBorder="1" applyAlignment="1">
      <alignment vertical="center" wrapText="1"/>
    </xf>
    <xf numFmtId="0" fontId="15" fillId="0" borderId="5" xfId="0" applyFont="1" applyFill="1" applyBorder="1" applyAlignment="1">
      <alignment vertical="center" wrapText="1"/>
    </xf>
    <xf numFmtId="0" fontId="11" fillId="0" borderId="7" xfId="0" applyFont="1" applyFill="1" applyBorder="1" applyAlignment="1">
      <alignment vertical="center" wrapText="1"/>
    </xf>
    <xf numFmtId="177" fontId="11" fillId="0" borderId="5" xfId="0" applyNumberFormat="1" applyFont="1" applyFill="1" applyBorder="1">
      <alignment vertical="center"/>
    </xf>
    <xf numFmtId="178" fontId="11" fillId="0" borderId="7" xfId="0" applyNumberFormat="1" applyFont="1" applyFill="1" applyBorder="1">
      <alignment vertical="center"/>
    </xf>
    <xf numFmtId="0" fontId="11" fillId="0" borderId="17" xfId="0" applyFont="1" applyFill="1" applyBorder="1">
      <alignment vertical="center"/>
    </xf>
    <xf numFmtId="0" fontId="15" fillId="0" borderId="7" xfId="0" applyFont="1" applyFill="1" applyBorder="1" applyAlignment="1">
      <alignment vertical="center" wrapText="1"/>
    </xf>
    <xf numFmtId="0" fontId="11" fillId="0" borderId="0" xfId="0" applyFont="1" applyBorder="1" applyAlignment="1">
      <alignment horizontal="center" vertical="center"/>
    </xf>
    <xf numFmtId="0" fontId="11" fillId="0" borderId="14"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5" xfId="0" applyFont="1" applyFill="1" applyBorder="1" applyAlignment="1">
      <alignment horizontal="center" vertical="center" wrapText="1"/>
    </xf>
    <xf numFmtId="176" fontId="11" fillId="0" borderId="14" xfId="0" applyNumberFormat="1" applyFont="1" applyFill="1" applyBorder="1" applyAlignment="1">
      <alignment horizontal="center" vertical="center" wrapText="1"/>
    </xf>
    <xf numFmtId="176" fontId="11" fillId="0" borderId="10" xfId="0" applyNumberFormat="1" applyFont="1" applyFill="1" applyBorder="1" applyAlignment="1">
      <alignment horizontal="center" vertical="center" wrapText="1"/>
    </xf>
    <xf numFmtId="176" fontId="11" fillId="0" borderId="14" xfId="0" applyNumberFormat="1" applyFont="1" applyFill="1" applyBorder="1" applyAlignment="1">
      <alignment horizontal="center" vertical="center"/>
    </xf>
    <xf numFmtId="176" fontId="11" fillId="0" borderId="10" xfId="0" applyNumberFormat="1" applyFont="1" applyFill="1" applyBorder="1" applyAlignment="1">
      <alignment horizontal="center" vertical="center"/>
    </xf>
    <xf numFmtId="176" fontId="15" fillId="0" borderId="10" xfId="0" applyNumberFormat="1" applyFont="1" applyFill="1" applyBorder="1" applyAlignment="1">
      <alignment horizontal="center" vertical="center"/>
    </xf>
    <xf numFmtId="176" fontId="11" fillId="0" borderId="7" xfId="0" applyNumberFormat="1" applyFont="1" applyFill="1" applyBorder="1" applyAlignment="1">
      <alignment horizontal="center" vertical="center"/>
    </xf>
    <xf numFmtId="0" fontId="13" fillId="8" borderId="7" xfId="0" applyFont="1" applyFill="1" applyBorder="1" applyAlignment="1">
      <alignment horizontal="center" vertical="center" wrapText="1"/>
    </xf>
    <xf numFmtId="0" fontId="11" fillId="0" borderId="11"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17" xfId="0" applyFont="1" applyFill="1" applyBorder="1" applyAlignment="1">
      <alignment horizontal="center" vertical="center"/>
    </xf>
    <xf numFmtId="0" fontId="13" fillId="8" borderId="8" xfId="0" applyFont="1" applyFill="1" applyBorder="1" applyAlignment="1">
      <alignment horizontal="center" vertical="center" wrapText="1"/>
    </xf>
    <xf numFmtId="0" fontId="15" fillId="0" borderId="12" xfId="0" applyFont="1" applyFill="1" applyBorder="1" applyAlignment="1">
      <alignment horizontal="center" vertical="center"/>
    </xf>
    <xf numFmtId="0" fontId="15" fillId="0" borderId="21" xfId="0" applyFont="1" applyFill="1" applyBorder="1" applyAlignment="1">
      <alignment horizontal="center" vertical="center"/>
    </xf>
    <xf numFmtId="179" fontId="11" fillId="0" borderId="14" xfId="0" applyNumberFormat="1" applyFont="1" applyFill="1" applyBorder="1" applyAlignment="1">
      <alignment horizontal="center" vertical="center"/>
    </xf>
    <xf numFmtId="179" fontId="11" fillId="0" borderId="7" xfId="0" applyNumberFormat="1" applyFont="1" applyFill="1" applyBorder="1" applyAlignment="1">
      <alignment horizontal="center" vertical="center"/>
    </xf>
    <xf numFmtId="176" fontId="15" fillId="0" borderId="14" xfId="0" applyNumberFormat="1" applyFont="1" applyFill="1" applyBorder="1" applyAlignment="1">
      <alignment horizontal="center" vertical="center"/>
    </xf>
    <xf numFmtId="177" fontId="15" fillId="0" borderId="7" xfId="0" applyNumberFormat="1" applyFont="1" applyFill="1" applyBorder="1">
      <alignment vertical="center"/>
    </xf>
    <xf numFmtId="178" fontId="15" fillId="0" borderId="7" xfId="0" applyNumberFormat="1" applyFont="1" applyFill="1" applyBorder="1">
      <alignment vertical="center"/>
    </xf>
    <xf numFmtId="0" fontId="15" fillId="0" borderId="17" xfId="0" applyFont="1" applyFill="1" applyBorder="1" applyAlignment="1">
      <alignment horizontal="center" vertical="center"/>
    </xf>
    <xf numFmtId="0" fontId="15" fillId="0" borderId="7" xfId="0" applyFont="1" applyFill="1" applyBorder="1">
      <alignment vertical="center"/>
    </xf>
    <xf numFmtId="0" fontId="15" fillId="0" borderId="8" xfId="0" applyFont="1" applyFill="1" applyBorder="1">
      <alignment vertical="center"/>
    </xf>
    <xf numFmtId="0" fontId="15" fillId="0" borderId="10" xfId="0" applyFont="1" applyFill="1" applyBorder="1" applyAlignment="1">
      <alignment horizontal="center" vertical="center"/>
    </xf>
    <xf numFmtId="179" fontId="15" fillId="0" borderId="10" xfId="0" applyNumberFormat="1" applyFont="1" applyFill="1" applyBorder="1" applyAlignment="1">
      <alignment horizontal="center" vertical="center"/>
    </xf>
    <xf numFmtId="0" fontId="11" fillId="0" borderId="0" xfId="0" applyFont="1" applyFill="1">
      <alignment vertical="center"/>
    </xf>
    <xf numFmtId="0" fontId="11" fillId="0" borderId="33" xfId="0" applyFont="1" applyBorder="1">
      <alignment vertical="center"/>
    </xf>
    <xf numFmtId="0" fontId="11" fillId="0" borderId="33" xfId="0" applyFont="1" applyBorder="1" applyAlignment="1">
      <alignment horizontal="center" vertical="center"/>
    </xf>
    <xf numFmtId="0" fontId="11" fillId="0" borderId="36" xfId="0" applyFont="1" applyFill="1" applyBorder="1" applyAlignment="1">
      <alignment vertical="center" wrapText="1"/>
    </xf>
    <xf numFmtId="0" fontId="11" fillId="0" borderId="37" xfId="0" applyFont="1" applyFill="1" applyBorder="1" applyAlignment="1">
      <alignment vertical="center" wrapText="1"/>
    </xf>
    <xf numFmtId="0" fontId="11" fillId="0" borderId="38" xfId="0" applyFont="1" applyFill="1" applyBorder="1" applyAlignment="1">
      <alignment vertical="center" wrapText="1"/>
    </xf>
    <xf numFmtId="0" fontId="15" fillId="0" borderId="37" xfId="0" applyFont="1" applyFill="1" applyBorder="1" applyAlignment="1">
      <alignment vertical="center" wrapText="1"/>
    </xf>
    <xf numFmtId="0" fontId="15" fillId="0" borderId="36" xfId="0" applyFont="1" applyFill="1" applyBorder="1" applyAlignment="1">
      <alignment vertical="center" wrapText="1"/>
    </xf>
    <xf numFmtId="0" fontId="11" fillId="0" borderId="40" xfId="0" applyFont="1" applyFill="1" applyBorder="1" applyAlignment="1">
      <alignment vertical="center" wrapText="1"/>
    </xf>
    <xf numFmtId="176" fontId="11" fillId="0" borderId="0" xfId="0" applyNumberFormat="1" applyFont="1">
      <alignment vertical="center"/>
    </xf>
    <xf numFmtId="0" fontId="11" fillId="0" borderId="16" xfId="0" applyFont="1" applyBorder="1" applyAlignment="1">
      <alignment vertical="center" wrapText="1"/>
    </xf>
    <xf numFmtId="176" fontId="11" fillId="0" borderId="0" xfId="0" applyNumberFormat="1" applyFont="1" applyBorder="1">
      <alignment vertical="center"/>
    </xf>
    <xf numFmtId="0" fontId="11" fillId="8" borderId="7" xfId="0" applyFont="1" applyFill="1" applyBorder="1" applyAlignment="1">
      <alignment vertical="center" wrapText="1"/>
    </xf>
    <xf numFmtId="0" fontId="11" fillId="8" borderId="8" xfId="0" applyFont="1" applyFill="1" applyBorder="1" applyAlignment="1">
      <alignment vertical="center" wrapText="1"/>
    </xf>
    <xf numFmtId="0" fontId="11" fillId="0" borderId="41" xfId="0" applyFont="1" applyBorder="1" applyAlignment="1">
      <alignment vertical="center" wrapText="1"/>
    </xf>
    <xf numFmtId="0" fontId="11" fillId="0" borderId="30" xfId="0" applyFont="1" applyBorder="1" applyAlignment="1">
      <alignment vertical="center" wrapText="1"/>
    </xf>
    <xf numFmtId="176" fontId="11" fillId="0" borderId="30" xfId="0" applyNumberFormat="1" applyFont="1" applyBorder="1" applyAlignment="1">
      <alignment horizontal="center" vertical="center"/>
    </xf>
    <xf numFmtId="177" fontId="11" fillId="0" borderId="30" xfId="0" applyNumberFormat="1" applyFont="1" applyBorder="1" applyAlignment="1">
      <alignment horizontal="center" vertical="center"/>
    </xf>
    <xf numFmtId="0" fontId="11" fillId="0" borderId="30" xfId="0" applyFont="1" applyBorder="1" applyAlignment="1">
      <alignment horizontal="center" vertical="center"/>
    </xf>
    <xf numFmtId="58" fontId="15" fillId="0" borderId="32" xfId="0" applyNumberFormat="1" applyFont="1" applyBorder="1" applyAlignment="1">
      <alignment horizontal="center" vertical="center"/>
    </xf>
    <xf numFmtId="0" fontId="11" fillId="0" borderId="32" xfId="0" applyFont="1" applyBorder="1" applyAlignment="1">
      <alignment horizontal="center" vertical="center"/>
    </xf>
    <xf numFmtId="0" fontId="11" fillId="0" borderId="31" xfId="0" applyFont="1" applyBorder="1" applyAlignment="1">
      <alignment horizontal="center" vertical="center"/>
    </xf>
    <xf numFmtId="176" fontId="11" fillId="0" borderId="0" xfId="0" applyNumberFormat="1" applyFont="1" applyAlignment="1">
      <alignment horizontal="center" vertical="center"/>
    </xf>
    <xf numFmtId="178" fontId="11" fillId="0" borderId="0" xfId="0" applyNumberFormat="1" applyFont="1" applyAlignment="1">
      <alignment horizontal="center" vertical="center"/>
    </xf>
    <xf numFmtId="0" fontId="12" fillId="8" borderId="7" xfId="0" applyFont="1" applyFill="1" applyBorder="1" applyAlignment="1">
      <alignment horizontal="center" vertical="center" wrapText="1"/>
    </xf>
    <xf numFmtId="0" fontId="11" fillId="0" borderId="9" xfId="0" applyFont="1" applyFill="1" applyBorder="1" applyAlignment="1">
      <alignment vertical="center" wrapText="1"/>
    </xf>
    <xf numFmtId="179" fontId="11" fillId="0" borderId="14" xfId="0" applyNumberFormat="1" applyFont="1" applyFill="1" applyBorder="1" applyAlignment="1">
      <alignment horizontal="center" vertical="center" wrapText="1"/>
    </xf>
    <xf numFmtId="178" fontId="11" fillId="0" borderId="10" xfId="0" applyNumberFormat="1"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12" xfId="0" applyFont="1" applyFill="1" applyBorder="1" applyAlignment="1">
      <alignment vertical="center" wrapText="1"/>
    </xf>
    <xf numFmtId="179" fontId="15" fillId="0" borderId="14" xfId="0" applyNumberFormat="1" applyFont="1" applyFill="1" applyBorder="1" applyAlignment="1">
      <alignment horizontal="center" vertical="center" wrapText="1"/>
    </xf>
    <xf numFmtId="178" fontId="11" fillId="0" borderId="14" xfId="0" applyNumberFormat="1"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22" xfId="0" applyFont="1" applyFill="1" applyBorder="1" applyAlignment="1">
      <alignment vertical="center" wrapText="1"/>
    </xf>
    <xf numFmtId="179" fontId="11" fillId="0" borderId="23" xfId="2" applyNumberFormat="1" applyFont="1" applyFill="1" applyBorder="1" applyAlignment="1">
      <alignment horizontal="center" vertical="center" wrapText="1"/>
    </xf>
    <xf numFmtId="176" fontId="11" fillId="0" borderId="23" xfId="0" applyNumberFormat="1" applyFont="1" applyFill="1" applyBorder="1" applyAlignment="1">
      <alignment horizontal="center" vertical="center" wrapText="1"/>
    </xf>
    <xf numFmtId="38" fontId="11" fillId="0" borderId="23" xfId="1" applyFont="1" applyFill="1" applyBorder="1" applyAlignment="1">
      <alignment vertical="center" wrapText="1"/>
    </xf>
    <xf numFmtId="178" fontId="11" fillId="0" borderId="23" xfId="0" applyNumberFormat="1" applyFont="1" applyFill="1" applyBorder="1" applyAlignment="1">
      <alignment horizontal="center" vertical="center" wrapText="1"/>
    </xf>
    <xf numFmtId="0" fontId="11" fillId="0" borderId="24" xfId="0" applyFont="1" applyFill="1" applyBorder="1" applyAlignment="1">
      <alignment horizontal="center" vertical="center" wrapText="1"/>
    </xf>
    <xf numFmtId="0" fontId="11" fillId="0" borderId="25" xfId="0" applyFont="1" applyFill="1" applyBorder="1" applyAlignment="1">
      <alignment horizontal="center" vertical="center" wrapText="1"/>
    </xf>
    <xf numFmtId="0" fontId="11" fillId="0" borderId="26" xfId="0" applyFont="1" applyFill="1" applyBorder="1" applyAlignment="1">
      <alignment vertical="center" wrapText="1"/>
    </xf>
    <xf numFmtId="178" fontId="11" fillId="0" borderId="14" xfId="0" applyNumberFormat="1" applyFont="1" applyFill="1" applyBorder="1" applyAlignment="1">
      <alignment horizontal="center" vertical="center"/>
    </xf>
    <xf numFmtId="0" fontId="11" fillId="0" borderId="22" xfId="0" applyFont="1" applyFill="1" applyBorder="1">
      <alignment vertical="center"/>
    </xf>
    <xf numFmtId="178" fontId="11" fillId="0" borderId="10" xfId="0" applyNumberFormat="1" applyFont="1" applyFill="1" applyBorder="1" applyAlignment="1">
      <alignment horizontal="center" vertical="center"/>
    </xf>
    <xf numFmtId="0" fontId="11" fillId="0" borderId="12" xfId="0" applyFont="1" applyFill="1" applyBorder="1">
      <alignment vertical="center"/>
    </xf>
    <xf numFmtId="0" fontId="11" fillId="4" borderId="0" xfId="0" applyFont="1" applyFill="1">
      <alignment vertical="center"/>
    </xf>
    <xf numFmtId="0" fontId="11" fillId="0" borderId="5" xfId="0" applyFont="1" applyFill="1" applyBorder="1" applyAlignment="1">
      <alignment vertical="center" wrapText="1"/>
    </xf>
    <xf numFmtId="178" fontId="11" fillId="0" borderId="7" xfId="0" applyNumberFormat="1" applyFont="1" applyFill="1" applyBorder="1" applyAlignment="1">
      <alignment horizontal="center" vertical="center"/>
    </xf>
    <xf numFmtId="0" fontId="11" fillId="0" borderId="8" xfId="0" applyFont="1" applyFill="1" applyBorder="1">
      <alignment vertical="center"/>
    </xf>
    <xf numFmtId="176" fontId="11" fillId="0" borderId="0" xfId="0" applyNumberFormat="1" applyFont="1" applyBorder="1" applyAlignment="1">
      <alignment horizontal="center" vertical="center"/>
    </xf>
    <xf numFmtId="178" fontId="11" fillId="0" borderId="0" xfId="0" applyNumberFormat="1" applyFont="1" applyBorder="1" applyAlignment="1">
      <alignment horizontal="center" vertical="center"/>
    </xf>
    <xf numFmtId="0" fontId="11" fillId="5" borderId="0" xfId="0" applyFont="1" applyFill="1">
      <alignment vertical="center"/>
    </xf>
    <xf numFmtId="38" fontId="15" fillId="0" borderId="14" xfId="1" applyFont="1" applyFill="1" applyBorder="1">
      <alignment vertical="center"/>
    </xf>
    <xf numFmtId="0" fontId="15" fillId="0" borderId="22" xfId="0" applyFont="1" applyFill="1" applyBorder="1">
      <alignment vertical="center"/>
    </xf>
    <xf numFmtId="0" fontId="15" fillId="0" borderId="23" xfId="0" applyFont="1" applyFill="1" applyBorder="1" applyAlignment="1">
      <alignment vertical="center" wrapText="1"/>
    </xf>
    <xf numFmtId="178" fontId="15" fillId="0" borderId="14" xfId="0" applyNumberFormat="1" applyFont="1" applyFill="1" applyBorder="1" applyAlignment="1">
      <alignment horizontal="center" vertical="center"/>
    </xf>
    <xf numFmtId="176" fontId="15" fillId="0" borderId="7" xfId="0" applyNumberFormat="1" applyFont="1" applyFill="1" applyBorder="1" applyAlignment="1">
      <alignment horizontal="center" vertical="center"/>
    </xf>
    <xf numFmtId="0" fontId="15" fillId="0" borderId="7" xfId="0" applyFont="1" applyFill="1" applyBorder="1" applyAlignment="1">
      <alignment horizontal="center" vertical="center"/>
    </xf>
    <xf numFmtId="0" fontId="15" fillId="8" borderId="7" xfId="0" applyFont="1" applyFill="1" applyBorder="1" applyAlignment="1">
      <alignment horizontal="center" vertical="center" wrapText="1"/>
    </xf>
    <xf numFmtId="0" fontId="11" fillId="0" borderId="39" xfId="0" applyFont="1" applyFill="1" applyBorder="1" applyAlignment="1">
      <alignment vertical="center" wrapText="1"/>
    </xf>
    <xf numFmtId="0" fontId="15" fillId="0" borderId="42" xfId="0" applyFont="1" applyFill="1" applyBorder="1" applyAlignment="1">
      <alignment vertical="center" wrapText="1"/>
    </xf>
    <xf numFmtId="179" fontId="15" fillId="0" borderId="42" xfId="0" applyNumberFormat="1" applyFont="1" applyFill="1" applyBorder="1" applyAlignment="1">
      <alignment horizontal="center" vertical="center"/>
    </xf>
    <xf numFmtId="176" fontId="15" fillId="0" borderId="42" xfId="0" applyNumberFormat="1" applyFont="1" applyFill="1" applyBorder="1" applyAlignment="1">
      <alignment horizontal="center" vertical="center"/>
    </xf>
    <xf numFmtId="38" fontId="15" fillId="0" borderId="42" xfId="1" applyFont="1" applyFill="1" applyBorder="1">
      <alignment vertical="center"/>
    </xf>
    <xf numFmtId="178" fontId="15" fillId="0" borderId="42" xfId="0" applyNumberFormat="1" applyFont="1" applyFill="1" applyBorder="1" applyAlignment="1">
      <alignment horizontal="center" vertical="center"/>
    </xf>
    <xf numFmtId="0" fontId="15" fillId="0" borderId="42" xfId="0" applyFont="1" applyFill="1" applyBorder="1" applyAlignment="1">
      <alignment horizontal="center" vertical="center"/>
    </xf>
    <xf numFmtId="179" fontId="15" fillId="0" borderId="14" xfId="0" applyNumberFormat="1" applyFont="1" applyFill="1" applyBorder="1" applyAlignment="1">
      <alignment horizontal="center" vertical="center"/>
    </xf>
    <xf numFmtId="178" fontId="15" fillId="0" borderId="7" xfId="0" applyNumberFormat="1" applyFont="1" applyFill="1" applyBorder="1" applyAlignment="1">
      <alignment horizontal="center" vertical="center"/>
    </xf>
    <xf numFmtId="0" fontId="11" fillId="0" borderId="29" xfId="0" applyFont="1" applyBorder="1" applyAlignment="1">
      <alignment vertical="center" wrapText="1"/>
    </xf>
    <xf numFmtId="177" fontId="11" fillId="0" borderId="30" xfId="0" applyNumberFormat="1" applyFont="1" applyBorder="1">
      <alignment vertical="center"/>
    </xf>
    <xf numFmtId="0" fontId="11" fillId="0" borderId="30" xfId="0" applyFont="1" applyBorder="1">
      <alignment vertical="center"/>
    </xf>
    <xf numFmtId="58" fontId="15" fillId="0" borderId="30" xfId="0" applyNumberFormat="1" applyFont="1" applyBorder="1" applyAlignment="1">
      <alignment horizontal="center" vertical="center"/>
    </xf>
    <xf numFmtId="0" fontId="11" fillId="0" borderId="30" xfId="0" applyFont="1" applyFill="1" applyBorder="1" applyAlignment="1">
      <alignment vertical="center" wrapText="1"/>
    </xf>
    <xf numFmtId="0" fontId="11" fillId="0" borderId="31" xfId="0" applyFont="1" applyFill="1" applyBorder="1" applyAlignment="1">
      <alignment horizontal="center" vertical="center"/>
    </xf>
    <xf numFmtId="0" fontId="15" fillId="9" borderId="7" xfId="0" applyFont="1" applyFill="1" applyBorder="1" applyAlignment="1">
      <alignment vertical="center" wrapText="1"/>
    </xf>
    <xf numFmtId="0" fontId="15" fillId="9" borderId="17" xfId="0" applyFont="1" applyFill="1" applyBorder="1" applyAlignment="1">
      <alignment vertical="center" wrapText="1"/>
    </xf>
    <xf numFmtId="0" fontId="15" fillId="9" borderId="5" xfId="0" applyFont="1" applyFill="1" applyBorder="1" applyAlignment="1">
      <alignment vertical="center" wrapText="1"/>
    </xf>
    <xf numFmtId="0" fontId="15" fillId="9" borderId="8" xfId="0" applyFont="1" applyFill="1" applyBorder="1" applyAlignment="1">
      <alignment vertical="center" wrapText="1"/>
    </xf>
    <xf numFmtId="0" fontId="15" fillId="0" borderId="0" xfId="0" applyFont="1" applyFill="1">
      <alignment vertical="center"/>
    </xf>
    <xf numFmtId="0" fontId="15" fillId="0" borderId="0" xfId="0" applyFont="1">
      <alignment vertical="center"/>
    </xf>
    <xf numFmtId="0" fontId="15" fillId="0" borderId="0" xfId="0" applyFont="1" applyAlignment="1">
      <alignment horizontal="center" vertical="center"/>
    </xf>
    <xf numFmtId="0" fontId="15" fillId="7" borderId="0" xfId="0" applyFont="1" applyFill="1">
      <alignment vertical="center"/>
    </xf>
    <xf numFmtId="0" fontId="12" fillId="8" borderId="7" xfId="0" applyFont="1" applyFill="1" applyBorder="1" applyAlignment="1">
      <alignment vertical="center" wrapText="1"/>
    </xf>
    <xf numFmtId="0" fontId="15" fillId="0" borderId="13" xfId="0" applyFont="1" applyFill="1" applyBorder="1" applyAlignment="1">
      <alignment horizontal="left" vertical="center" wrapText="1"/>
    </xf>
    <xf numFmtId="0" fontId="15" fillId="0" borderId="11" xfId="0" applyFont="1" applyFill="1" applyBorder="1">
      <alignment vertical="center"/>
    </xf>
    <xf numFmtId="0" fontId="15" fillId="0" borderId="13" xfId="0" applyFont="1" applyFill="1" applyBorder="1" applyAlignment="1">
      <alignment vertical="center" wrapText="1"/>
    </xf>
    <xf numFmtId="0" fontId="15" fillId="0" borderId="15" xfId="0" applyFont="1" applyFill="1" applyBorder="1">
      <alignment vertical="center"/>
    </xf>
    <xf numFmtId="0" fontId="15" fillId="3" borderId="0" xfId="0" applyFont="1" applyFill="1">
      <alignment vertical="center"/>
    </xf>
    <xf numFmtId="0" fontId="15" fillId="0" borderId="40" xfId="0" applyFont="1" applyFill="1" applyBorder="1" applyAlignment="1">
      <alignment vertical="center" wrapText="1"/>
    </xf>
    <xf numFmtId="0" fontId="15" fillId="0" borderId="16" xfId="0" applyFont="1" applyFill="1" applyBorder="1" applyAlignment="1">
      <alignment vertical="center" wrapText="1"/>
    </xf>
    <xf numFmtId="0" fontId="15" fillId="0" borderId="38" xfId="0" applyFont="1" applyFill="1" applyBorder="1" applyAlignment="1">
      <alignment vertical="center" wrapText="1"/>
    </xf>
    <xf numFmtId="179" fontId="15" fillId="0" borderId="7" xfId="0" applyNumberFormat="1" applyFont="1" applyFill="1" applyBorder="1" applyAlignment="1">
      <alignment horizontal="center" vertical="center"/>
    </xf>
    <xf numFmtId="0" fontId="15" fillId="0" borderId="17" xfId="0" applyFont="1" applyFill="1" applyBorder="1">
      <alignment vertical="center"/>
    </xf>
    <xf numFmtId="0" fontId="12" fillId="0" borderId="0" xfId="0" applyFont="1" applyBorder="1">
      <alignment vertical="center"/>
    </xf>
    <xf numFmtId="0" fontId="15" fillId="0" borderId="0" xfId="0" applyFont="1" applyBorder="1">
      <alignment vertical="center"/>
    </xf>
    <xf numFmtId="0" fontId="15" fillId="0" borderId="0" xfId="0" applyFont="1" applyBorder="1" applyAlignment="1">
      <alignment horizontal="center" vertical="center"/>
    </xf>
    <xf numFmtId="0" fontId="12" fillId="8" borderId="8" xfId="0" applyFont="1" applyFill="1" applyBorder="1" applyAlignment="1">
      <alignment horizontal="center" vertical="center" wrapText="1"/>
    </xf>
    <xf numFmtId="0" fontId="15" fillId="0" borderId="28" xfId="0" applyFont="1" applyFill="1" applyBorder="1" applyAlignment="1">
      <alignment horizontal="center" vertical="center"/>
    </xf>
    <xf numFmtId="0" fontId="15" fillId="0" borderId="8" xfId="0" applyFont="1" applyFill="1" applyBorder="1" applyAlignment="1">
      <alignment horizontal="center" vertical="center"/>
    </xf>
    <xf numFmtId="0" fontId="12" fillId="8" borderId="27" xfId="0" applyFont="1" applyFill="1" applyBorder="1" applyAlignment="1">
      <alignment vertical="center" wrapText="1"/>
    </xf>
    <xf numFmtId="0" fontId="13" fillId="8" borderId="27" xfId="0" applyFont="1" applyFill="1" applyBorder="1" applyAlignment="1">
      <alignment vertical="center" wrapText="1"/>
    </xf>
    <xf numFmtId="0" fontId="15" fillId="8" borderId="39" xfId="0" applyFont="1" applyFill="1" applyBorder="1" applyAlignment="1">
      <alignment horizontal="center" vertical="center"/>
    </xf>
    <xf numFmtId="0" fontId="15" fillId="8" borderId="16" xfId="0" applyFont="1" applyFill="1" applyBorder="1" applyAlignment="1">
      <alignment horizontal="center" vertical="center"/>
    </xf>
    <xf numFmtId="0" fontId="15" fillId="0" borderId="0" xfId="0" applyFont="1" applyAlignment="1">
      <alignment horizontal="center" vertical="center" wrapText="1"/>
    </xf>
    <xf numFmtId="0" fontId="15" fillId="8" borderId="34" xfId="0" applyFont="1" applyFill="1" applyBorder="1" applyAlignment="1">
      <alignment horizontal="center" vertical="center" wrapText="1"/>
    </xf>
    <xf numFmtId="0" fontId="15" fillId="8" borderId="35" xfId="0" applyFont="1" applyFill="1" applyBorder="1" applyAlignment="1">
      <alignment horizontal="center" vertical="center" wrapText="1"/>
    </xf>
    <xf numFmtId="0" fontId="15" fillId="8" borderId="1" xfId="0" applyFont="1" applyFill="1" applyBorder="1" applyAlignment="1">
      <alignment horizontal="center" vertical="center" wrapText="1"/>
    </xf>
    <xf numFmtId="0" fontId="15" fillId="8" borderId="5" xfId="0" applyFont="1" applyFill="1" applyBorder="1" applyAlignment="1">
      <alignment horizontal="center" vertical="center" wrapText="1"/>
    </xf>
    <xf numFmtId="176" fontId="15" fillId="8" borderId="1" xfId="0" applyNumberFormat="1" applyFont="1" applyFill="1" applyBorder="1" applyAlignment="1">
      <alignment horizontal="center" vertical="center" wrapText="1"/>
    </xf>
    <xf numFmtId="176" fontId="15" fillId="8" borderId="5" xfId="0" applyNumberFormat="1" applyFont="1" applyFill="1" applyBorder="1" applyAlignment="1">
      <alignment horizontal="center" vertical="center" wrapText="1"/>
    </xf>
    <xf numFmtId="0" fontId="15" fillId="8" borderId="2" xfId="0" applyFont="1" applyFill="1" applyBorder="1" applyAlignment="1">
      <alignment horizontal="center" vertical="center" wrapText="1"/>
    </xf>
    <xf numFmtId="0" fontId="15" fillId="8" borderId="6" xfId="0" applyFont="1" applyFill="1" applyBorder="1" applyAlignment="1">
      <alignment horizontal="center" vertical="center" wrapText="1"/>
    </xf>
    <xf numFmtId="0" fontId="11" fillId="8" borderId="3" xfId="0" applyFont="1" applyFill="1" applyBorder="1" applyAlignment="1">
      <alignment horizontal="center" vertical="center" wrapText="1"/>
    </xf>
    <xf numFmtId="0" fontId="11" fillId="8" borderId="4" xfId="0" applyFont="1" applyFill="1" applyBorder="1" applyAlignment="1">
      <alignment horizontal="center" vertical="center" wrapText="1"/>
    </xf>
    <xf numFmtId="0" fontId="12" fillId="8" borderId="39" xfId="0" applyFont="1" applyFill="1" applyBorder="1" applyAlignment="1">
      <alignment horizontal="center" vertical="center"/>
    </xf>
    <xf numFmtId="0" fontId="12" fillId="8" borderId="16" xfId="0" applyFont="1" applyFill="1" applyBorder="1" applyAlignment="1">
      <alignment horizontal="center" vertical="center"/>
    </xf>
    <xf numFmtId="0" fontId="12" fillId="8" borderId="3" xfId="0" applyFont="1" applyFill="1" applyBorder="1" applyAlignment="1">
      <alignment horizontal="center" vertical="center" wrapText="1"/>
    </xf>
    <xf numFmtId="0" fontId="12" fillId="8" borderId="18" xfId="0" applyFont="1" applyFill="1" applyBorder="1" applyAlignment="1">
      <alignment horizontal="center" vertical="center" wrapText="1"/>
    </xf>
    <xf numFmtId="0" fontId="12" fillId="8" borderId="19" xfId="0" applyFont="1" applyFill="1" applyBorder="1" applyAlignment="1">
      <alignment horizontal="center" vertical="center" wrapText="1"/>
    </xf>
    <xf numFmtId="0" fontId="13" fillId="8" borderId="20" xfId="0" applyFont="1" applyFill="1" applyBorder="1" applyAlignment="1">
      <alignment horizontal="center" vertical="center" wrapText="1"/>
    </xf>
    <xf numFmtId="0" fontId="13" fillId="8" borderId="21" xfId="0" applyFont="1" applyFill="1" applyBorder="1" applyAlignment="1">
      <alignment horizontal="center" vertical="center" wrapText="1"/>
    </xf>
    <xf numFmtId="0" fontId="12" fillId="8" borderId="34" xfId="0" applyFont="1" applyFill="1" applyBorder="1" applyAlignment="1">
      <alignment horizontal="center" vertical="center" wrapText="1"/>
    </xf>
    <xf numFmtId="0" fontId="12" fillId="8" borderId="35" xfId="0" applyFont="1" applyFill="1" applyBorder="1" applyAlignment="1">
      <alignment horizontal="center" vertical="center" wrapText="1"/>
    </xf>
    <xf numFmtId="0" fontId="12" fillId="8" borderId="1" xfId="0" applyFont="1" applyFill="1" applyBorder="1" applyAlignment="1">
      <alignment horizontal="center" vertical="center" wrapText="1"/>
    </xf>
    <xf numFmtId="0" fontId="12" fillId="8" borderId="5" xfId="0" applyFont="1" applyFill="1" applyBorder="1" applyAlignment="1">
      <alignment horizontal="center" vertical="center" wrapText="1"/>
    </xf>
    <xf numFmtId="176" fontId="12" fillId="8" borderId="1" xfId="0" applyNumberFormat="1" applyFont="1" applyFill="1" applyBorder="1" applyAlignment="1">
      <alignment horizontal="center" vertical="center" wrapText="1"/>
    </xf>
    <xf numFmtId="176" fontId="12" fillId="8" borderId="5" xfId="0" applyNumberFormat="1" applyFont="1" applyFill="1" applyBorder="1" applyAlignment="1">
      <alignment horizontal="center" vertical="center" wrapText="1"/>
    </xf>
    <xf numFmtId="178" fontId="12" fillId="8" borderId="1" xfId="0" applyNumberFormat="1" applyFont="1" applyFill="1" applyBorder="1" applyAlignment="1">
      <alignment horizontal="center" vertical="center" wrapText="1"/>
    </xf>
    <xf numFmtId="178" fontId="12" fillId="8" borderId="5" xfId="0" applyNumberFormat="1" applyFont="1" applyFill="1" applyBorder="1" applyAlignment="1">
      <alignment horizontal="center" vertical="center" wrapText="1"/>
    </xf>
    <xf numFmtId="0" fontId="11" fillId="0" borderId="0" xfId="0" applyFont="1" applyFill="1" applyAlignment="1">
      <alignment horizontal="center" vertical="center"/>
    </xf>
    <xf numFmtId="0" fontId="15" fillId="8" borderId="3" xfId="0" applyFont="1" applyFill="1" applyBorder="1" applyAlignment="1">
      <alignment horizontal="center" vertical="center" wrapText="1"/>
    </xf>
    <xf numFmtId="0" fontId="15" fillId="8" borderId="18" xfId="0" applyFont="1" applyFill="1" applyBorder="1" applyAlignment="1">
      <alignment horizontal="center" vertical="center" wrapText="1"/>
    </xf>
    <xf numFmtId="0" fontId="15" fillId="8" borderId="19" xfId="0" applyFont="1" applyFill="1" applyBorder="1" applyAlignment="1">
      <alignment horizontal="center" vertical="center" wrapText="1"/>
    </xf>
    <xf numFmtId="0" fontId="11" fillId="8" borderId="20" xfId="0" applyFont="1" applyFill="1" applyBorder="1" applyAlignment="1">
      <alignment horizontal="center" vertical="center" wrapText="1"/>
    </xf>
    <xf numFmtId="0" fontId="11" fillId="8" borderId="21" xfId="0" applyFont="1" applyFill="1" applyBorder="1" applyAlignment="1">
      <alignment horizontal="center" vertical="center" wrapText="1"/>
    </xf>
    <xf numFmtId="178" fontId="15" fillId="8" borderId="1" xfId="0" applyNumberFormat="1" applyFont="1" applyFill="1" applyBorder="1" applyAlignment="1">
      <alignment horizontal="center" vertical="center" wrapText="1"/>
    </xf>
    <xf numFmtId="178" fontId="15" fillId="8" borderId="5" xfId="0" applyNumberFormat="1" applyFont="1" applyFill="1" applyBorder="1" applyAlignment="1">
      <alignment horizontal="center" vertical="center" wrapText="1"/>
    </xf>
    <xf numFmtId="0" fontId="15" fillId="9" borderId="39" xfId="0" applyFont="1" applyFill="1" applyBorder="1" applyAlignment="1">
      <alignment horizontal="center" vertical="center"/>
    </xf>
    <xf numFmtId="0" fontId="15" fillId="9" borderId="16" xfId="0" applyFont="1" applyFill="1" applyBorder="1" applyAlignment="1">
      <alignment horizontal="center" vertical="center"/>
    </xf>
    <xf numFmtId="0" fontId="15" fillId="9" borderId="34" xfId="0" applyFont="1" applyFill="1" applyBorder="1" applyAlignment="1">
      <alignment horizontal="center" vertical="center" wrapText="1"/>
    </xf>
    <xf numFmtId="0" fontId="15" fillId="9" borderId="35" xfId="0" applyFont="1" applyFill="1" applyBorder="1" applyAlignment="1">
      <alignment horizontal="center" vertical="center" wrapText="1"/>
    </xf>
    <xf numFmtId="0" fontId="15" fillId="9" borderId="1" xfId="0" applyFont="1" applyFill="1" applyBorder="1" applyAlignment="1">
      <alignment horizontal="center" vertical="center" wrapText="1"/>
    </xf>
    <xf numFmtId="0" fontId="15" fillId="9" borderId="5" xfId="0" applyFont="1" applyFill="1" applyBorder="1" applyAlignment="1">
      <alignment horizontal="center" vertical="center" wrapText="1"/>
    </xf>
    <xf numFmtId="0" fontId="15" fillId="9" borderId="2" xfId="0" applyFont="1" applyFill="1" applyBorder="1" applyAlignment="1">
      <alignment horizontal="center" vertical="center" wrapText="1"/>
    </xf>
    <xf numFmtId="0" fontId="15" fillId="9" borderId="6" xfId="0" applyFont="1" applyFill="1" applyBorder="1" applyAlignment="1">
      <alignment horizontal="center" vertical="center" wrapText="1"/>
    </xf>
    <xf numFmtId="0" fontId="15" fillId="9" borderId="3" xfId="0" applyFont="1" applyFill="1" applyBorder="1" applyAlignment="1">
      <alignment horizontal="center" vertical="center" wrapText="1"/>
    </xf>
    <xf numFmtId="0" fontId="15" fillId="9" borderId="18" xfId="0" applyFont="1" applyFill="1" applyBorder="1" applyAlignment="1">
      <alignment horizontal="center" vertical="center" wrapText="1"/>
    </xf>
    <xf numFmtId="0" fontId="15" fillId="9" borderId="27" xfId="0" applyFont="1" applyFill="1" applyBorder="1" applyAlignment="1">
      <alignment horizontal="center" vertical="center" wrapText="1"/>
    </xf>
    <xf numFmtId="0" fontId="11" fillId="0" borderId="0" xfId="0" applyFont="1" applyAlignment="1">
      <alignment horizontal="center" vertical="center"/>
    </xf>
    <xf numFmtId="0" fontId="13" fillId="8" borderId="2" xfId="0" applyFont="1" applyFill="1" applyBorder="1" applyAlignment="1">
      <alignment horizontal="center" vertical="center" wrapText="1"/>
    </xf>
    <xf numFmtId="0" fontId="13" fillId="8" borderId="6" xfId="0" applyFont="1" applyFill="1" applyBorder="1" applyAlignment="1">
      <alignment horizontal="center" vertical="center" wrapText="1"/>
    </xf>
    <xf numFmtId="0" fontId="13" fillId="8" borderId="3" xfId="0" applyFont="1" applyFill="1" applyBorder="1" applyAlignment="1">
      <alignment horizontal="center" vertical="center" wrapText="1"/>
    </xf>
    <xf numFmtId="0" fontId="13" fillId="8" borderId="18" xfId="0" applyFont="1" applyFill="1" applyBorder="1" applyAlignment="1">
      <alignment horizontal="center" vertical="center" wrapText="1"/>
    </xf>
    <xf numFmtId="0" fontId="13" fillId="8" borderId="19" xfId="0" applyFont="1" applyFill="1" applyBorder="1" applyAlignment="1">
      <alignment horizontal="center" vertical="center" wrapText="1"/>
    </xf>
    <xf numFmtId="0" fontId="12" fillId="8" borderId="2" xfId="0" applyFont="1" applyFill="1" applyBorder="1" applyAlignment="1">
      <alignment horizontal="center" vertical="center" wrapText="1"/>
    </xf>
    <xf numFmtId="0" fontId="12" fillId="8" borderId="6" xfId="0" applyFont="1" applyFill="1" applyBorder="1" applyAlignment="1">
      <alignment horizontal="center" vertical="center" wrapText="1"/>
    </xf>
  </cellXfs>
  <cellStyles count="3">
    <cellStyle name="桁区切り" xfId="1" builtinId="6"/>
    <cellStyle name="標準" xfId="0" builtinId="0"/>
    <cellStyle name="標準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237654</xdr:colOff>
      <xdr:row>0</xdr:row>
      <xdr:rowOff>49874</xdr:rowOff>
    </xdr:from>
    <xdr:ext cx="563231" cy="275717"/>
    <xdr:sp macro="" textlink="">
      <xdr:nvSpPr>
        <xdr:cNvPr id="2" name="テキスト ボックス 1"/>
        <xdr:cNvSpPr txBox="1"/>
      </xdr:nvSpPr>
      <xdr:spPr>
        <a:xfrm>
          <a:off x="12886854" y="4987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12</xdr:col>
      <xdr:colOff>889000</xdr:colOff>
      <xdr:row>0</xdr:row>
      <xdr:rowOff>105834</xdr:rowOff>
    </xdr:from>
    <xdr:ext cx="800732" cy="275717"/>
    <xdr:sp macro="" textlink="">
      <xdr:nvSpPr>
        <xdr:cNvPr id="2" name="テキスト ボックス 1"/>
        <xdr:cNvSpPr txBox="1"/>
      </xdr:nvSpPr>
      <xdr:spPr>
        <a:xfrm>
          <a:off x="19113500" y="10583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様式２－３</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13</xdr:col>
      <xdr:colOff>687457</xdr:colOff>
      <xdr:row>1</xdr:row>
      <xdr:rowOff>0</xdr:rowOff>
    </xdr:from>
    <xdr:ext cx="800732" cy="275717"/>
    <xdr:sp macro="" textlink="">
      <xdr:nvSpPr>
        <xdr:cNvPr id="2" name="テキスト ボックス 1"/>
        <xdr:cNvSpPr txBox="1"/>
      </xdr:nvSpPr>
      <xdr:spPr>
        <a:xfrm>
          <a:off x="15613132" y="6520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様式２－４</a:t>
          </a:r>
        </a:p>
      </xdr:txBody>
    </xdr:sp>
    <xdr:clientData/>
  </xdr:oneCellAnchor>
  <xdr:oneCellAnchor>
    <xdr:from>
      <xdr:col>12</xdr:col>
      <xdr:colOff>889000</xdr:colOff>
      <xdr:row>0</xdr:row>
      <xdr:rowOff>105834</xdr:rowOff>
    </xdr:from>
    <xdr:ext cx="800732" cy="275717"/>
    <xdr:sp macro="" textlink="">
      <xdr:nvSpPr>
        <xdr:cNvPr id="3" name="テキスト ボックス 2"/>
        <xdr:cNvSpPr txBox="1"/>
      </xdr:nvSpPr>
      <xdr:spPr>
        <a:xfrm>
          <a:off x="19758025" y="10583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11</xdr:col>
      <xdr:colOff>42061</xdr:colOff>
      <xdr:row>0</xdr:row>
      <xdr:rowOff>59654</xdr:rowOff>
    </xdr:from>
    <xdr:ext cx="563231" cy="275717"/>
    <xdr:sp macro="" textlink="">
      <xdr:nvSpPr>
        <xdr:cNvPr id="2" name="テキスト ボックス 1"/>
        <xdr:cNvSpPr txBox="1"/>
      </xdr:nvSpPr>
      <xdr:spPr>
        <a:xfrm>
          <a:off x="14015236" y="5965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様式５</a:t>
          </a:r>
          <a:endParaRPr kumimoji="1" lang="en-US" altLang="ja-JP"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14</xdr:col>
      <xdr:colOff>1079946</xdr:colOff>
      <xdr:row>0</xdr:row>
      <xdr:rowOff>61080</xdr:rowOff>
    </xdr:from>
    <xdr:ext cx="800732" cy="275717"/>
    <xdr:sp macro="" textlink="">
      <xdr:nvSpPr>
        <xdr:cNvPr id="2" name="テキスト ボックス 1"/>
        <xdr:cNvSpPr txBox="1"/>
      </xdr:nvSpPr>
      <xdr:spPr>
        <a:xfrm>
          <a:off x="15215046" y="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様式６－３</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15</xdr:col>
      <xdr:colOff>1004757</xdr:colOff>
      <xdr:row>0</xdr:row>
      <xdr:rowOff>93969</xdr:rowOff>
    </xdr:from>
    <xdr:ext cx="800732" cy="275717"/>
    <xdr:sp macro="" textlink="">
      <xdr:nvSpPr>
        <xdr:cNvPr id="2" name="テキスト ボックス 1"/>
        <xdr:cNvSpPr txBox="1"/>
      </xdr:nvSpPr>
      <xdr:spPr>
        <a:xfrm>
          <a:off x="10291632" y="939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
  <sheetViews>
    <sheetView tabSelected="1" view="pageBreakPreview" zoomScaleNormal="100" zoomScaleSheetLayoutView="100" workbookViewId="0">
      <selection activeCell="B28" sqref="B28"/>
    </sheetView>
  </sheetViews>
  <sheetFormatPr defaultRowHeight="15.75"/>
  <cols>
    <col min="1" max="1" width="10.625" style="1" customWidth="1"/>
    <col min="2" max="3" width="35.625" style="1" customWidth="1"/>
    <col min="4" max="4" width="20.75" style="78" customWidth="1"/>
    <col min="5" max="8" width="20.75" style="1" customWidth="1"/>
    <col min="9" max="10" width="11.75" style="1" customWidth="1"/>
    <col min="11" max="16384" width="9" style="1"/>
  </cols>
  <sheetData>
    <row r="1" spans="1:10">
      <c r="B1" s="172" t="s">
        <v>0</v>
      </c>
      <c r="C1" s="172"/>
      <c r="D1" s="172"/>
      <c r="E1" s="172"/>
      <c r="F1" s="172"/>
      <c r="G1" s="172"/>
      <c r="H1" s="172"/>
      <c r="I1" s="172"/>
      <c r="J1" s="172"/>
    </row>
    <row r="2" spans="1:10" ht="16.5" thickBot="1"/>
    <row r="3" spans="1:10">
      <c r="A3" s="170" t="s">
        <v>209</v>
      </c>
      <c r="B3" s="173" t="s">
        <v>1</v>
      </c>
      <c r="C3" s="175" t="s">
        <v>2</v>
      </c>
      <c r="D3" s="177" t="s">
        <v>3</v>
      </c>
      <c r="E3" s="175" t="s">
        <v>191</v>
      </c>
      <c r="F3" s="175" t="s">
        <v>4</v>
      </c>
      <c r="G3" s="175" t="s">
        <v>5</v>
      </c>
      <c r="H3" s="179" t="s">
        <v>6</v>
      </c>
      <c r="I3" s="181" t="s">
        <v>7</v>
      </c>
      <c r="J3" s="182"/>
    </row>
    <row r="4" spans="1:10" ht="48" thickBot="1">
      <c r="A4" s="171"/>
      <c r="B4" s="174"/>
      <c r="C4" s="176"/>
      <c r="D4" s="178"/>
      <c r="E4" s="176"/>
      <c r="F4" s="176"/>
      <c r="G4" s="176"/>
      <c r="H4" s="180"/>
      <c r="I4" s="81" t="s">
        <v>8</v>
      </c>
      <c r="J4" s="82" t="s">
        <v>9</v>
      </c>
    </row>
    <row r="5" spans="1:10" ht="48" thickBot="1">
      <c r="A5" s="79" t="s">
        <v>210</v>
      </c>
      <c r="B5" s="83" t="s">
        <v>10</v>
      </c>
      <c r="C5" s="84" t="s">
        <v>11</v>
      </c>
      <c r="D5" s="85">
        <v>7010505002095</v>
      </c>
      <c r="E5" s="86">
        <v>2419929000</v>
      </c>
      <c r="F5" s="87" t="s">
        <v>12</v>
      </c>
      <c r="G5" s="87" t="s">
        <v>13</v>
      </c>
      <c r="H5" s="88">
        <v>42461</v>
      </c>
      <c r="I5" s="89" t="s">
        <v>14</v>
      </c>
      <c r="J5" s="90" t="s">
        <v>15</v>
      </c>
    </row>
    <row r="6" spans="1:10">
      <c r="B6" s="6" t="s">
        <v>16</v>
      </c>
      <c r="C6" s="6"/>
      <c r="D6" s="80"/>
      <c r="E6" s="6"/>
      <c r="F6" s="6"/>
      <c r="G6" s="6"/>
      <c r="H6" s="6"/>
    </row>
    <row r="7" spans="1:10">
      <c r="B7" s="6"/>
      <c r="C7" s="6"/>
      <c r="D7" s="80"/>
      <c r="E7" s="6"/>
      <c r="F7" s="6"/>
      <c r="G7" s="6"/>
      <c r="H7" s="6"/>
    </row>
    <row r="8" spans="1:10">
      <c r="B8" s="6"/>
      <c r="C8" s="6"/>
      <c r="D8" s="80"/>
      <c r="E8" s="6"/>
      <c r="F8" s="6"/>
      <c r="G8" s="6"/>
      <c r="H8" s="6"/>
    </row>
    <row r="12" spans="1:10">
      <c r="I12" s="1" t="s">
        <v>14</v>
      </c>
      <c r="J12" s="1" t="s">
        <v>15</v>
      </c>
    </row>
    <row r="13" spans="1:10">
      <c r="I13" s="1" t="s">
        <v>17</v>
      </c>
      <c r="J13" s="1" t="s">
        <v>18</v>
      </c>
    </row>
    <row r="14" spans="1:10">
      <c r="I14" s="1" t="s">
        <v>19</v>
      </c>
    </row>
    <row r="15" spans="1:10">
      <c r="I15" s="1" t="s">
        <v>20</v>
      </c>
    </row>
  </sheetData>
  <autoFilter ref="B4:J4"/>
  <mergeCells count="10">
    <mergeCell ref="A3:A4"/>
    <mergeCell ref="B1:J1"/>
    <mergeCell ref="B3:B4"/>
    <mergeCell ref="C3:C4"/>
    <mergeCell ref="D3:D4"/>
    <mergeCell ref="E3:E4"/>
    <mergeCell ref="F3:F4"/>
    <mergeCell ref="G3:G4"/>
    <mergeCell ref="H3:H4"/>
    <mergeCell ref="I3:J3"/>
  </mergeCells>
  <phoneticPr fontId="6"/>
  <dataValidations count="2">
    <dataValidation type="list" allowBlank="1" showInputMessage="1" showErrorMessage="1" sqref="J5">
      <formula1>$J$11:$J$13</formula1>
    </dataValidation>
    <dataValidation type="list" allowBlank="1" showInputMessage="1" showErrorMessage="1" sqref="I5">
      <formula1>$I$11:$I$15</formula1>
    </dataValidation>
  </dataValidations>
  <pageMargins left="0.70866141732283472" right="0.70866141732283472" top="0.74803149606299213" bottom="0.74803149606299213" header="0.31496062992125984" footer="0.31496062992125984"/>
  <pageSetup paperSize="9" scale="6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3"/>
  <sheetViews>
    <sheetView view="pageBreakPreview" zoomScale="90" zoomScaleNormal="100" zoomScaleSheetLayoutView="90" workbookViewId="0">
      <pane ySplit="4" topLeftCell="A5" activePane="bottomLeft" state="frozen"/>
      <selection pane="bottomLeft" activeCell="I6" sqref="I6"/>
    </sheetView>
  </sheetViews>
  <sheetFormatPr defaultRowHeight="15.75"/>
  <cols>
    <col min="1" max="1" width="10.625" style="69" customWidth="1"/>
    <col min="2" max="2" width="40.625" style="1" customWidth="1"/>
    <col min="3" max="3" width="30.625" style="1" customWidth="1"/>
    <col min="4" max="4" width="19.625" style="33" bestFit="1" customWidth="1"/>
    <col min="5" max="5" width="45.625" style="1" customWidth="1"/>
    <col min="6" max="6" width="18" style="91" bestFit="1" customWidth="1"/>
    <col min="7" max="7" width="17.125" style="1" bestFit="1" customWidth="1"/>
    <col min="8" max="9" width="14.375" style="1" bestFit="1" customWidth="1"/>
    <col min="10" max="10" width="7.5" style="92" customWidth="1"/>
    <col min="11" max="11" width="14.875" style="33" bestFit="1" customWidth="1"/>
    <col min="12" max="13" width="14.25" style="33" bestFit="1" customWidth="1"/>
    <col min="14" max="14" width="8.875" style="1" customWidth="1"/>
    <col min="15" max="16384" width="9" style="1"/>
  </cols>
  <sheetData>
    <row r="1" spans="1:14">
      <c r="A1" s="198" t="s">
        <v>212</v>
      </c>
      <c r="B1" s="198"/>
      <c r="C1" s="198"/>
      <c r="D1" s="198"/>
      <c r="E1" s="198"/>
      <c r="F1" s="198"/>
      <c r="G1" s="198"/>
      <c r="H1" s="198"/>
      <c r="I1" s="198"/>
      <c r="J1" s="198"/>
      <c r="K1" s="198"/>
      <c r="L1" s="198"/>
      <c r="M1" s="198"/>
      <c r="N1" s="198"/>
    </row>
    <row r="2" spans="1:14" ht="16.5" thickBot="1">
      <c r="D2" s="78"/>
      <c r="F2" s="1"/>
      <c r="J2" s="33"/>
    </row>
    <row r="3" spans="1:14">
      <c r="A3" s="183" t="s">
        <v>209</v>
      </c>
      <c r="B3" s="190" t="s">
        <v>21</v>
      </c>
      <c r="C3" s="192" t="s">
        <v>22</v>
      </c>
      <c r="D3" s="192" t="s">
        <v>23</v>
      </c>
      <c r="E3" s="192" t="s">
        <v>24</v>
      </c>
      <c r="F3" s="194" t="s">
        <v>3</v>
      </c>
      <c r="G3" s="192" t="s">
        <v>25</v>
      </c>
      <c r="H3" s="192" t="s">
        <v>26</v>
      </c>
      <c r="I3" s="192" t="s">
        <v>216</v>
      </c>
      <c r="J3" s="196" t="s">
        <v>27</v>
      </c>
      <c r="K3" s="185" t="s">
        <v>7</v>
      </c>
      <c r="L3" s="186"/>
      <c r="M3" s="187"/>
      <c r="N3" s="188" t="s">
        <v>28</v>
      </c>
    </row>
    <row r="4" spans="1:14" ht="24.75" thickBot="1">
      <c r="A4" s="184"/>
      <c r="B4" s="191"/>
      <c r="C4" s="193"/>
      <c r="D4" s="193"/>
      <c r="E4" s="193"/>
      <c r="F4" s="195"/>
      <c r="G4" s="193"/>
      <c r="H4" s="193"/>
      <c r="I4" s="193"/>
      <c r="J4" s="197"/>
      <c r="K4" s="93" t="s">
        <v>8</v>
      </c>
      <c r="L4" s="93" t="s">
        <v>9</v>
      </c>
      <c r="M4" s="93" t="s">
        <v>29</v>
      </c>
      <c r="N4" s="189"/>
    </row>
    <row r="5" spans="1:14" s="3" customFormat="1" ht="63">
      <c r="A5" s="94" t="s">
        <v>210</v>
      </c>
      <c r="B5" s="73" t="s">
        <v>30</v>
      </c>
      <c r="C5" s="14" t="s">
        <v>203</v>
      </c>
      <c r="D5" s="95">
        <v>42481</v>
      </c>
      <c r="E5" s="14" t="s">
        <v>198</v>
      </c>
      <c r="F5" s="46">
        <v>6010005018634</v>
      </c>
      <c r="G5" s="14" t="s">
        <v>31</v>
      </c>
      <c r="H5" s="15">
        <v>6258654</v>
      </c>
      <c r="I5" s="15">
        <v>5832000</v>
      </c>
      <c r="J5" s="96">
        <v>0.93100000000000005</v>
      </c>
      <c r="K5" s="97" t="s">
        <v>14</v>
      </c>
      <c r="L5" s="97" t="s">
        <v>15</v>
      </c>
      <c r="M5" s="97">
        <v>2</v>
      </c>
      <c r="N5" s="98"/>
    </row>
    <row r="6" spans="1:14" s="3" customFormat="1" ht="63">
      <c r="A6" s="7" t="s">
        <v>210</v>
      </c>
      <c r="B6" s="72" t="s">
        <v>32</v>
      </c>
      <c r="C6" s="8" t="s">
        <v>195</v>
      </c>
      <c r="D6" s="99">
        <v>42549</v>
      </c>
      <c r="E6" s="8" t="s">
        <v>196</v>
      </c>
      <c r="F6" s="45">
        <v>9010405002771</v>
      </c>
      <c r="G6" s="8" t="s">
        <v>31</v>
      </c>
      <c r="H6" s="10">
        <v>14793239</v>
      </c>
      <c r="I6" s="10">
        <v>7041276</v>
      </c>
      <c r="J6" s="100">
        <v>0.47499999999999998</v>
      </c>
      <c r="K6" s="97" t="s">
        <v>14</v>
      </c>
      <c r="L6" s="97" t="s">
        <v>15</v>
      </c>
      <c r="M6" s="101">
        <v>2</v>
      </c>
      <c r="N6" s="102"/>
    </row>
    <row r="7" spans="1:14" s="3" customFormat="1" ht="63">
      <c r="A7" s="7" t="s">
        <v>210</v>
      </c>
      <c r="B7" s="72" t="s">
        <v>33</v>
      </c>
      <c r="C7" s="8" t="s">
        <v>195</v>
      </c>
      <c r="D7" s="99">
        <v>42563</v>
      </c>
      <c r="E7" s="8" t="s">
        <v>116</v>
      </c>
      <c r="F7" s="45">
        <v>4050005010671</v>
      </c>
      <c r="G7" s="8" t="s">
        <v>34</v>
      </c>
      <c r="H7" s="10">
        <v>28059156</v>
      </c>
      <c r="I7" s="10">
        <v>21547728</v>
      </c>
      <c r="J7" s="100">
        <v>0.76700000000000002</v>
      </c>
      <c r="K7" s="97" t="s">
        <v>14</v>
      </c>
      <c r="L7" s="97" t="s">
        <v>15</v>
      </c>
      <c r="M7" s="101">
        <v>3</v>
      </c>
      <c r="N7" s="102"/>
    </row>
    <row r="8" spans="1:14" s="3" customFormat="1" ht="63">
      <c r="A8" s="7" t="s">
        <v>210</v>
      </c>
      <c r="B8" s="73" t="s">
        <v>35</v>
      </c>
      <c r="C8" s="14" t="s">
        <v>195</v>
      </c>
      <c r="D8" s="99">
        <v>42578</v>
      </c>
      <c r="E8" s="14" t="s">
        <v>192</v>
      </c>
      <c r="F8" s="46">
        <v>6010005014757</v>
      </c>
      <c r="G8" s="14" t="s">
        <v>34</v>
      </c>
      <c r="H8" s="15">
        <v>15053155</v>
      </c>
      <c r="I8" s="15">
        <v>14183640</v>
      </c>
      <c r="J8" s="96">
        <v>0.94199999999999995</v>
      </c>
      <c r="K8" s="97" t="s">
        <v>14</v>
      </c>
      <c r="L8" s="97" t="s">
        <v>15</v>
      </c>
      <c r="M8" s="97">
        <v>1</v>
      </c>
      <c r="N8" s="98"/>
    </row>
    <row r="9" spans="1:14" s="3" customFormat="1" ht="63">
      <c r="A9" s="7" t="s">
        <v>210</v>
      </c>
      <c r="B9" s="72" t="s">
        <v>36</v>
      </c>
      <c r="C9" s="8" t="s">
        <v>195</v>
      </c>
      <c r="D9" s="99">
        <v>42594</v>
      </c>
      <c r="E9" s="8" t="s">
        <v>193</v>
      </c>
      <c r="F9" s="45">
        <v>1010405009411</v>
      </c>
      <c r="G9" s="8" t="s">
        <v>37</v>
      </c>
      <c r="H9" s="10">
        <v>10660054</v>
      </c>
      <c r="I9" s="10">
        <v>9793263</v>
      </c>
      <c r="J9" s="100">
        <v>0.91800000000000004</v>
      </c>
      <c r="K9" s="97" t="s">
        <v>14</v>
      </c>
      <c r="L9" s="97" t="s">
        <v>15</v>
      </c>
      <c r="M9" s="101">
        <v>1</v>
      </c>
      <c r="N9" s="102"/>
    </row>
    <row r="10" spans="1:14" s="3" customFormat="1" ht="63">
      <c r="A10" s="7" t="s">
        <v>210</v>
      </c>
      <c r="B10" s="72" t="s">
        <v>38</v>
      </c>
      <c r="C10" s="8" t="s">
        <v>195</v>
      </c>
      <c r="D10" s="99">
        <v>42685</v>
      </c>
      <c r="E10" s="8" t="s">
        <v>192</v>
      </c>
      <c r="F10" s="45">
        <v>6010005014757</v>
      </c>
      <c r="G10" s="8" t="s">
        <v>39</v>
      </c>
      <c r="H10" s="10">
        <v>12555734</v>
      </c>
      <c r="I10" s="10">
        <v>9917640</v>
      </c>
      <c r="J10" s="100">
        <v>0.78900000000000003</v>
      </c>
      <c r="K10" s="97" t="s">
        <v>14</v>
      </c>
      <c r="L10" s="97" t="s">
        <v>15</v>
      </c>
      <c r="M10" s="101">
        <v>1</v>
      </c>
      <c r="N10" s="102"/>
    </row>
    <row r="11" spans="1:14" s="3" customFormat="1" ht="63">
      <c r="A11" s="7" t="s">
        <v>210</v>
      </c>
      <c r="B11" s="73" t="s">
        <v>40</v>
      </c>
      <c r="C11" s="14" t="s">
        <v>195</v>
      </c>
      <c r="D11" s="99">
        <v>42685</v>
      </c>
      <c r="E11" s="14" t="s">
        <v>194</v>
      </c>
      <c r="F11" s="46">
        <v>6040005001380</v>
      </c>
      <c r="G11" s="14" t="s">
        <v>37</v>
      </c>
      <c r="H11" s="15">
        <v>12684683</v>
      </c>
      <c r="I11" s="15">
        <v>12312000</v>
      </c>
      <c r="J11" s="96">
        <v>0.97</v>
      </c>
      <c r="K11" s="97" t="s">
        <v>14</v>
      </c>
      <c r="L11" s="97" t="s">
        <v>15</v>
      </c>
      <c r="M11" s="97">
        <v>1</v>
      </c>
      <c r="N11" s="98"/>
    </row>
    <row r="12" spans="1:14" s="3" customFormat="1" ht="63">
      <c r="A12" s="7" t="s">
        <v>210</v>
      </c>
      <c r="B12" s="77" t="s">
        <v>41</v>
      </c>
      <c r="C12" s="23" t="s">
        <v>195</v>
      </c>
      <c r="D12" s="103">
        <v>42760</v>
      </c>
      <c r="E12" s="23" t="s">
        <v>205</v>
      </c>
      <c r="F12" s="104">
        <v>6010005018634</v>
      </c>
      <c r="G12" s="23" t="s">
        <v>31</v>
      </c>
      <c r="H12" s="105">
        <v>5966848</v>
      </c>
      <c r="I12" s="105">
        <v>5292000</v>
      </c>
      <c r="J12" s="106">
        <v>0.88600000000000001</v>
      </c>
      <c r="K12" s="107" t="s">
        <v>14</v>
      </c>
      <c r="L12" s="107" t="s">
        <v>15</v>
      </c>
      <c r="M12" s="108">
        <v>3</v>
      </c>
      <c r="N12" s="109"/>
    </row>
    <row r="13" spans="1:14" s="4" customFormat="1" ht="63">
      <c r="A13" s="7" t="s">
        <v>210</v>
      </c>
      <c r="B13" s="72" t="s">
        <v>42</v>
      </c>
      <c r="C13" s="13" t="s">
        <v>195</v>
      </c>
      <c r="D13" s="59">
        <v>42650</v>
      </c>
      <c r="E13" s="8" t="s">
        <v>43</v>
      </c>
      <c r="F13" s="47">
        <v>6040005001380</v>
      </c>
      <c r="G13" s="8" t="s">
        <v>44</v>
      </c>
      <c r="H13" s="17">
        <v>28518531</v>
      </c>
      <c r="I13" s="17">
        <v>28080000</v>
      </c>
      <c r="J13" s="110">
        <v>0.98499999999999999</v>
      </c>
      <c r="K13" s="54" t="s">
        <v>14</v>
      </c>
      <c r="L13" s="54" t="s">
        <v>15</v>
      </c>
      <c r="M13" s="54">
        <v>1</v>
      </c>
      <c r="N13" s="111"/>
    </row>
    <row r="14" spans="1:14" s="114" customFormat="1" ht="63">
      <c r="A14" s="7" t="s">
        <v>210</v>
      </c>
      <c r="B14" s="73" t="s">
        <v>45</v>
      </c>
      <c r="C14" s="19" t="s">
        <v>195</v>
      </c>
      <c r="D14" s="59">
        <v>42605</v>
      </c>
      <c r="E14" s="14" t="s">
        <v>46</v>
      </c>
      <c r="F14" s="48">
        <v>6010005014757</v>
      </c>
      <c r="G14" s="14" t="s">
        <v>47</v>
      </c>
      <c r="H14" s="20">
        <v>11695902</v>
      </c>
      <c r="I14" s="20">
        <v>11053800</v>
      </c>
      <c r="J14" s="112">
        <v>0.94499999999999995</v>
      </c>
      <c r="K14" s="52" t="s">
        <v>14</v>
      </c>
      <c r="L14" s="52" t="s">
        <v>15</v>
      </c>
      <c r="M14" s="52">
        <v>1</v>
      </c>
      <c r="N14" s="113"/>
    </row>
    <row r="15" spans="1:14" s="4" customFormat="1" ht="63">
      <c r="A15" s="7" t="s">
        <v>210</v>
      </c>
      <c r="B15" s="73" t="s">
        <v>48</v>
      </c>
      <c r="C15" s="19" t="s">
        <v>195</v>
      </c>
      <c r="D15" s="59">
        <v>42461</v>
      </c>
      <c r="E15" s="8" t="s">
        <v>49</v>
      </c>
      <c r="F15" s="47">
        <v>1010405009411</v>
      </c>
      <c r="G15" s="14" t="s">
        <v>44</v>
      </c>
      <c r="H15" s="20">
        <v>29446193</v>
      </c>
      <c r="I15" s="20">
        <v>26472108</v>
      </c>
      <c r="J15" s="112">
        <v>0.89900000000000002</v>
      </c>
      <c r="K15" s="52" t="s">
        <v>14</v>
      </c>
      <c r="L15" s="52" t="s">
        <v>15</v>
      </c>
      <c r="M15" s="52">
        <v>1</v>
      </c>
      <c r="N15" s="113"/>
    </row>
    <row r="16" spans="1:14" s="4" customFormat="1" ht="63">
      <c r="A16" s="7" t="s">
        <v>210</v>
      </c>
      <c r="B16" s="73" t="s">
        <v>50</v>
      </c>
      <c r="C16" s="19" t="s">
        <v>195</v>
      </c>
      <c r="D16" s="59">
        <v>42461</v>
      </c>
      <c r="E16" s="19" t="s">
        <v>204</v>
      </c>
      <c r="F16" s="49">
        <v>6010005018634</v>
      </c>
      <c r="G16" s="14" t="s">
        <v>47</v>
      </c>
      <c r="H16" s="20">
        <v>13577687</v>
      </c>
      <c r="I16" s="20">
        <v>13327772</v>
      </c>
      <c r="J16" s="112">
        <v>0.98199999999999998</v>
      </c>
      <c r="K16" s="52" t="s">
        <v>14</v>
      </c>
      <c r="L16" s="52" t="s">
        <v>15</v>
      </c>
      <c r="M16" s="52">
        <v>1</v>
      </c>
      <c r="N16" s="113"/>
    </row>
    <row r="17" spans="1:14" s="4" customFormat="1" ht="63">
      <c r="A17" s="7" t="s">
        <v>210</v>
      </c>
      <c r="B17" s="72" t="s">
        <v>51</v>
      </c>
      <c r="C17" s="19" t="s">
        <v>195</v>
      </c>
      <c r="D17" s="59">
        <v>42605</v>
      </c>
      <c r="E17" s="8" t="s">
        <v>52</v>
      </c>
      <c r="F17" s="47">
        <v>6040005001380</v>
      </c>
      <c r="G17" s="14" t="s">
        <v>53</v>
      </c>
      <c r="H17" s="20">
        <v>15015980</v>
      </c>
      <c r="I17" s="20">
        <v>10260000</v>
      </c>
      <c r="J17" s="110">
        <v>0.68300000000000005</v>
      </c>
      <c r="K17" s="52" t="s">
        <v>14</v>
      </c>
      <c r="L17" s="52" t="s">
        <v>15</v>
      </c>
      <c r="M17" s="54">
        <v>3</v>
      </c>
      <c r="N17" s="111"/>
    </row>
    <row r="18" spans="1:14" s="4" customFormat="1" ht="63">
      <c r="A18" s="7" t="s">
        <v>210</v>
      </c>
      <c r="B18" s="72" t="s">
        <v>54</v>
      </c>
      <c r="C18" s="19" t="s">
        <v>195</v>
      </c>
      <c r="D18" s="59">
        <v>42461</v>
      </c>
      <c r="E18" s="8" t="s">
        <v>52</v>
      </c>
      <c r="F18" s="47">
        <v>6040005001380</v>
      </c>
      <c r="G18" s="14" t="s">
        <v>44</v>
      </c>
      <c r="H18" s="20">
        <v>88325105</v>
      </c>
      <c r="I18" s="20">
        <v>81540000</v>
      </c>
      <c r="J18" s="110">
        <v>0.92300000000000004</v>
      </c>
      <c r="K18" s="52" t="s">
        <v>14</v>
      </c>
      <c r="L18" s="52" t="s">
        <v>15</v>
      </c>
      <c r="M18" s="54">
        <v>2</v>
      </c>
      <c r="N18" s="111"/>
    </row>
    <row r="19" spans="1:14" s="4" customFormat="1" ht="63">
      <c r="A19" s="7" t="s">
        <v>210</v>
      </c>
      <c r="B19" s="72" t="s">
        <v>55</v>
      </c>
      <c r="C19" s="19" t="s">
        <v>195</v>
      </c>
      <c r="D19" s="59">
        <v>42461</v>
      </c>
      <c r="E19" s="8" t="s">
        <v>56</v>
      </c>
      <c r="F19" s="47">
        <v>4011105005400</v>
      </c>
      <c r="G19" s="14" t="s">
        <v>47</v>
      </c>
      <c r="H19" s="20">
        <v>817466052</v>
      </c>
      <c r="I19" s="20">
        <v>810000000</v>
      </c>
      <c r="J19" s="110">
        <v>0.99099999999999999</v>
      </c>
      <c r="K19" s="52" t="s">
        <v>14</v>
      </c>
      <c r="L19" s="52" t="s">
        <v>15</v>
      </c>
      <c r="M19" s="54">
        <v>1</v>
      </c>
      <c r="N19" s="111"/>
    </row>
    <row r="20" spans="1:14" s="4" customFormat="1" ht="63">
      <c r="A20" s="7" t="s">
        <v>210</v>
      </c>
      <c r="B20" s="72" t="s">
        <v>57</v>
      </c>
      <c r="C20" s="19" t="s">
        <v>195</v>
      </c>
      <c r="D20" s="59">
        <v>42461</v>
      </c>
      <c r="E20" s="8" t="s">
        <v>52</v>
      </c>
      <c r="F20" s="47">
        <v>6040005001380</v>
      </c>
      <c r="G20" s="14" t="s">
        <v>44</v>
      </c>
      <c r="H20" s="20">
        <v>220002165</v>
      </c>
      <c r="I20" s="20">
        <v>216000000</v>
      </c>
      <c r="J20" s="110">
        <v>0.98199999999999998</v>
      </c>
      <c r="K20" s="52" t="s">
        <v>14</v>
      </c>
      <c r="L20" s="52" t="s">
        <v>15</v>
      </c>
      <c r="M20" s="54">
        <v>1</v>
      </c>
      <c r="N20" s="111"/>
    </row>
    <row r="21" spans="1:14" s="4" customFormat="1" ht="63">
      <c r="A21" s="7" t="s">
        <v>210</v>
      </c>
      <c r="B21" s="72" t="s">
        <v>58</v>
      </c>
      <c r="C21" s="19" t="s">
        <v>195</v>
      </c>
      <c r="D21" s="59">
        <v>42461</v>
      </c>
      <c r="E21" s="8" t="s">
        <v>52</v>
      </c>
      <c r="F21" s="47">
        <v>6040005001380</v>
      </c>
      <c r="G21" s="14" t="s">
        <v>53</v>
      </c>
      <c r="H21" s="20">
        <v>21967395</v>
      </c>
      <c r="I21" s="20">
        <v>20520000</v>
      </c>
      <c r="J21" s="110">
        <v>0.93400000000000005</v>
      </c>
      <c r="K21" s="52" t="s">
        <v>14</v>
      </c>
      <c r="L21" s="52" t="s">
        <v>15</v>
      </c>
      <c r="M21" s="54">
        <v>2</v>
      </c>
      <c r="N21" s="111"/>
    </row>
    <row r="22" spans="1:14" s="4" customFormat="1" ht="63">
      <c r="A22" s="7" t="s">
        <v>210</v>
      </c>
      <c r="B22" s="72" t="s">
        <v>59</v>
      </c>
      <c r="C22" s="19" t="s">
        <v>195</v>
      </c>
      <c r="D22" s="59">
        <v>42461</v>
      </c>
      <c r="E22" s="23" t="s">
        <v>49</v>
      </c>
      <c r="F22" s="47">
        <v>1010405009411</v>
      </c>
      <c r="G22" s="14" t="s">
        <v>44</v>
      </c>
      <c r="H22" s="20">
        <v>16684494</v>
      </c>
      <c r="I22" s="20">
        <v>16459200</v>
      </c>
      <c r="J22" s="110">
        <v>0.98599999999999999</v>
      </c>
      <c r="K22" s="52" t="s">
        <v>14</v>
      </c>
      <c r="L22" s="52" t="s">
        <v>15</v>
      </c>
      <c r="M22" s="54">
        <v>1</v>
      </c>
      <c r="N22" s="111"/>
    </row>
    <row r="23" spans="1:14" s="4" customFormat="1" ht="63.75" thickBot="1">
      <c r="A23" s="34" t="s">
        <v>210</v>
      </c>
      <c r="B23" s="74" t="s">
        <v>60</v>
      </c>
      <c r="C23" s="35" t="s">
        <v>195</v>
      </c>
      <c r="D23" s="60">
        <v>42669</v>
      </c>
      <c r="E23" s="36" t="s">
        <v>61</v>
      </c>
      <c r="F23" s="50">
        <v>7010005018674</v>
      </c>
      <c r="G23" s="115" t="s">
        <v>44</v>
      </c>
      <c r="H23" s="37">
        <v>9686676</v>
      </c>
      <c r="I23" s="37">
        <v>9039600</v>
      </c>
      <c r="J23" s="116">
        <v>0.93300000000000005</v>
      </c>
      <c r="K23" s="53" t="s">
        <v>17</v>
      </c>
      <c r="L23" s="53" t="s">
        <v>15</v>
      </c>
      <c r="M23" s="55">
        <v>2</v>
      </c>
      <c r="N23" s="117"/>
    </row>
    <row r="24" spans="1:14">
      <c r="B24" s="5" t="s">
        <v>16</v>
      </c>
      <c r="C24" s="6"/>
      <c r="D24" s="41"/>
      <c r="E24" s="6"/>
      <c r="F24" s="118"/>
      <c r="G24" s="6"/>
      <c r="H24" s="6"/>
      <c r="I24" s="6"/>
      <c r="J24" s="119"/>
      <c r="K24" s="41"/>
      <c r="L24" s="41"/>
      <c r="M24" s="41"/>
      <c r="N24" s="6"/>
    </row>
    <row r="25" spans="1:14">
      <c r="B25" s="5" t="s">
        <v>62</v>
      </c>
      <c r="C25" s="6"/>
      <c r="D25" s="41"/>
      <c r="E25" s="6"/>
      <c r="F25" s="118"/>
      <c r="G25" s="6"/>
      <c r="H25" s="6"/>
      <c r="I25" s="6"/>
      <c r="J25" s="119"/>
      <c r="K25" s="41"/>
      <c r="L25" s="41"/>
      <c r="M25" s="41"/>
      <c r="N25" s="6"/>
    </row>
    <row r="26" spans="1:14">
      <c r="B26" s="6"/>
      <c r="C26" s="6"/>
      <c r="D26" s="41"/>
      <c r="E26" s="6"/>
      <c r="F26" s="118"/>
      <c r="G26" s="6"/>
      <c r="H26" s="6"/>
      <c r="I26" s="6"/>
      <c r="J26" s="119"/>
      <c r="K26" s="41"/>
      <c r="L26" s="41"/>
      <c r="M26" s="41"/>
      <c r="N26" s="6"/>
    </row>
    <row r="27" spans="1:14">
      <c r="B27" s="6"/>
      <c r="C27" s="6"/>
      <c r="D27" s="41"/>
      <c r="E27" s="6"/>
      <c r="F27" s="118"/>
      <c r="G27" s="6"/>
      <c r="H27" s="6"/>
      <c r="I27" s="6"/>
      <c r="J27" s="119"/>
      <c r="K27" s="41"/>
      <c r="L27" s="41"/>
      <c r="M27" s="41"/>
      <c r="N27" s="6"/>
    </row>
    <row r="28" spans="1:14">
      <c r="B28" s="6"/>
      <c r="C28" s="6"/>
      <c r="D28" s="41"/>
      <c r="E28" s="6"/>
      <c r="F28" s="118"/>
      <c r="G28" s="6"/>
      <c r="H28" s="6"/>
      <c r="I28" s="6"/>
      <c r="J28" s="119"/>
      <c r="K28" s="41"/>
      <c r="L28" s="41"/>
      <c r="M28" s="41"/>
      <c r="N28" s="6"/>
    </row>
    <row r="29" spans="1:14">
      <c r="B29" s="6"/>
      <c r="C29" s="6"/>
      <c r="D29" s="41"/>
      <c r="E29" s="6"/>
      <c r="F29" s="118"/>
      <c r="G29" s="6"/>
      <c r="H29" s="6"/>
      <c r="I29" s="6"/>
      <c r="J29" s="119"/>
      <c r="K29" s="41"/>
      <c r="L29" s="41"/>
      <c r="M29" s="41"/>
      <c r="N29" s="6"/>
    </row>
    <row r="30" spans="1:14">
      <c r="K30" s="33" t="s">
        <v>14</v>
      </c>
      <c r="L30" s="33" t="s">
        <v>15</v>
      </c>
    </row>
    <row r="31" spans="1:14">
      <c r="K31" s="33" t="s">
        <v>17</v>
      </c>
      <c r="L31" s="33" t="s">
        <v>18</v>
      </c>
    </row>
    <row r="32" spans="1:14">
      <c r="K32" s="33" t="s">
        <v>19</v>
      </c>
    </row>
    <row r="33" spans="11:11">
      <c r="K33" s="33" t="s">
        <v>20</v>
      </c>
    </row>
  </sheetData>
  <autoFilter ref="B4:N4"/>
  <mergeCells count="13">
    <mergeCell ref="A1:N1"/>
    <mergeCell ref="A3:A4"/>
    <mergeCell ref="K3:M3"/>
    <mergeCell ref="N3:N4"/>
    <mergeCell ref="B3:B4"/>
    <mergeCell ref="C3:C4"/>
    <mergeCell ref="D3:D4"/>
    <mergeCell ref="E3:E4"/>
    <mergeCell ref="F3:F4"/>
    <mergeCell ref="G3:G4"/>
    <mergeCell ref="H3:H4"/>
    <mergeCell ref="I3:I4"/>
    <mergeCell ref="J3:J4"/>
  </mergeCells>
  <phoneticPr fontId="6"/>
  <dataValidations disablePrompts="1" count="5">
    <dataValidation type="list" allowBlank="1" showInputMessage="1" showErrorMessage="1" sqref="L5:L12">
      <formula1>$L$29:$L$31</formula1>
    </dataValidation>
    <dataValidation type="list" allowBlank="1" showInputMessage="1" showErrorMessage="1" sqref="K5:K12">
      <formula1>$K$29:$K$33</formula1>
    </dataValidation>
    <dataValidation type="list" showDropDown="1" showInputMessage="1" showErrorMessage="1" sqref="K30">
      <formula1>$L$29:$L$33</formula1>
    </dataValidation>
    <dataValidation type="list" allowBlank="1" showInputMessage="1" showErrorMessage="1" sqref="K13:K23">
      <formula1>$K$22:$K$25</formula1>
    </dataValidation>
    <dataValidation type="list" allowBlank="1" showInputMessage="1" showErrorMessage="1" sqref="L13:L23">
      <formula1>$L$22:$L$23</formula1>
    </dataValidation>
  </dataValidations>
  <pageMargins left="0.70866141732283472" right="0.70866141732283472" top="0.74803149606299213" bottom="0.74803149606299213" header="0.31496062992125984" footer="0.31496062992125984"/>
  <pageSetup paperSize="9" scale="48"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
  <sheetViews>
    <sheetView view="pageBreakPreview" zoomScale="85" zoomScaleNormal="100" zoomScaleSheetLayoutView="85" workbookViewId="0">
      <pane ySplit="4" topLeftCell="A5" activePane="bottomLeft" state="frozen"/>
      <selection pane="bottomLeft" activeCell="I3" sqref="I3:I4"/>
    </sheetView>
  </sheetViews>
  <sheetFormatPr defaultRowHeight="15.75"/>
  <cols>
    <col min="1" max="1" width="10.625" style="69" customWidth="1"/>
    <col min="2" max="2" width="40.625" style="1" customWidth="1"/>
    <col min="3" max="3" width="30.625" style="1" customWidth="1"/>
    <col min="4" max="4" width="18.75" style="33" bestFit="1" customWidth="1"/>
    <col min="5" max="5" width="45.625" style="1" customWidth="1"/>
    <col min="6" max="6" width="18" style="91" bestFit="1" customWidth="1"/>
    <col min="7" max="7" width="53.25" style="1" customWidth="1"/>
    <col min="8" max="9" width="14.375" style="1" bestFit="1" customWidth="1"/>
    <col min="10" max="10" width="7.5" style="92" customWidth="1"/>
    <col min="11" max="11" width="10.875" style="33" customWidth="1"/>
    <col min="12" max="14" width="11.625" style="33" customWidth="1"/>
    <col min="15" max="15" width="8.875" style="1" customWidth="1"/>
    <col min="16" max="16384" width="9" style="1"/>
  </cols>
  <sheetData>
    <row r="1" spans="1:15">
      <c r="A1" s="198" t="s">
        <v>212</v>
      </c>
      <c r="B1" s="198"/>
      <c r="C1" s="198"/>
      <c r="D1" s="198"/>
      <c r="E1" s="198"/>
      <c r="F1" s="198"/>
      <c r="G1" s="198"/>
      <c r="H1" s="198"/>
      <c r="I1" s="198"/>
      <c r="J1" s="198"/>
      <c r="K1" s="198"/>
      <c r="L1" s="198"/>
      <c r="M1" s="198"/>
      <c r="N1" s="198"/>
    </row>
    <row r="2" spans="1:15" ht="16.5" thickBot="1"/>
    <row r="3" spans="1:15" s="120" customFormat="1">
      <c r="A3" s="170" t="s">
        <v>209</v>
      </c>
      <c r="B3" s="173" t="s">
        <v>21</v>
      </c>
      <c r="C3" s="175" t="s">
        <v>22</v>
      </c>
      <c r="D3" s="175" t="s">
        <v>23</v>
      </c>
      <c r="E3" s="175" t="s">
        <v>24</v>
      </c>
      <c r="F3" s="177" t="s">
        <v>3</v>
      </c>
      <c r="G3" s="175" t="s">
        <v>63</v>
      </c>
      <c r="H3" s="175" t="s">
        <v>217</v>
      </c>
      <c r="I3" s="175" t="s">
        <v>216</v>
      </c>
      <c r="J3" s="204" t="s">
        <v>27</v>
      </c>
      <c r="K3" s="175" t="s">
        <v>64</v>
      </c>
      <c r="L3" s="199" t="s">
        <v>7</v>
      </c>
      <c r="M3" s="200"/>
      <c r="N3" s="201"/>
      <c r="O3" s="202" t="s">
        <v>28</v>
      </c>
    </row>
    <row r="4" spans="1:15" s="120" customFormat="1" ht="48" thickBot="1">
      <c r="A4" s="171"/>
      <c r="B4" s="174"/>
      <c r="C4" s="176"/>
      <c r="D4" s="176"/>
      <c r="E4" s="176"/>
      <c r="F4" s="178"/>
      <c r="G4" s="176"/>
      <c r="H4" s="176"/>
      <c r="I4" s="176"/>
      <c r="J4" s="205"/>
      <c r="K4" s="176"/>
      <c r="L4" s="127" t="s">
        <v>8</v>
      </c>
      <c r="M4" s="127" t="s">
        <v>9</v>
      </c>
      <c r="N4" s="127" t="s">
        <v>65</v>
      </c>
      <c r="O4" s="203"/>
    </row>
    <row r="5" spans="1:15" s="69" customFormat="1" ht="63">
      <c r="A5" s="128" t="s">
        <v>210</v>
      </c>
      <c r="B5" s="129" t="s">
        <v>66</v>
      </c>
      <c r="C5" s="129" t="s">
        <v>67</v>
      </c>
      <c r="D5" s="130">
        <v>42461</v>
      </c>
      <c r="E5" s="129" t="s">
        <v>199</v>
      </c>
      <c r="F5" s="131">
        <v>7010505002095</v>
      </c>
      <c r="G5" s="129" t="s">
        <v>68</v>
      </c>
      <c r="H5" s="132">
        <v>12410079</v>
      </c>
      <c r="I5" s="132">
        <v>12410079</v>
      </c>
      <c r="J5" s="133">
        <f>H5/I5</f>
        <v>1</v>
      </c>
      <c r="K5" s="134">
        <v>0</v>
      </c>
      <c r="L5" s="134" t="s">
        <v>14</v>
      </c>
      <c r="M5" s="134" t="s">
        <v>15</v>
      </c>
      <c r="N5" s="134" t="s">
        <v>208</v>
      </c>
      <c r="O5" s="26"/>
    </row>
    <row r="6" spans="1:15" s="69" customFormat="1" ht="63">
      <c r="A6" s="7" t="s">
        <v>210</v>
      </c>
      <c r="B6" s="13" t="s">
        <v>69</v>
      </c>
      <c r="C6" s="13" t="s">
        <v>67</v>
      </c>
      <c r="D6" s="135">
        <v>42461</v>
      </c>
      <c r="E6" s="13" t="s">
        <v>197</v>
      </c>
      <c r="F6" s="61">
        <v>6010005018634</v>
      </c>
      <c r="G6" s="13" t="s">
        <v>68</v>
      </c>
      <c r="H6" s="121">
        <v>24593964</v>
      </c>
      <c r="I6" s="121">
        <v>24593964</v>
      </c>
      <c r="J6" s="124">
        <f t="shared" ref="J6:J10" si="0">H6/I6</f>
        <v>1</v>
      </c>
      <c r="K6" s="32">
        <v>2</v>
      </c>
      <c r="L6" s="32" t="s">
        <v>14</v>
      </c>
      <c r="M6" s="32" t="s">
        <v>15</v>
      </c>
      <c r="N6" s="32" t="s">
        <v>208</v>
      </c>
      <c r="O6" s="122"/>
    </row>
    <row r="7" spans="1:15" s="69" customFormat="1" ht="63">
      <c r="A7" s="7" t="s">
        <v>210</v>
      </c>
      <c r="B7" s="13" t="s">
        <v>70</v>
      </c>
      <c r="C7" s="13" t="s">
        <v>67</v>
      </c>
      <c r="D7" s="135">
        <v>42461</v>
      </c>
      <c r="E7" s="13" t="s">
        <v>197</v>
      </c>
      <c r="F7" s="61">
        <v>6010005018634</v>
      </c>
      <c r="G7" s="13" t="s">
        <v>68</v>
      </c>
      <c r="H7" s="121">
        <v>1988028</v>
      </c>
      <c r="I7" s="121">
        <v>1988028</v>
      </c>
      <c r="J7" s="124">
        <f t="shared" si="0"/>
        <v>1</v>
      </c>
      <c r="K7" s="32">
        <v>2</v>
      </c>
      <c r="L7" s="32" t="s">
        <v>14</v>
      </c>
      <c r="M7" s="32" t="s">
        <v>15</v>
      </c>
      <c r="N7" s="32" t="s">
        <v>208</v>
      </c>
      <c r="O7" s="122"/>
    </row>
    <row r="8" spans="1:15" s="69" customFormat="1" ht="63">
      <c r="A8" s="7" t="s">
        <v>210</v>
      </c>
      <c r="B8" s="8" t="s">
        <v>71</v>
      </c>
      <c r="C8" s="8" t="s">
        <v>67</v>
      </c>
      <c r="D8" s="59">
        <v>42517</v>
      </c>
      <c r="E8" s="13" t="s">
        <v>194</v>
      </c>
      <c r="F8" s="61">
        <v>6040005001380</v>
      </c>
      <c r="G8" s="13" t="s">
        <v>68</v>
      </c>
      <c r="H8" s="121">
        <v>7228440</v>
      </c>
      <c r="I8" s="121">
        <v>7228440</v>
      </c>
      <c r="J8" s="124">
        <f t="shared" si="0"/>
        <v>1</v>
      </c>
      <c r="K8" s="32">
        <v>3</v>
      </c>
      <c r="L8" s="32" t="s">
        <v>14</v>
      </c>
      <c r="M8" s="32" t="s">
        <v>15</v>
      </c>
      <c r="N8" s="32" t="s">
        <v>208</v>
      </c>
      <c r="O8" s="122"/>
    </row>
    <row r="9" spans="1:15" s="69" customFormat="1" ht="63">
      <c r="A9" s="7" t="s">
        <v>210</v>
      </c>
      <c r="B9" s="8" t="s">
        <v>72</v>
      </c>
      <c r="C9" s="8" t="s">
        <v>67</v>
      </c>
      <c r="D9" s="59">
        <v>42615</v>
      </c>
      <c r="E9" s="13" t="s">
        <v>197</v>
      </c>
      <c r="F9" s="61">
        <v>6010005018634</v>
      </c>
      <c r="G9" s="13" t="s">
        <v>68</v>
      </c>
      <c r="H9" s="121">
        <v>3138480</v>
      </c>
      <c r="I9" s="121">
        <v>3138480</v>
      </c>
      <c r="J9" s="124">
        <f t="shared" si="0"/>
        <v>1</v>
      </c>
      <c r="K9" s="32">
        <v>2</v>
      </c>
      <c r="L9" s="32" t="s">
        <v>14</v>
      </c>
      <c r="M9" s="32" t="s">
        <v>15</v>
      </c>
      <c r="N9" s="32" t="s">
        <v>208</v>
      </c>
      <c r="O9" s="122"/>
    </row>
    <row r="10" spans="1:15" s="69" customFormat="1" ht="63">
      <c r="A10" s="7" t="s">
        <v>210</v>
      </c>
      <c r="B10" s="8" t="s">
        <v>73</v>
      </c>
      <c r="C10" s="8" t="s">
        <v>67</v>
      </c>
      <c r="D10" s="59">
        <v>42676</v>
      </c>
      <c r="E10" s="13" t="s">
        <v>74</v>
      </c>
      <c r="F10" s="61">
        <v>4050005010671</v>
      </c>
      <c r="G10" s="13" t="s">
        <v>68</v>
      </c>
      <c r="H10" s="121">
        <v>2898244</v>
      </c>
      <c r="I10" s="121">
        <v>2898244</v>
      </c>
      <c r="J10" s="124">
        <f t="shared" si="0"/>
        <v>1</v>
      </c>
      <c r="K10" s="32">
        <v>0</v>
      </c>
      <c r="L10" s="32" t="s">
        <v>14</v>
      </c>
      <c r="M10" s="32" t="s">
        <v>15</v>
      </c>
      <c r="N10" s="32" t="s">
        <v>208</v>
      </c>
      <c r="O10" s="122"/>
    </row>
    <row r="11" spans="1:15" s="69" customFormat="1" ht="141.75">
      <c r="A11" s="7" t="s">
        <v>210</v>
      </c>
      <c r="B11" s="13" t="s">
        <v>75</v>
      </c>
      <c r="C11" s="13" t="s">
        <v>67</v>
      </c>
      <c r="D11" s="59">
        <v>42545</v>
      </c>
      <c r="E11" s="13" t="s">
        <v>200</v>
      </c>
      <c r="F11" s="61">
        <v>6010005018634</v>
      </c>
      <c r="G11" s="13" t="s">
        <v>77</v>
      </c>
      <c r="H11" s="27">
        <v>28341661</v>
      </c>
      <c r="I11" s="27">
        <v>28341661</v>
      </c>
      <c r="J11" s="124">
        <v>1</v>
      </c>
      <c r="K11" s="32">
        <v>2</v>
      </c>
      <c r="L11" s="32" t="s">
        <v>14</v>
      </c>
      <c r="M11" s="32" t="s">
        <v>15</v>
      </c>
      <c r="N11" s="32" t="s">
        <v>78</v>
      </c>
      <c r="O11" s="122"/>
    </row>
    <row r="12" spans="1:15" s="69" customFormat="1" ht="157.5">
      <c r="A12" s="7" t="s">
        <v>210</v>
      </c>
      <c r="B12" s="8" t="s">
        <v>79</v>
      </c>
      <c r="C12" s="13" t="s">
        <v>67</v>
      </c>
      <c r="D12" s="59">
        <v>42461</v>
      </c>
      <c r="E12" s="13" t="s">
        <v>52</v>
      </c>
      <c r="F12" s="61">
        <v>6040005001380</v>
      </c>
      <c r="G12" s="13" t="s">
        <v>81</v>
      </c>
      <c r="H12" s="27">
        <v>39869632</v>
      </c>
      <c r="I12" s="27">
        <v>39869632</v>
      </c>
      <c r="J12" s="124">
        <v>1</v>
      </c>
      <c r="K12" s="32">
        <v>2</v>
      </c>
      <c r="L12" s="32" t="s">
        <v>14</v>
      </c>
      <c r="M12" s="32" t="s">
        <v>15</v>
      </c>
      <c r="N12" s="32" t="s">
        <v>82</v>
      </c>
      <c r="O12" s="122"/>
    </row>
    <row r="13" spans="1:15" s="69" customFormat="1" ht="78.75">
      <c r="A13" s="7" t="s">
        <v>210</v>
      </c>
      <c r="B13" s="8" t="s">
        <v>83</v>
      </c>
      <c r="C13" s="13" t="s">
        <v>67</v>
      </c>
      <c r="D13" s="59">
        <v>42461</v>
      </c>
      <c r="E13" s="13" t="s">
        <v>84</v>
      </c>
      <c r="F13" s="61">
        <v>7010505002095</v>
      </c>
      <c r="G13" s="13" t="s">
        <v>85</v>
      </c>
      <c r="H13" s="27">
        <v>413686597</v>
      </c>
      <c r="I13" s="27">
        <v>413252607</v>
      </c>
      <c r="J13" s="124">
        <f>ROUNDDOWN(I13/H13,3)</f>
        <v>0.998</v>
      </c>
      <c r="K13" s="32">
        <v>0</v>
      </c>
      <c r="L13" s="32" t="s">
        <v>14</v>
      </c>
      <c r="M13" s="32" t="s">
        <v>15</v>
      </c>
      <c r="N13" s="32" t="s">
        <v>78</v>
      </c>
      <c r="O13" s="122"/>
    </row>
    <row r="14" spans="1:15" s="69" customFormat="1" ht="110.25">
      <c r="A14" s="7" t="s">
        <v>210</v>
      </c>
      <c r="B14" s="8" t="s">
        <v>86</v>
      </c>
      <c r="C14" s="13" t="s">
        <v>67</v>
      </c>
      <c r="D14" s="59">
        <v>42461</v>
      </c>
      <c r="E14" s="13" t="s">
        <v>202</v>
      </c>
      <c r="F14" s="61">
        <v>5010005018734</v>
      </c>
      <c r="G14" s="13" t="s">
        <v>87</v>
      </c>
      <c r="H14" s="27">
        <v>170997591</v>
      </c>
      <c r="I14" s="27">
        <v>170997591</v>
      </c>
      <c r="J14" s="124">
        <v>1</v>
      </c>
      <c r="K14" s="32">
        <v>0</v>
      </c>
      <c r="L14" s="32" t="s">
        <v>14</v>
      </c>
      <c r="M14" s="32" t="s">
        <v>15</v>
      </c>
      <c r="N14" s="32" t="s">
        <v>82</v>
      </c>
      <c r="O14" s="122"/>
    </row>
    <row r="15" spans="1:15" s="69" customFormat="1" ht="189">
      <c r="A15" s="7" t="s">
        <v>210</v>
      </c>
      <c r="B15" s="8" t="s">
        <v>88</v>
      </c>
      <c r="C15" s="13" t="s">
        <v>67</v>
      </c>
      <c r="D15" s="59">
        <v>42622</v>
      </c>
      <c r="E15" s="13" t="s">
        <v>201</v>
      </c>
      <c r="F15" s="61">
        <v>6040005001380</v>
      </c>
      <c r="G15" s="13" t="s">
        <v>89</v>
      </c>
      <c r="H15" s="27">
        <v>5035539</v>
      </c>
      <c r="I15" s="27">
        <v>5035539</v>
      </c>
      <c r="J15" s="124">
        <v>1</v>
      </c>
      <c r="K15" s="32">
        <v>2</v>
      </c>
      <c r="L15" s="32" t="s">
        <v>14</v>
      </c>
      <c r="M15" s="32" t="s">
        <v>15</v>
      </c>
      <c r="N15" s="32" t="s">
        <v>82</v>
      </c>
      <c r="O15" s="122"/>
    </row>
    <row r="16" spans="1:15" s="69" customFormat="1" ht="126">
      <c r="A16" s="7" t="s">
        <v>210</v>
      </c>
      <c r="B16" s="8" t="s">
        <v>90</v>
      </c>
      <c r="C16" s="13" t="s">
        <v>67</v>
      </c>
      <c r="D16" s="59">
        <v>42717</v>
      </c>
      <c r="E16" s="13" t="s">
        <v>91</v>
      </c>
      <c r="F16" s="61">
        <v>6010005018634</v>
      </c>
      <c r="G16" s="13" t="s">
        <v>92</v>
      </c>
      <c r="H16" s="27">
        <v>59211924</v>
      </c>
      <c r="I16" s="27">
        <v>59211924</v>
      </c>
      <c r="J16" s="124">
        <v>1</v>
      </c>
      <c r="K16" s="32">
        <v>2</v>
      </c>
      <c r="L16" s="32" t="s">
        <v>14</v>
      </c>
      <c r="M16" s="32" t="s">
        <v>15</v>
      </c>
      <c r="N16" s="32" t="s">
        <v>82</v>
      </c>
      <c r="O16" s="122"/>
    </row>
    <row r="17" spans="1:15" s="69" customFormat="1" ht="63">
      <c r="A17" s="7" t="s">
        <v>210</v>
      </c>
      <c r="B17" s="8" t="s">
        <v>93</v>
      </c>
      <c r="C17" s="13" t="s">
        <v>67</v>
      </c>
      <c r="D17" s="59">
        <v>42461</v>
      </c>
      <c r="E17" s="13" t="s">
        <v>94</v>
      </c>
      <c r="F17" s="61">
        <v>1010405009411</v>
      </c>
      <c r="G17" s="13" t="s">
        <v>95</v>
      </c>
      <c r="H17" s="27">
        <v>79966045</v>
      </c>
      <c r="I17" s="27">
        <v>79966045</v>
      </c>
      <c r="J17" s="124">
        <v>1</v>
      </c>
      <c r="K17" s="32">
        <v>0</v>
      </c>
      <c r="L17" s="32" t="s">
        <v>14</v>
      </c>
      <c r="M17" s="32" t="s">
        <v>15</v>
      </c>
      <c r="N17" s="32">
        <v>1</v>
      </c>
      <c r="O17" s="122"/>
    </row>
    <row r="18" spans="1:15" s="69" customFormat="1" ht="63">
      <c r="A18" s="7" t="s">
        <v>210</v>
      </c>
      <c r="B18" s="8" t="s">
        <v>96</v>
      </c>
      <c r="C18" s="13" t="s">
        <v>67</v>
      </c>
      <c r="D18" s="59">
        <v>42461</v>
      </c>
      <c r="E18" s="13" t="s">
        <v>97</v>
      </c>
      <c r="F18" s="61">
        <v>6040005001380</v>
      </c>
      <c r="G18" s="13" t="s">
        <v>95</v>
      </c>
      <c r="H18" s="27">
        <v>569150620</v>
      </c>
      <c r="I18" s="27">
        <v>569150620</v>
      </c>
      <c r="J18" s="124">
        <v>1</v>
      </c>
      <c r="K18" s="32">
        <v>2</v>
      </c>
      <c r="L18" s="32" t="s">
        <v>14</v>
      </c>
      <c r="M18" s="32" t="s">
        <v>15</v>
      </c>
      <c r="N18" s="32">
        <v>1</v>
      </c>
      <c r="O18" s="122"/>
    </row>
    <row r="19" spans="1:15" s="69" customFormat="1" ht="63">
      <c r="A19" s="7" t="s">
        <v>210</v>
      </c>
      <c r="B19" s="8" t="s">
        <v>98</v>
      </c>
      <c r="C19" s="13" t="s">
        <v>67</v>
      </c>
      <c r="D19" s="59">
        <v>42552</v>
      </c>
      <c r="E19" s="13" t="s">
        <v>97</v>
      </c>
      <c r="F19" s="61">
        <v>6040005001380</v>
      </c>
      <c r="G19" s="13" t="s">
        <v>95</v>
      </c>
      <c r="H19" s="27">
        <v>54293039</v>
      </c>
      <c r="I19" s="27">
        <v>54293039</v>
      </c>
      <c r="J19" s="124">
        <v>1</v>
      </c>
      <c r="K19" s="32">
        <v>2</v>
      </c>
      <c r="L19" s="32" t="s">
        <v>14</v>
      </c>
      <c r="M19" s="32" t="s">
        <v>15</v>
      </c>
      <c r="N19" s="32">
        <v>1</v>
      </c>
      <c r="O19" s="122"/>
    </row>
    <row r="20" spans="1:15" s="69" customFormat="1" ht="157.5">
      <c r="A20" s="7" t="s">
        <v>210</v>
      </c>
      <c r="B20" s="8" t="s">
        <v>99</v>
      </c>
      <c r="C20" s="13" t="s">
        <v>67</v>
      </c>
      <c r="D20" s="59">
        <v>42594</v>
      </c>
      <c r="E20" s="13" t="s">
        <v>76</v>
      </c>
      <c r="F20" s="61">
        <v>6010005018634</v>
      </c>
      <c r="G20" s="13" t="s">
        <v>100</v>
      </c>
      <c r="H20" s="27">
        <v>118326999</v>
      </c>
      <c r="I20" s="27">
        <v>118326999</v>
      </c>
      <c r="J20" s="124">
        <v>1</v>
      </c>
      <c r="K20" s="32">
        <v>2</v>
      </c>
      <c r="L20" s="32" t="s">
        <v>14</v>
      </c>
      <c r="M20" s="32" t="s">
        <v>15</v>
      </c>
      <c r="N20" s="32">
        <v>1</v>
      </c>
      <c r="O20" s="122"/>
    </row>
    <row r="21" spans="1:15" s="69" customFormat="1" ht="141.75">
      <c r="A21" s="7" t="s">
        <v>210</v>
      </c>
      <c r="B21" s="8" t="s">
        <v>101</v>
      </c>
      <c r="C21" s="13" t="s">
        <v>67</v>
      </c>
      <c r="D21" s="59">
        <v>42612</v>
      </c>
      <c r="E21" s="13" t="s">
        <v>76</v>
      </c>
      <c r="F21" s="61">
        <v>6010005018634</v>
      </c>
      <c r="G21" s="13" t="s">
        <v>102</v>
      </c>
      <c r="H21" s="27">
        <v>52296000</v>
      </c>
      <c r="I21" s="27">
        <v>52296000</v>
      </c>
      <c r="J21" s="124">
        <v>1</v>
      </c>
      <c r="K21" s="32">
        <v>2</v>
      </c>
      <c r="L21" s="32" t="s">
        <v>14</v>
      </c>
      <c r="M21" s="32" t="s">
        <v>15</v>
      </c>
      <c r="N21" s="32">
        <v>1</v>
      </c>
      <c r="O21" s="122"/>
    </row>
    <row r="22" spans="1:15" s="69" customFormat="1" ht="157.5">
      <c r="A22" s="7" t="s">
        <v>210</v>
      </c>
      <c r="B22" s="8" t="s">
        <v>103</v>
      </c>
      <c r="C22" s="13" t="s">
        <v>67</v>
      </c>
      <c r="D22" s="59">
        <v>42664</v>
      </c>
      <c r="E22" s="13" t="s">
        <v>76</v>
      </c>
      <c r="F22" s="61">
        <v>6010005018634</v>
      </c>
      <c r="G22" s="13" t="s">
        <v>206</v>
      </c>
      <c r="H22" s="27">
        <v>8300000</v>
      </c>
      <c r="I22" s="27">
        <v>8300000</v>
      </c>
      <c r="J22" s="124">
        <v>1</v>
      </c>
      <c r="K22" s="32">
        <v>2</v>
      </c>
      <c r="L22" s="32" t="s">
        <v>14</v>
      </c>
      <c r="M22" s="32" t="s">
        <v>15</v>
      </c>
      <c r="N22" s="32">
        <v>1</v>
      </c>
      <c r="O22" s="122"/>
    </row>
    <row r="23" spans="1:15" s="69" customFormat="1" ht="63">
      <c r="A23" s="7" t="s">
        <v>210</v>
      </c>
      <c r="B23" s="8" t="s">
        <v>104</v>
      </c>
      <c r="C23" s="13" t="s">
        <v>67</v>
      </c>
      <c r="D23" s="59">
        <v>42551</v>
      </c>
      <c r="E23" s="13" t="s">
        <v>97</v>
      </c>
      <c r="F23" s="61">
        <v>6040005001380</v>
      </c>
      <c r="G23" s="13" t="s">
        <v>105</v>
      </c>
      <c r="H23" s="27">
        <v>12346000</v>
      </c>
      <c r="I23" s="27">
        <v>12346000</v>
      </c>
      <c r="J23" s="124">
        <v>1</v>
      </c>
      <c r="K23" s="32">
        <v>2</v>
      </c>
      <c r="L23" s="32" t="s">
        <v>14</v>
      </c>
      <c r="M23" s="32" t="s">
        <v>15</v>
      </c>
      <c r="N23" s="32">
        <v>1</v>
      </c>
      <c r="O23" s="122"/>
    </row>
    <row r="24" spans="1:15" s="69" customFormat="1" ht="63.75" thickBot="1">
      <c r="A24" s="34" t="s">
        <v>210</v>
      </c>
      <c r="B24" s="36" t="s">
        <v>106</v>
      </c>
      <c r="C24" s="40" t="s">
        <v>67</v>
      </c>
      <c r="D24" s="60">
        <v>42461</v>
      </c>
      <c r="E24" s="40" t="s">
        <v>107</v>
      </c>
      <c r="F24" s="125">
        <v>7010005018674</v>
      </c>
      <c r="G24" s="40" t="s">
        <v>108</v>
      </c>
      <c r="H24" s="62">
        <v>19642804</v>
      </c>
      <c r="I24" s="62">
        <v>19580708</v>
      </c>
      <c r="J24" s="136">
        <v>0.997</v>
      </c>
      <c r="K24" s="126">
        <v>0</v>
      </c>
      <c r="L24" s="126" t="s">
        <v>17</v>
      </c>
      <c r="M24" s="126" t="s">
        <v>15</v>
      </c>
      <c r="N24" s="126">
        <v>1</v>
      </c>
      <c r="O24" s="66"/>
    </row>
    <row r="25" spans="1:15">
      <c r="B25" s="6" t="s">
        <v>16</v>
      </c>
      <c r="C25" s="6"/>
      <c r="D25" s="41"/>
      <c r="E25" s="6"/>
      <c r="F25" s="118"/>
      <c r="G25" s="6"/>
      <c r="H25" s="6"/>
      <c r="I25" s="6"/>
      <c r="J25" s="119"/>
      <c r="K25" s="41"/>
      <c r="L25" s="41"/>
      <c r="M25" s="41"/>
      <c r="N25" s="41"/>
      <c r="O25" s="6"/>
    </row>
    <row r="26" spans="1:15">
      <c r="B26" s="6" t="s">
        <v>62</v>
      </c>
      <c r="C26" s="6"/>
      <c r="D26" s="41"/>
      <c r="E26" s="6"/>
      <c r="F26" s="118"/>
      <c r="G26" s="6"/>
      <c r="H26" s="6"/>
      <c r="I26" s="6"/>
      <c r="J26" s="119"/>
      <c r="K26" s="41"/>
      <c r="L26" s="41"/>
      <c r="M26" s="41"/>
      <c r="N26" s="41"/>
      <c r="O26" s="6"/>
    </row>
    <row r="27" spans="1:15">
      <c r="B27" s="6"/>
      <c r="C27" s="6"/>
      <c r="D27" s="41"/>
      <c r="E27" s="6"/>
      <c r="F27" s="118"/>
      <c r="G27" s="6"/>
      <c r="H27" s="6"/>
      <c r="I27" s="6"/>
      <c r="J27" s="119"/>
      <c r="K27" s="41"/>
      <c r="L27" s="41"/>
      <c r="M27" s="41"/>
      <c r="N27" s="41"/>
      <c r="O27" s="6"/>
    </row>
    <row r="28" spans="1:15">
      <c r="B28" s="6"/>
      <c r="C28" s="6"/>
      <c r="D28" s="41"/>
      <c r="E28" s="6"/>
      <c r="F28" s="118"/>
      <c r="G28" s="6"/>
      <c r="H28" s="6"/>
      <c r="I28" s="6"/>
      <c r="J28" s="119"/>
      <c r="K28" s="41"/>
      <c r="L28" s="41"/>
      <c r="M28" s="41"/>
      <c r="N28" s="41"/>
      <c r="O28" s="6"/>
    </row>
    <row r="29" spans="1:15">
      <c r="B29" s="6"/>
      <c r="C29" s="6"/>
      <c r="D29" s="41"/>
      <c r="E29" s="6"/>
      <c r="F29" s="118"/>
      <c r="G29" s="6"/>
      <c r="H29" s="6"/>
      <c r="I29" s="6"/>
      <c r="J29" s="119"/>
      <c r="K29" s="41"/>
      <c r="L29" s="41"/>
      <c r="M29" s="41"/>
      <c r="N29" s="41"/>
      <c r="O29" s="6"/>
    </row>
    <row r="30" spans="1:15">
      <c r="B30" s="6"/>
      <c r="C30" s="6"/>
      <c r="D30" s="41"/>
      <c r="E30" s="6"/>
      <c r="F30" s="118"/>
      <c r="H30" s="6"/>
      <c r="I30" s="6"/>
      <c r="J30" s="119"/>
      <c r="K30" s="41"/>
      <c r="L30" s="41"/>
      <c r="M30" s="41"/>
      <c r="N30" s="41"/>
      <c r="O30" s="6"/>
    </row>
    <row r="31" spans="1:15">
      <c r="L31" s="33" t="s">
        <v>14</v>
      </c>
      <c r="M31" s="33" t="s">
        <v>15</v>
      </c>
    </row>
    <row r="32" spans="1:15">
      <c r="L32" s="33" t="s">
        <v>17</v>
      </c>
      <c r="M32" s="33" t="s">
        <v>18</v>
      </c>
    </row>
    <row r="33" spans="12:12">
      <c r="L33" s="33" t="s">
        <v>19</v>
      </c>
    </row>
    <row r="34" spans="12:12">
      <c r="L34" s="33" t="s">
        <v>20</v>
      </c>
    </row>
  </sheetData>
  <autoFilter ref="B4:O4"/>
  <mergeCells count="14">
    <mergeCell ref="A1:N1"/>
    <mergeCell ref="A3:A4"/>
    <mergeCell ref="K3:K4"/>
    <mergeCell ref="L3:N3"/>
    <mergeCell ref="O3:O4"/>
    <mergeCell ref="B3:B4"/>
    <mergeCell ref="C3:C4"/>
    <mergeCell ref="D3:D4"/>
    <mergeCell ref="E3:E4"/>
    <mergeCell ref="F3:F4"/>
    <mergeCell ref="G3:G4"/>
    <mergeCell ref="H3:H4"/>
    <mergeCell ref="I3:I4"/>
    <mergeCell ref="J3:J4"/>
  </mergeCells>
  <phoneticPr fontId="6"/>
  <dataValidations count="5">
    <dataValidation type="list" allowBlank="1" showInputMessage="1" showErrorMessage="1" sqref="L11:L24">
      <formula1>$L$25:$L$29</formula1>
    </dataValidation>
    <dataValidation type="list" allowBlank="1" showInputMessage="1" showErrorMessage="1" sqref="M11:M24">
      <formula1>$M$25:$M$27</formula1>
    </dataValidation>
    <dataValidation type="list" allowBlank="1" showInputMessage="1" showErrorMessage="1" sqref="M5:M10">
      <formula1>$M$30:$M$32</formula1>
    </dataValidation>
    <dataValidation type="list" allowBlank="1" showInputMessage="1" showErrorMessage="1" sqref="L5:L10">
      <formula1>$L$30:$L$34</formula1>
    </dataValidation>
    <dataValidation type="list" showDropDown="1" showInputMessage="1" showErrorMessage="1" sqref="L31">
      <formula1>$L$30:$L$34</formula1>
    </dataValidation>
  </dataValidations>
  <pageMargins left="0.70866141732283472" right="0.70866141732283472" top="0.74803149606299213" bottom="0.74803149606299213" header="0.31496062992125984" footer="0.31496062992125984"/>
  <pageSetup paperSize="9" scale="41" fitToHeight="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4"/>
  <sheetViews>
    <sheetView view="pageBreakPreview" zoomScaleNormal="100" zoomScaleSheetLayoutView="100" workbookViewId="0">
      <selection activeCell="E5" sqref="E5"/>
    </sheetView>
  </sheetViews>
  <sheetFormatPr defaultRowHeight="15.75"/>
  <cols>
    <col min="1" max="1" width="10.625" style="1" customWidth="1"/>
    <col min="2" max="3" width="30.625" style="1" customWidth="1"/>
    <col min="4" max="8" width="20.75" style="1" customWidth="1"/>
    <col min="9" max="10" width="11.75" style="1" customWidth="1"/>
    <col min="11" max="11" width="40.625" style="1" customWidth="1"/>
    <col min="12" max="16384" width="9" style="1"/>
  </cols>
  <sheetData>
    <row r="1" spans="1:12">
      <c r="A1" s="217" t="s">
        <v>211</v>
      </c>
      <c r="B1" s="217"/>
      <c r="C1" s="217"/>
      <c r="D1" s="217"/>
      <c r="E1" s="217"/>
      <c r="F1" s="217"/>
      <c r="G1" s="217"/>
      <c r="H1" s="217"/>
      <c r="I1" s="217"/>
      <c r="J1" s="217"/>
      <c r="K1" s="217"/>
      <c r="L1" s="217"/>
    </row>
    <row r="2" spans="1:12" ht="16.5" thickBot="1"/>
    <row r="3" spans="1:12">
      <c r="A3" s="206" t="s">
        <v>209</v>
      </c>
      <c r="B3" s="208" t="s">
        <v>1</v>
      </c>
      <c r="C3" s="210" t="s">
        <v>2</v>
      </c>
      <c r="D3" s="210" t="s">
        <v>3</v>
      </c>
      <c r="E3" s="210" t="s">
        <v>191</v>
      </c>
      <c r="F3" s="210" t="s">
        <v>4</v>
      </c>
      <c r="G3" s="210" t="s">
        <v>5</v>
      </c>
      <c r="H3" s="212" t="s">
        <v>6</v>
      </c>
      <c r="I3" s="214" t="s">
        <v>7</v>
      </c>
      <c r="J3" s="215"/>
      <c r="K3" s="212" t="s">
        <v>109</v>
      </c>
      <c r="L3" s="216"/>
    </row>
    <row r="4" spans="1:12" ht="48" thickBot="1">
      <c r="A4" s="207"/>
      <c r="B4" s="209"/>
      <c r="C4" s="211"/>
      <c r="D4" s="211"/>
      <c r="E4" s="211"/>
      <c r="F4" s="211"/>
      <c r="G4" s="211"/>
      <c r="H4" s="213"/>
      <c r="I4" s="143" t="s">
        <v>8</v>
      </c>
      <c r="J4" s="144" t="s">
        <v>9</v>
      </c>
      <c r="K4" s="145"/>
      <c r="L4" s="146" t="s">
        <v>110</v>
      </c>
    </row>
    <row r="5" spans="1:12" ht="79.5" thickBot="1">
      <c r="A5" s="137" t="s">
        <v>210</v>
      </c>
      <c r="B5" s="83" t="s">
        <v>10</v>
      </c>
      <c r="C5" s="84" t="s">
        <v>111</v>
      </c>
      <c r="D5" s="85">
        <v>7010505002095</v>
      </c>
      <c r="E5" s="138">
        <v>2419929000</v>
      </c>
      <c r="F5" s="87" t="s">
        <v>12</v>
      </c>
      <c r="G5" s="139" t="s">
        <v>112</v>
      </c>
      <c r="H5" s="140">
        <v>42461</v>
      </c>
      <c r="I5" s="87" t="s">
        <v>14</v>
      </c>
      <c r="J5" s="87" t="s">
        <v>15</v>
      </c>
      <c r="K5" s="141" t="s">
        <v>113</v>
      </c>
      <c r="L5" s="142" t="s">
        <v>114</v>
      </c>
    </row>
    <row r="6" spans="1:12">
      <c r="B6" s="6" t="s">
        <v>16</v>
      </c>
      <c r="C6" s="6"/>
      <c r="D6" s="6"/>
      <c r="E6" s="6"/>
      <c r="F6" s="6"/>
      <c r="G6" s="6"/>
      <c r="H6" s="6"/>
    </row>
    <row r="7" spans="1:12">
      <c r="B7" s="6"/>
      <c r="C7" s="6"/>
      <c r="D7" s="6"/>
      <c r="E7" s="6"/>
      <c r="F7" s="6"/>
      <c r="G7" s="6"/>
      <c r="H7" s="6"/>
    </row>
    <row r="8" spans="1:12">
      <c r="B8" s="6"/>
      <c r="C8" s="6"/>
      <c r="D8" s="6"/>
      <c r="E8" s="6"/>
      <c r="F8" s="6"/>
      <c r="G8" s="6"/>
      <c r="H8" s="6"/>
    </row>
    <row r="11" spans="1:12">
      <c r="I11" s="1" t="s">
        <v>14</v>
      </c>
      <c r="J11" s="1" t="s">
        <v>15</v>
      </c>
      <c r="L11" s="1" t="s">
        <v>114</v>
      </c>
    </row>
    <row r="12" spans="1:12">
      <c r="I12" s="1" t="s">
        <v>17</v>
      </c>
      <c r="J12" s="1" t="s">
        <v>18</v>
      </c>
      <c r="L12" s="1" t="s">
        <v>115</v>
      </c>
    </row>
    <row r="13" spans="1:12">
      <c r="I13" s="1" t="s">
        <v>19</v>
      </c>
    </row>
    <row r="14" spans="1:12">
      <c r="I14" s="1" t="s">
        <v>20</v>
      </c>
    </row>
  </sheetData>
  <autoFilter ref="B4:H4"/>
  <mergeCells count="11">
    <mergeCell ref="A1:L1"/>
    <mergeCell ref="F3:F4"/>
    <mergeCell ref="G3:G4"/>
    <mergeCell ref="H3:H4"/>
    <mergeCell ref="I3:J3"/>
    <mergeCell ref="K3:L3"/>
    <mergeCell ref="A3:A4"/>
    <mergeCell ref="B3:B4"/>
    <mergeCell ref="C3:C4"/>
    <mergeCell ref="D3:D4"/>
    <mergeCell ref="E3:E4"/>
  </mergeCells>
  <phoneticPr fontId="6"/>
  <dataValidations count="4">
    <dataValidation type="list" allowBlank="1" showInputMessage="1" showErrorMessage="1" sqref="I5">
      <formula1>$I$11:$I$15</formula1>
    </dataValidation>
    <dataValidation type="list" allowBlank="1" showInputMessage="1" showErrorMessage="1" sqref="J5">
      <formula1>$J$11:$J$13</formula1>
    </dataValidation>
    <dataValidation type="list" showDropDown="1" showInputMessage="1" showErrorMessage="1" sqref="L11">
      <formula1>$L$10:$L$12</formula1>
    </dataValidation>
    <dataValidation type="list" allowBlank="1" showInputMessage="1" showErrorMessage="1" sqref="L5">
      <formula1>$L$10:$L$12</formula1>
    </dataValidation>
  </dataValidations>
  <pageMargins left="0.70866141732283472" right="0.70866141732283472" top="0.74803149606299213" bottom="0.74803149606299213" header="0.31496062992125984" footer="0.31496062992125984"/>
  <pageSetup paperSize="9" scale="52"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6"/>
  <sheetViews>
    <sheetView view="pageBreakPreview" zoomScaleNormal="100" zoomScaleSheetLayoutView="100" workbookViewId="0">
      <pane xSplit="2" ySplit="4" topLeftCell="C5" activePane="bottomRight" state="frozen"/>
      <selection pane="topRight" activeCell="C1" sqref="C1"/>
      <selection pane="bottomLeft" activeCell="A5" sqref="A5"/>
      <selection pane="bottomRight" activeCell="I5" sqref="I5"/>
    </sheetView>
  </sheetViews>
  <sheetFormatPr defaultRowHeight="15.75"/>
  <cols>
    <col min="1" max="1" width="9" style="69"/>
    <col min="2" max="2" width="40.625" style="1" customWidth="1"/>
    <col min="3" max="3" width="30.625" style="1" customWidth="1"/>
    <col min="4" max="4" width="20.25" style="33" bestFit="1" customWidth="1"/>
    <col min="5" max="5" width="45.625" style="1" customWidth="1"/>
    <col min="6" max="6" width="18.625" style="33" bestFit="1" customWidth="1"/>
    <col min="7" max="7" width="20.625" style="33" customWidth="1"/>
    <col min="8" max="9" width="14" style="1" customWidth="1"/>
    <col min="10" max="10" width="7.5" style="1" customWidth="1"/>
    <col min="11" max="13" width="11.625" style="33" customWidth="1"/>
    <col min="14" max="14" width="8.875" style="1" customWidth="1"/>
    <col min="15" max="15" width="40.625" style="1" customWidth="1"/>
    <col min="16" max="16" width="9" style="33"/>
    <col min="17" max="16384" width="9" style="1"/>
  </cols>
  <sheetData>
    <row r="1" spans="1:16">
      <c r="A1" s="198" t="s">
        <v>215</v>
      </c>
      <c r="B1" s="198"/>
      <c r="C1" s="198"/>
      <c r="D1" s="198"/>
      <c r="E1" s="198"/>
      <c r="F1" s="198"/>
      <c r="G1" s="198"/>
      <c r="H1" s="198"/>
      <c r="I1" s="198"/>
      <c r="J1" s="198"/>
      <c r="K1" s="198"/>
      <c r="L1" s="198"/>
      <c r="M1" s="198"/>
      <c r="N1" s="198"/>
      <c r="O1" s="198"/>
      <c r="P1" s="198"/>
    </row>
    <row r="2" spans="1:16" ht="16.5" thickBot="1">
      <c r="B2" s="70"/>
      <c r="C2" s="70"/>
      <c r="D2" s="71"/>
      <c r="E2" s="70"/>
      <c r="F2" s="71"/>
      <c r="G2" s="71"/>
      <c r="H2" s="70"/>
      <c r="I2" s="70"/>
      <c r="J2" s="70"/>
      <c r="K2" s="71"/>
      <c r="L2" s="71"/>
      <c r="M2" s="71"/>
      <c r="N2" s="70"/>
      <c r="O2" s="70"/>
      <c r="P2" s="71"/>
    </row>
    <row r="3" spans="1:16" s="2" customFormat="1" ht="15.75" customHeight="1">
      <c r="A3" s="183" t="s">
        <v>209</v>
      </c>
      <c r="B3" s="190" t="s">
        <v>21</v>
      </c>
      <c r="C3" s="192" t="s">
        <v>22</v>
      </c>
      <c r="D3" s="192" t="s">
        <v>23</v>
      </c>
      <c r="E3" s="192" t="s">
        <v>24</v>
      </c>
      <c r="F3" s="192" t="s">
        <v>3</v>
      </c>
      <c r="G3" s="192" t="s">
        <v>25</v>
      </c>
      <c r="H3" s="192" t="s">
        <v>217</v>
      </c>
      <c r="I3" s="192" t="s">
        <v>216</v>
      </c>
      <c r="J3" s="192" t="s">
        <v>27</v>
      </c>
      <c r="K3" s="220" t="s">
        <v>7</v>
      </c>
      <c r="L3" s="221"/>
      <c r="M3" s="222"/>
      <c r="N3" s="218" t="s">
        <v>28</v>
      </c>
      <c r="O3" s="218" t="s">
        <v>109</v>
      </c>
      <c r="P3" s="169"/>
    </row>
    <row r="4" spans="1:16" s="2" customFormat="1" ht="24.75" thickBot="1">
      <c r="A4" s="184"/>
      <c r="B4" s="191"/>
      <c r="C4" s="193"/>
      <c r="D4" s="193"/>
      <c r="E4" s="193"/>
      <c r="F4" s="193"/>
      <c r="G4" s="193"/>
      <c r="H4" s="193"/>
      <c r="I4" s="193"/>
      <c r="J4" s="193"/>
      <c r="K4" s="51" t="s">
        <v>8</v>
      </c>
      <c r="L4" s="51" t="s">
        <v>9</v>
      </c>
      <c r="M4" s="51" t="s">
        <v>65</v>
      </c>
      <c r="N4" s="219"/>
      <c r="O4" s="219"/>
      <c r="P4" s="56" t="s">
        <v>110</v>
      </c>
    </row>
    <row r="5" spans="1:16" s="3" customFormat="1" ht="63">
      <c r="A5" s="7" t="s">
        <v>210</v>
      </c>
      <c r="B5" s="72" t="s">
        <v>33</v>
      </c>
      <c r="C5" s="8" t="s">
        <v>207</v>
      </c>
      <c r="D5" s="9">
        <v>42563</v>
      </c>
      <c r="E5" s="8" t="s">
        <v>116</v>
      </c>
      <c r="F5" s="45">
        <v>4050005010671</v>
      </c>
      <c r="G5" s="42" t="s">
        <v>117</v>
      </c>
      <c r="H5" s="10">
        <v>28059156</v>
      </c>
      <c r="I5" s="10">
        <v>21547728</v>
      </c>
      <c r="J5" s="11">
        <v>0.76700000000000002</v>
      </c>
      <c r="K5" s="52" t="s">
        <v>14</v>
      </c>
      <c r="L5" s="52" t="s">
        <v>15</v>
      </c>
      <c r="M5" s="54">
        <v>3</v>
      </c>
      <c r="N5" s="12"/>
      <c r="O5" s="13" t="s">
        <v>118</v>
      </c>
      <c r="P5" s="57" t="s">
        <v>114</v>
      </c>
    </row>
    <row r="6" spans="1:16" s="3" customFormat="1" ht="63">
      <c r="A6" s="7" t="s">
        <v>210</v>
      </c>
      <c r="B6" s="73" t="s">
        <v>35</v>
      </c>
      <c r="C6" s="14" t="s">
        <v>195</v>
      </c>
      <c r="D6" s="9">
        <v>42578</v>
      </c>
      <c r="E6" s="14" t="s">
        <v>119</v>
      </c>
      <c r="F6" s="46">
        <v>6010005014757</v>
      </c>
      <c r="G6" s="43" t="s">
        <v>120</v>
      </c>
      <c r="H6" s="15">
        <v>15053155</v>
      </c>
      <c r="I6" s="15">
        <v>14183640</v>
      </c>
      <c r="J6" s="16">
        <v>0.94199999999999995</v>
      </c>
      <c r="K6" s="52" t="s">
        <v>14</v>
      </c>
      <c r="L6" s="52" t="s">
        <v>15</v>
      </c>
      <c r="M6" s="54">
        <v>1</v>
      </c>
      <c r="N6" s="12"/>
      <c r="O6" s="13" t="s">
        <v>121</v>
      </c>
      <c r="P6" s="57" t="s">
        <v>115</v>
      </c>
    </row>
    <row r="7" spans="1:16" ht="63">
      <c r="A7" s="7" t="s">
        <v>210</v>
      </c>
      <c r="B7" s="73" t="s">
        <v>122</v>
      </c>
      <c r="C7" s="14" t="s">
        <v>195</v>
      </c>
      <c r="D7" s="9">
        <v>42685</v>
      </c>
      <c r="E7" s="14" t="s">
        <v>123</v>
      </c>
      <c r="F7" s="46">
        <v>6040005001380</v>
      </c>
      <c r="G7" s="43" t="s">
        <v>31</v>
      </c>
      <c r="H7" s="15">
        <v>12684683</v>
      </c>
      <c r="I7" s="15">
        <v>12312000</v>
      </c>
      <c r="J7" s="16">
        <v>0.97</v>
      </c>
      <c r="K7" s="52" t="s">
        <v>14</v>
      </c>
      <c r="L7" s="52" t="s">
        <v>15</v>
      </c>
      <c r="M7" s="54">
        <v>1</v>
      </c>
      <c r="N7" s="12"/>
      <c r="O7" s="13" t="s">
        <v>124</v>
      </c>
      <c r="P7" s="57" t="s">
        <v>115</v>
      </c>
    </row>
    <row r="8" spans="1:16" s="4" customFormat="1" ht="94.5">
      <c r="A8" s="7" t="s">
        <v>210</v>
      </c>
      <c r="B8" s="72" t="s">
        <v>125</v>
      </c>
      <c r="C8" s="13" t="s">
        <v>195</v>
      </c>
      <c r="D8" s="59">
        <v>42650</v>
      </c>
      <c r="E8" s="8" t="s">
        <v>123</v>
      </c>
      <c r="F8" s="47">
        <v>6040005001380</v>
      </c>
      <c r="G8" s="42" t="s">
        <v>126</v>
      </c>
      <c r="H8" s="17">
        <v>28518531</v>
      </c>
      <c r="I8" s="17">
        <v>28080000</v>
      </c>
      <c r="J8" s="18">
        <v>0.98499999999999999</v>
      </c>
      <c r="K8" s="52" t="s">
        <v>14</v>
      </c>
      <c r="L8" s="52" t="s">
        <v>15</v>
      </c>
      <c r="M8" s="54">
        <v>1</v>
      </c>
      <c r="N8" s="12"/>
      <c r="O8" s="13" t="s">
        <v>127</v>
      </c>
      <c r="P8" s="57" t="s">
        <v>114</v>
      </c>
    </row>
    <row r="9" spans="1:16" s="4" customFormat="1" ht="78.75">
      <c r="A9" s="7" t="s">
        <v>210</v>
      </c>
      <c r="B9" s="73" t="s">
        <v>45</v>
      </c>
      <c r="C9" s="19" t="s">
        <v>195</v>
      </c>
      <c r="D9" s="59">
        <v>42605</v>
      </c>
      <c r="E9" s="14" t="s">
        <v>129</v>
      </c>
      <c r="F9" s="48">
        <v>6010005014757</v>
      </c>
      <c r="G9" s="43" t="s">
        <v>126</v>
      </c>
      <c r="H9" s="20">
        <v>11695902</v>
      </c>
      <c r="I9" s="20">
        <v>11053800</v>
      </c>
      <c r="J9" s="21">
        <v>0.94499999999999995</v>
      </c>
      <c r="K9" s="52" t="s">
        <v>14</v>
      </c>
      <c r="L9" s="52" t="s">
        <v>15</v>
      </c>
      <c r="M9" s="54">
        <v>1</v>
      </c>
      <c r="N9" s="12"/>
      <c r="O9" s="13" t="s">
        <v>130</v>
      </c>
      <c r="P9" s="57" t="s">
        <v>114</v>
      </c>
    </row>
    <row r="10" spans="1:16" s="4" customFormat="1" ht="189">
      <c r="A10" s="7" t="s">
        <v>210</v>
      </c>
      <c r="B10" s="73" t="s">
        <v>131</v>
      </c>
      <c r="C10" s="19" t="s">
        <v>195</v>
      </c>
      <c r="D10" s="59">
        <v>42461</v>
      </c>
      <c r="E10" s="8" t="s">
        <v>94</v>
      </c>
      <c r="F10" s="47">
        <v>1010405009411</v>
      </c>
      <c r="G10" s="43" t="s">
        <v>126</v>
      </c>
      <c r="H10" s="20">
        <v>29446193</v>
      </c>
      <c r="I10" s="20">
        <v>26472108</v>
      </c>
      <c r="J10" s="21">
        <v>0.89900000000000002</v>
      </c>
      <c r="K10" s="52" t="s">
        <v>14</v>
      </c>
      <c r="L10" s="52" t="s">
        <v>15</v>
      </c>
      <c r="M10" s="54">
        <v>1</v>
      </c>
      <c r="N10" s="12"/>
      <c r="O10" s="13" t="s">
        <v>133</v>
      </c>
      <c r="P10" s="57" t="s">
        <v>114</v>
      </c>
    </row>
    <row r="11" spans="1:16" s="4" customFormat="1" ht="63">
      <c r="A11" s="7" t="s">
        <v>210</v>
      </c>
      <c r="B11" s="73" t="s">
        <v>134</v>
      </c>
      <c r="C11" s="19" t="s">
        <v>195</v>
      </c>
      <c r="D11" s="59">
        <v>42461</v>
      </c>
      <c r="E11" s="19" t="s">
        <v>76</v>
      </c>
      <c r="F11" s="49">
        <v>6010005018634</v>
      </c>
      <c r="G11" s="43" t="s">
        <v>126</v>
      </c>
      <c r="H11" s="20">
        <v>13577687</v>
      </c>
      <c r="I11" s="20">
        <v>13327772</v>
      </c>
      <c r="J11" s="21">
        <v>0.98199999999999998</v>
      </c>
      <c r="K11" s="52" t="s">
        <v>14</v>
      </c>
      <c r="L11" s="52" t="s">
        <v>15</v>
      </c>
      <c r="M11" s="54">
        <v>1</v>
      </c>
      <c r="N11" s="12"/>
      <c r="O11" s="22" t="s">
        <v>135</v>
      </c>
      <c r="P11" s="57" t="s">
        <v>114</v>
      </c>
    </row>
    <row r="12" spans="1:16" s="4" customFormat="1" ht="63">
      <c r="A12" s="7" t="s">
        <v>210</v>
      </c>
      <c r="B12" s="72" t="s">
        <v>136</v>
      </c>
      <c r="C12" s="19" t="s">
        <v>195</v>
      </c>
      <c r="D12" s="59">
        <v>42605</v>
      </c>
      <c r="E12" s="8" t="s">
        <v>123</v>
      </c>
      <c r="F12" s="47">
        <v>6040005001380</v>
      </c>
      <c r="G12" s="43" t="s">
        <v>137</v>
      </c>
      <c r="H12" s="20">
        <v>15015980</v>
      </c>
      <c r="I12" s="20">
        <v>10260000</v>
      </c>
      <c r="J12" s="18">
        <v>0.68300000000000005</v>
      </c>
      <c r="K12" s="52" t="s">
        <v>14</v>
      </c>
      <c r="L12" s="52" t="s">
        <v>15</v>
      </c>
      <c r="M12" s="54">
        <v>3</v>
      </c>
      <c r="N12" s="12"/>
      <c r="O12" s="13" t="s">
        <v>124</v>
      </c>
      <c r="P12" s="57" t="s">
        <v>114</v>
      </c>
    </row>
    <row r="13" spans="1:16" s="4" customFormat="1" ht="63">
      <c r="A13" s="7" t="s">
        <v>210</v>
      </c>
      <c r="B13" s="72" t="s">
        <v>138</v>
      </c>
      <c r="C13" s="19" t="s">
        <v>195</v>
      </c>
      <c r="D13" s="59">
        <v>42461</v>
      </c>
      <c r="E13" s="8" t="s">
        <v>139</v>
      </c>
      <c r="F13" s="47">
        <v>6040005001380</v>
      </c>
      <c r="G13" s="43" t="s">
        <v>137</v>
      </c>
      <c r="H13" s="20">
        <v>88325105</v>
      </c>
      <c r="I13" s="20">
        <v>81540000</v>
      </c>
      <c r="J13" s="18">
        <v>0.92300000000000004</v>
      </c>
      <c r="K13" s="52" t="s">
        <v>14</v>
      </c>
      <c r="L13" s="52" t="s">
        <v>15</v>
      </c>
      <c r="M13" s="54">
        <v>2</v>
      </c>
      <c r="N13" s="12"/>
      <c r="O13" s="13" t="s">
        <v>124</v>
      </c>
      <c r="P13" s="57" t="s">
        <v>114</v>
      </c>
    </row>
    <row r="14" spans="1:16" s="4" customFormat="1" ht="94.5">
      <c r="A14" s="7" t="s">
        <v>210</v>
      </c>
      <c r="B14" s="72" t="s">
        <v>140</v>
      </c>
      <c r="C14" s="19" t="s">
        <v>195</v>
      </c>
      <c r="D14" s="59">
        <v>42461</v>
      </c>
      <c r="E14" s="8" t="s">
        <v>141</v>
      </c>
      <c r="F14" s="47">
        <v>4011105005400</v>
      </c>
      <c r="G14" s="43" t="s">
        <v>126</v>
      </c>
      <c r="H14" s="20">
        <v>817466052</v>
      </c>
      <c r="I14" s="20">
        <v>810000000</v>
      </c>
      <c r="J14" s="18">
        <v>0.99099999999999999</v>
      </c>
      <c r="K14" s="52" t="s">
        <v>14</v>
      </c>
      <c r="L14" s="52" t="s">
        <v>15</v>
      </c>
      <c r="M14" s="54">
        <v>1</v>
      </c>
      <c r="N14" s="12"/>
      <c r="O14" s="19" t="s">
        <v>142</v>
      </c>
      <c r="P14" s="57" t="s">
        <v>114</v>
      </c>
    </row>
    <row r="15" spans="1:16" s="4" customFormat="1" ht="63">
      <c r="A15" s="7" t="s">
        <v>210</v>
      </c>
      <c r="B15" s="72" t="s">
        <v>143</v>
      </c>
      <c r="C15" s="19" t="s">
        <v>195</v>
      </c>
      <c r="D15" s="59">
        <v>42461</v>
      </c>
      <c r="E15" s="8" t="s">
        <v>139</v>
      </c>
      <c r="F15" s="47">
        <v>6040005001380</v>
      </c>
      <c r="G15" s="43" t="s">
        <v>137</v>
      </c>
      <c r="H15" s="20">
        <v>220002165</v>
      </c>
      <c r="I15" s="20">
        <v>216000000</v>
      </c>
      <c r="J15" s="18">
        <v>0.98199999999999998</v>
      </c>
      <c r="K15" s="52" t="s">
        <v>14</v>
      </c>
      <c r="L15" s="52" t="s">
        <v>15</v>
      </c>
      <c r="M15" s="54">
        <v>1</v>
      </c>
      <c r="N15" s="12"/>
      <c r="O15" s="13" t="s">
        <v>124</v>
      </c>
      <c r="P15" s="57" t="s">
        <v>114</v>
      </c>
    </row>
    <row r="16" spans="1:16" s="4" customFormat="1" ht="63">
      <c r="A16" s="7" t="s">
        <v>210</v>
      </c>
      <c r="B16" s="72" t="s">
        <v>144</v>
      </c>
      <c r="C16" s="19" t="s">
        <v>195</v>
      </c>
      <c r="D16" s="59">
        <v>42461</v>
      </c>
      <c r="E16" s="8" t="s">
        <v>139</v>
      </c>
      <c r="F16" s="47">
        <v>6040005001380</v>
      </c>
      <c r="G16" s="43" t="s">
        <v>137</v>
      </c>
      <c r="H16" s="20">
        <v>21967395</v>
      </c>
      <c r="I16" s="20">
        <v>20520000</v>
      </c>
      <c r="J16" s="18">
        <v>0.93400000000000005</v>
      </c>
      <c r="K16" s="52" t="s">
        <v>14</v>
      </c>
      <c r="L16" s="52" t="s">
        <v>15</v>
      </c>
      <c r="M16" s="54">
        <v>2</v>
      </c>
      <c r="N16" s="12"/>
      <c r="O16" s="13" t="s">
        <v>124</v>
      </c>
      <c r="P16" s="57" t="s">
        <v>114</v>
      </c>
    </row>
    <row r="17" spans="1:16" s="4" customFormat="1" ht="63.75" thickBot="1">
      <c r="A17" s="34" t="s">
        <v>210</v>
      </c>
      <c r="B17" s="74" t="s">
        <v>145</v>
      </c>
      <c r="C17" s="35" t="s">
        <v>195</v>
      </c>
      <c r="D17" s="60">
        <v>42461</v>
      </c>
      <c r="E17" s="36" t="s">
        <v>146</v>
      </c>
      <c r="F17" s="50">
        <v>1010405009411</v>
      </c>
      <c r="G17" s="44" t="s">
        <v>137</v>
      </c>
      <c r="H17" s="37">
        <v>16684494</v>
      </c>
      <c r="I17" s="37">
        <v>16459200</v>
      </c>
      <c r="J17" s="38">
        <v>0.98599999999999999</v>
      </c>
      <c r="K17" s="53" t="s">
        <v>14</v>
      </c>
      <c r="L17" s="53" t="s">
        <v>15</v>
      </c>
      <c r="M17" s="55">
        <v>1</v>
      </c>
      <c r="N17" s="39"/>
      <c r="O17" s="40" t="s">
        <v>147</v>
      </c>
      <c r="P17" s="58" t="s">
        <v>114</v>
      </c>
    </row>
    <row r="18" spans="1:16">
      <c r="B18" s="5" t="s">
        <v>148</v>
      </c>
      <c r="C18" s="6"/>
      <c r="D18" s="41"/>
      <c r="E18" s="6"/>
      <c r="F18" s="41"/>
      <c r="G18" s="41"/>
      <c r="H18" s="6"/>
      <c r="I18" s="6"/>
      <c r="J18" s="6"/>
      <c r="K18" s="41"/>
      <c r="L18" s="41"/>
      <c r="M18" s="41"/>
      <c r="N18" s="6"/>
    </row>
    <row r="19" spans="1:16">
      <c r="B19" s="5" t="s">
        <v>62</v>
      </c>
      <c r="C19" s="6"/>
      <c r="D19" s="41"/>
      <c r="E19" s="6"/>
      <c r="F19" s="41"/>
      <c r="G19" s="41"/>
      <c r="H19" s="6"/>
      <c r="I19" s="6"/>
      <c r="J19" s="6"/>
      <c r="K19" s="41"/>
      <c r="L19" s="41"/>
      <c r="M19" s="41"/>
      <c r="N19" s="6"/>
    </row>
    <row r="20" spans="1:16">
      <c r="B20" s="6"/>
      <c r="C20" s="6"/>
      <c r="D20" s="41"/>
      <c r="E20" s="6"/>
      <c r="F20" s="41"/>
      <c r="G20" s="41"/>
      <c r="H20" s="6"/>
      <c r="I20" s="6"/>
      <c r="J20" s="6"/>
      <c r="K20" s="41"/>
      <c r="L20" s="41"/>
      <c r="M20" s="41"/>
      <c r="N20" s="6"/>
    </row>
    <row r="21" spans="1:16">
      <c r="B21" s="6"/>
      <c r="C21" s="6"/>
      <c r="D21" s="41"/>
      <c r="E21" s="6"/>
      <c r="F21" s="41"/>
      <c r="G21" s="41"/>
      <c r="H21" s="6"/>
      <c r="I21" s="6"/>
      <c r="J21" s="6"/>
      <c r="K21" s="41"/>
      <c r="L21" s="41"/>
      <c r="M21" s="41"/>
      <c r="N21" s="6"/>
    </row>
    <row r="22" spans="1:16">
      <c r="B22" s="6"/>
      <c r="C22" s="6"/>
      <c r="D22" s="41"/>
      <c r="E22" s="6"/>
      <c r="F22" s="41"/>
      <c r="G22" s="41"/>
      <c r="H22" s="6"/>
      <c r="I22" s="6"/>
      <c r="J22" s="6"/>
      <c r="K22" s="41"/>
      <c r="L22" s="41"/>
      <c r="M22" s="41"/>
      <c r="N22" s="6"/>
    </row>
    <row r="23" spans="1:16">
      <c r="B23" s="6"/>
      <c r="C23" s="6"/>
      <c r="D23" s="41"/>
      <c r="E23" s="6"/>
      <c r="F23" s="41"/>
      <c r="G23" s="41"/>
      <c r="H23" s="6"/>
      <c r="I23" s="6"/>
      <c r="J23" s="6"/>
      <c r="K23" s="33" t="s">
        <v>14</v>
      </c>
      <c r="L23" s="33" t="s">
        <v>15</v>
      </c>
      <c r="M23" s="41"/>
      <c r="N23" s="6"/>
      <c r="P23" s="33" t="s">
        <v>114</v>
      </c>
    </row>
    <row r="24" spans="1:16">
      <c r="K24" s="33" t="s">
        <v>17</v>
      </c>
      <c r="L24" s="33" t="s">
        <v>149</v>
      </c>
      <c r="P24" s="33" t="s">
        <v>115</v>
      </c>
    </row>
    <row r="25" spans="1:16">
      <c r="K25" s="33" t="s">
        <v>19</v>
      </c>
    </row>
    <row r="26" spans="1:16">
      <c r="K26" s="33" t="s">
        <v>20</v>
      </c>
    </row>
  </sheetData>
  <autoFilter ref="B4:N4"/>
  <mergeCells count="14">
    <mergeCell ref="A1:P1"/>
    <mergeCell ref="A3:A4"/>
    <mergeCell ref="K3:M3"/>
    <mergeCell ref="N3:N4"/>
    <mergeCell ref="G3:G4"/>
    <mergeCell ref="H3:H4"/>
    <mergeCell ref="I3:I4"/>
    <mergeCell ref="J3:J4"/>
    <mergeCell ref="O3:O4"/>
    <mergeCell ref="B3:B4"/>
    <mergeCell ref="C3:C4"/>
    <mergeCell ref="D3:D4"/>
    <mergeCell ref="E3:E4"/>
    <mergeCell ref="F3:F4"/>
  </mergeCells>
  <phoneticPr fontId="6"/>
  <dataValidations count="4">
    <dataValidation type="list" allowBlank="1" showInputMessage="1" showErrorMessage="1" sqref="P11">
      <formula1>$P$10:$P$12</formula1>
    </dataValidation>
    <dataValidation type="list" allowBlank="1" showInputMessage="1" showErrorMessage="1" sqref="L5:L17">
      <formula1>$L$22:$L$24</formula1>
    </dataValidation>
    <dataValidation type="list" allowBlank="1" showInputMessage="1" showErrorMessage="1" sqref="K5:K17">
      <formula1>$K$22:$K$26</formula1>
    </dataValidation>
    <dataValidation type="list" allowBlank="1" showInputMessage="1" showErrorMessage="1" sqref="P5:P10 P12:P17">
      <formula1>$P$22:$P$24</formula1>
    </dataValidation>
  </dataValidations>
  <pageMargins left="0.70866141732283472" right="0.70866141732283472" top="0.74803149606299213" bottom="0.74803149606299213" header="0.31496062992125984" footer="0.31496062992125984"/>
  <pageSetup paperSize="9" scale="41" fitToHeight="1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7"/>
  <sheetViews>
    <sheetView view="pageBreakPreview" zoomScaleNormal="100" zoomScaleSheetLayoutView="100" workbookViewId="0">
      <pane xSplit="2" ySplit="4" topLeftCell="C5" activePane="bottomRight" state="frozen"/>
      <selection pane="topRight" activeCell="C1" sqref="C1"/>
      <selection pane="bottomLeft" activeCell="A5" sqref="A5"/>
      <selection pane="bottomRight" activeCell="I5" sqref="I5"/>
    </sheetView>
  </sheetViews>
  <sheetFormatPr defaultRowHeight="15.75"/>
  <cols>
    <col min="1" max="1" width="9" style="147"/>
    <col min="2" max="2" width="40.625" style="148" customWidth="1"/>
    <col min="3" max="3" width="30.625" style="148" customWidth="1"/>
    <col min="4" max="4" width="18.875" style="149" bestFit="1" customWidth="1"/>
    <col min="5" max="5" width="45.625" style="148" customWidth="1"/>
    <col min="6" max="6" width="18" style="149" bestFit="1" customWidth="1"/>
    <col min="7" max="7" width="44.125" style="148" customWidth="1"/>
    <col min="8" max="9" width="14" style="148" customWidth="1"/>
    <col min="10" max="10" width="8.75" style="148" bestFit="1" customWidth="1"/>
    <col min="11" max="11" width="10.875" style="149" customWidth="1"/>
    <col min="12" max="14" width="11.625" style="148" customWidth="1"/>
    <col min="15" max="15" width="8.875" style="148" customWidth="1"/>
    <col min="16" max="16" width="40.625" style="148" customWidth="1"/>
    <col min="17" max="17" width="9" style="149"/>
    <col min="18" max="16384" width="9" style="148"/>
  </cols>
  <sheetData>
    <row r="1" spans="1:17">
      <c r="B1" s="172" t="s">
        <v>190</v>
      </c>
      <c r="C1" s="172"/>
      <c r="D1" s="172"/>
      <c r="E1" s="172"/>
      <c r="F1" s="172"/>
      <c r="G1" s="172"/>
      <c r="H1" s="172"/>
      <c r="I1" s="172"/>
      <c r="J1" s="172"/>
      <c r="K1" s="172"/>
      <c r="L1" s="172"/>
      <c r="M1" s="172"/>
      <c r="N1" s="172"/>
      <c r="O1" s="172"/>
      <c r="P1" s="172"/>
      <c r="Q1" s="172"/>
    </row>
    <row r="2" spans="1:17" ht="16.5" thickBot="1"/>
    <row r="3" spans="1:17" s="150" customFormat="1" ht="15.75" customHeight="1">
      <c r="A3" s="183" t="s">
        <v>209</v>
      </c>
      <c r="B3" s="190" t="s">
        <v>21</v>
      </c>
      <c r="C3" s="192" t="s">
        <v>22</v>
      </c>
      <c r="D3" s="192" t="s">
        <v>23</v>
      </c>
      <c r="E3" s="192" t="s">
        <v>24</v>
      </c>
      <c r="F3" s="192" t="s">
        <v>3</v>
      </c>
      <c r="G3" s="192" t="s">
        <v>63</v>
      </c>
      <c r="H3" s="192" t="s">
        <v>217</v>
      </c>
      <c r="I3" s="192" t="s">
        <v>216</v>
      </c>
      <c r="J3" s="192" t="s">
        <v>27</v>
      </c>
      <c r="K3" s="192" t="s">
        <v>64</v>
      </c>
      <c r="L3" s="185" t="s">
        <v>7</v>
      </c>
      <c r="M3" s="186"/>
      <c r="N3" s="187"/>
      <c r="O3" s="223" t="s">
        <v>28</v>
      </c>
      <c r="P3" s="223" t="s">
        <v>109</v>
      </c>
      <c r="Q3" s="168"/>
    </row>
    <row r="4" spans="1:17" s="150" customFormat="1" ht="24.75" thickBot="1">
      <c r="A4" s="184"/>
      <c r="B4" s="191"/>
      <c r="C4" s="193"/>
      <c r="D4" s="193"/>
      <c r="E4" s="193"/>
      <c r="F4" s="193"/>
      <c r="G4" s="193"/>
      <c r="H4" s="193"/>
      <c r="I4" s="193"/>
      <c r="J4" s="193"/>
      <c r="K4" s="193"/>
      <c r="L4" s="151" t="s">
        <v>8</v>
      </c>
      <c r="M4" s="151" t="s">
        <v>9</v>
      </c>
      <c r="N4" s="151" t="s">
        <v>189</v>
      </c>
      <c r="O4" s="224"/>
      <c r="P4" s="224"/>
      <c r="Q4" s="165" t="s">
        <v>110</v>
      </c>
    </row>
    <row r="5" spans="1:17" ht="173.25">
      <c r="A5" s="152" t="s">
        <v>210</v>
      </c>
      <c r="B5" s="75" t="s">
        <v>188</v>
      </c>
      <c r="C5" s="19" t="s">
        <v>67</v>
      </c>
      <c r="D5" s="68">
        <v>42461</v>
      </c>
      <c r="E5" s="19" t="s">
        <v>176</v>
      </c>
      <c r="F5" s="49">
        <v>7010505002095</v>
      </c>
      <c r="G5" s="19" t="s">
        <v>68</v>
      </c>
      <c r="H5" s="24">
        <v>12410079</v>
      </c>
      <c r="I5" s="24">
        <v>12410079</v>
      </c>
      <c r="J5" s="25">
        <f>H5/I5</f>
        <v>1</v>
      </c>
      <c r="K5" s="67">
        <v>0</v>
      </c>
      <c r="L5" s="31" t="s">
        <v>14</v>
      </c>
      <c r="M5" s="31" t="s">
        <v>15</v>
      </c>
      <c r="N5" s="31" t="s">
        <v>208</v>
      </c>
      <c r="O5" s="153"/>
      <c r="P5" s="19" t="s">
        <v>187</v>
      </c>
      <c r="Q5" s="166" t="s">
        <v>114</v>
      </c>
    </row>
    <row r="6" spans="1:17" ht="63">
      <c r="A6" s="154" t="s">
        <v>210</v>
      </c>
      <c r="B6" s="75" t="s">
        <v>186</v>
      </c>
      <c r="C6" s="19" t="s">
        <v>67</v>
      </c>
      <c r="D6" s="68">
        <v>42461</v>
      </c>
      <c r="E6" s="19" t="s">
        <v>185</v>
      </c>
      <c r="F6" s="49">
        <v>6010005018634</v>
      </c>
      <c r="G6" s="19" t="s">
        <v>68</v>
      </c>
      <c r="H6" s="24">
        <v>24593964</v>
      </c>
      <c r="I6" s="24">
        <v>24593964</v>
      </c>
      <c r="J6" s="25">
        <f>H6/I6</f>
        <v>1</v>
      </c>
      <c r="K6" s="67">
        <v>2</v>
      </c>
      <c r="L6" s="31" t="s">
        <v>14</v>
      </c>
      <c r="M6" s="31" t="s">
        <v>15</v>
      </c>
      <c r="N6" s="31" t="s">
        <v>208</v>
      </c>
      <c r="O6" s="155"/>
      <c r="P6" s="13" t="s">
        <v>184</v>
      </c>
      <c r="Q6" s="57" t="s">
        <v>114</v>
      </c>
    </row>
    <row r="7" spans="1:17" s="156" customFormat="1" ht="173.25">
      <c r="A7" s="154" t="s">
        <v>210</v>
      </c>
      <c r="B7" s="76" t="s">
        <v>183</v>
      </c>
      <c r="C7" s="13" t="s">
        <v>132</v>
      </c>
      <c r="D7" s="135">
        <v>42545</v>
      </c>
      <c r="E7" s="13" t="s">
        <v>200</v>
      </c>
      <c r="F7" s="61">
        <v>6010005018634</v>
      </c>
      <c r="G7" s="13" t="s">
        <v>182</v>
      </c>
      <c r="H7" s="27">
        <v>28341661</v>
      </c>
      <c r="I7" s="27">
        <v>28341661</v>
      </c>
      <c r="J7" s="28">
        <v>1</v>
      </c>
      <c r="K7" s="32">
        <v>2</v>
      </c>
      <c r="L7" s="29" t="s">
        <v>14</v>
      </c>
      <c r="M7" s="29" t="s">
        <v>15</v>
      </c>
      <c r="N7" s="29" t="s">
        <v>170</v>
      </c>
      <c r="O7" s="155"/>
      <c r="P7" s="13" t="s">
        <v>181</v>
      </c>
      <c r="Q7" s="57" t="s">
        <v>114</v>
      </c>
    </row>
    <row r="8" spans="1:17" s="156" customFormat="1" ht="204.75">
      <c r="A8" s="154" t="s">
        <v>210</v>
      </c>
      <c r="B8" s="76" t="s">
        <v>180</v>
      </c>
      <c r="C8" s="19" t="s">
        <v>132</v>
      </c>
      <c r="D8" s="135">
        <v>42461</v>
      </c>
      <c r="E8" s="13" t="s">
        <v>139</v>
      </c>
      <c r="F8" s="49">
        <v>6040005001380</v>
      </c>
      <c r="G8" s="19" t="s">
        <v>179</v>
      </c>
      <c r="H8" s="30">
        <v>39869632</v>
      </c>
      <c r="I8" s="30">
        <v>39869632</v>
      </c>
      <c r="J8" s="25">
        <v>1</v>
      </c>
      <c r="K8" s="32">
        <v>2</v>
      </c>
      <c r="L8" s="31" t="s">
        <v>14</v>
      </c>
      <c r="M8" s="31" t="s">
        <v>15</v>
      </c>
      <c r="N8" s="31" t="s">
        <v>170</v>
      </c>
      <c r="O8" s="155"/>
      <c r="P8" s="13" t="s">
        <v>178</v>
      </c>
      <c r="Q8" s="57" t="s">
        <v>114</v>
      </c>
    </row>
    <row r="9" spans="1:17" ht="94.5">
      <c r="A9" s="154" t="s">
        <v>210</v>
      </c>
      <c r="B9" s="76" t="s">
        <v>177</v>
      </c>
      <c r="C9" s="19" t="s">
        <v>132</v>
      </c>
      <c r="D9" s="135">
        <v>42461</v>
      </c>
      <c r="E9" s="13" t="s">
        <v>176</v>
      </c>
      <c r="F9" s="49">
        <v>7010505002095</v>
      </c>
      <c r="G9" s="19" t="s">
        <v>175</v>
      </c>
      <c r="H9" s="30">
        <v>413686597</v>
      </c>
      <c r="I9" s="27">
        <v>413252607</v>
      </c>
      <c r="J9" s="25">
        <f>ROUNDDOWN(I9/H9,3)</f>
        <v>0.998</v>
      </c>
      <c r="K9" s="32">
        <v>0</v>
      </c>
      <c r="L9" s="31" t="s">
        <v>14</v>
      </c>
      <c r="M9" s="31" t="s">
        <v>15</v>
      </c>
      <c r="N9" s="31" t="s">
        <v>170</v>
      </c>
      <c r="O9" s="155"/>
      <c r="P9" s="13" t="s">
        <v>174</v>
      </c>
      <c r="Q9" s="57" t="s">
        <v>114</v>
      </c>
    </row>
    <row r="10" spans="1:17" s="156" customFormat="1" ht="126">
      <c r="A10" s="154" t="s">
        <v>210</v>
      </c>
      <c r="B10" s="157" t="s">
        <v>173</v>
      </c>
      <c r="C10" s="19" t="s">
        <v>128</v>
      </c>
      <c r="D10" s="135">
        <v>42461</v>
      </c>
      <c r="E10" s="123" t="s">
        <v>172</v>
      </c>
      <c r="F10" s="61">
        <v>5010005018734</v>
      </c>
      <c r="G10" s="13" t="s">
        <v>171</v>
      </c>
      <c r="H10" s="30">
        <v>170997591</v>
      </c>
      <c r="I10" s="27">
        <v>170997591</v>
      </c>
      <c r="J10" s="25">
        <v>1</v>
      </c>
      <c r="K10" s="32">
        <v>0</v>
      </c>
      <c r="L10" s="29" t="s">
        <v>14</v>
      </c>
      <c r="M10" s="32" t="s">
        <v>15</v>
      </c>
      <c r="N10" s="31" t="s">
        <v>170</v>
      </c>
      <c r="O10" s="155"/>
      <c r="P10" s="13" t="s">
        <v>169</v>
      </c>
      <c r="Q10" s="57" t="s">
        <v>114</v>
      </c>
    </row>
    <row r="11" spans="1:17" ht="173.25">
      <c r="A11" s="154" t="s">
        <v>210</v>
      </c>
      <c r="B11" s="157" t="s">
        <v>168</v>
      </c>
      <c r="C11" s="19" t="s">
        <v>128</v>
      </c>
      <c r="D11" s="135">
        <v>42717</v>
      </c>
      <c r="E11" s="123" t="s">
        <v>167</v>
      </c>
      <c r="F11" s="61">
        <v>6010005018634</v>
      </c>
      <c r="G11" s="13" t="s">
        <v>214</v>
      </c>
      <c r="H11" s="30">
        <v>59211924</v>
      </c>
      <c r="I11" s="27">
        <v>59211924</v>
      </c>
      <c r="J11" s="25">
        <v>1</v>
      </c>
      <c r="K11" s="32">
        <v>2</v>
      </c>
      <c r="L11" s="29" t="s">
        <v>14</v>
      </c>
      <c r="M11" s="32" t="s">
        <v>15</v>
      </c>
      <c r="N11" s="31" t="s">
        <v>166</v>
      </c>
      <c r="O11" s="155"/>
      <c r="P11" s="13" t="s">
        <v>213</v>
      </c>
      <c r="Q11" s="57" t="s">
        <v>115</v>
      </c>
    </row>
    <row r="12" spans="1:17" s="156" customFormat="1" ht="78.75">
      <c r="A12" s="154" t="s">
        <v>210</v>
      </c>
      <c r="B12" s="157" t="s">
        <v>165</v>
      </c>
      <c r="C12" s="19" t="s">
        <v>132</v>
      </c>
      <c r="D12" s="135">
        <v>42461</v>
      </c>
      <c r="E12" s="123" t="s">
        <v>146</v>
      </c>
      <c r="F12" s="61">
        <v>1010405009411</v>
      </c>
      <c r="G12" s="13" t="s">
        <v>161</v>
      </c>
      <c r="H12" s="27">
        <v>79966045</v>
      </c>
      <c r="I12" s="27">
        <v>79966045</v>
      </c>
      <c r="J12" s="25">
        <v>1</v>
      </c>
      <c r="K12" s="32">
        <v>0</v>
      </c>
      <c r="L12" s="29" t="s">
        <v>14</v>
      </c>
      <c r="M12" s="29" t="s">
        <v>15</v>
      </c>
      <c r="N12" s="31">
        <v>1</v>
      </c>
      <c r="O12" s="155"/>
      <c r="P12" s="13" t="s">
        <v>164</v>
      </c>
      <c r="Q12" s="57" t="s">
        <v>114</v>
      </c>
    </row>
    <row r="13" spans="1:17" s="156" customFormat="1" ht="78.75">
      <c r="A13" s="154" t="s">
        <v>210</v>
      </c>
      <c r="B13" s="157" t="s">
        <v>163</v>
      </c>
      <c r="C13" s="19" t="s">
        <v>132</v>
      </c>
      <c r="D13" s="135">
        <v>42461</v>
      </c>
      <c r="E13" s="123" t="s">
        <v>139</v>
      </c>
      <c r="F13" s="61">
        <v>6040005001380</v>
      </c>
      <c r="G13" s="13" t="s">
        <v>161</v>
      </c>
      <c r="H13" s="27">
        <v>569150620</v>
      </c>
      <c r="I13" s="27">
        <v>569150620</v>
      </c>
      <c r="J13" s="25">
        <v>1</v>
      </c>
      <c r="K13" s="32">
        <v>2</v>
      </c>
      <c r="L13" s="29" t="s">
        <v>14</v>
      </c>
      <c r="M13" s="29" t="s">
        <v>15</v>
      </c>
      <c r="N13" s="31">
        <v>1</v>
      </c>
      <c r="O13" s="155"/>
      <c r="P13" s="13" t="s">
        <v>160</v>
      </c>
      <c r="Q13" s="57" t="s">
        <v>114</v>
      </c>
    </row>
    <row r="14" spans="1:17" s="156" customFormat="1" ht="78.75">
      <c r="A14" s="154" t="s">
        <v>210</v>
      </c>
      <c r="B14" s="157" t="s">
        <v>162</v>
      </c>
      <c r="C14" s="19" t="s">
        <v>132</v>
      </c>
      <c r="D14" s="135">
        <v>42552</v>
      </c>
      <c r="E14" s="13" t="s">
        <v>139</v>
      </c>
      <c r="F14" s="61">
        <v>6040005001380</v>
      </c>
      <c r="G14" s="13" t="s">
        <v>161</v>
      </c>
      <c r="H14" s="27">
        <v>54293039</v>
      </c>
      <c r="I14" s="27">
        <v>54293039</v>
      </c>
      <c r="J14" s="25">
        <v>1</v>
      </c>
      <c r="K14" s="32">
        <v>2</v>
      </c>
      <c r="L14" s="29" t="s">
        <v>14</v>
      </c>
      <c r="M14" s="29" t="s">
        <v>15</v>
      </c>
      <c r="N14" s="31">
        <v>1</v>
      </c>
      <c r="O14" s="155"/>
      <c r="P14" s="13" t="s">
        <v>160</v>
      </c>
      <c r="Q14" s="57" t="s">
        <v>114</v>
      </c>
    </row>
    <row r="15" spans="1:17" s="156" customFormat="1" ht="189">
      <c r="A15" s="154" t="s">
        <v>210</v>
      </c>
      <c r="B15" s="157" t="s">
        <v>159</v>
      </c>
      <c r="C15" s="19" t="s">
        <v>132</v>
      </c>
      <c r="D15" s="135">
        <v>42594</v>
      </c>
      <c r="E15" s="19" t="s">
        <v>156</v>
      </c>
      <c r="F15" s="49">
        <v>6010005018634</v>
      </c>
      <c r="G15" s="13" t="s">
        <v>158</v>
      </c>
      <c r="H15" s="27">
        <v>118326999</v>
      </c>
      <c r="I15" s="27">
        <v>118326999</v>
      </c>
      <c r="J15" s="25">
        <v>1</v>
      </c>
      <c r="K15" s="32">
        <v>2</v>
      </c>
      <c r="L15" s="29" t="s">
        <v>14</v>
      </c>
      <c r="M15" s="29" t="s">
        <v>15</v>
      </c>
      <c r="N15" s="31">
        <v>1</v>
      </c>
      <c r="O15" s="155"/>
      <c r="P15" s="13" t="s">
        <v>154</v>
      </c>
      <c r="Q15" s="57" t="s">
        <v>114</v>
      </c>
    </row>
    <row r="16" spans="1:17" s="156" customFormat="1" ht="173.25">
      <c r="A16" s="154" t="s">
        <v>210</v>
      </c>
      <c r="B16" s="157" t="s">
        <v>157</v>
      </c>
      <c r="C16" s="19" t="s">
        <v>132</v>
      </c>
      <c r="D16" s="135">
        <v>42612</v>
      </c>
      <c r="E16" s="19" t="s">
        <v>156</v>
      </c>
      <c r="F16" s="49">
        <v>6010005018634</v>
      </c>
      <c r="G16" s="13" t="s">
        <v>155</v>
      </c>
      <c r="H16" s="27">
        <v>52296000</v>
      </c>
      <c r="I16" s="27">
        <v>52296000</v>
      </c>
      <c r="J16" s="25">
        <v>1</v>
      </c>
      <c r="K16" s="32">
        <v>2</v>
      </c>
      <c r="L16" s="29" t="s">
        <v>14</v>
      </c>
      <c r="M16" s="29" t="s">
        <v>15</v>
      </c>
      <c r="N16" s="31">
        <v>1</v>
      </c>
      <c r="O16" s="155"/>
      <c r="P16" s="13" t="s">
        <v>154</v>
      </c>
      <c r="Q16" s="57" t="s">
        <v>114</v>
      </c>
    </row>
    <row r="17" spans="1:17" s="156" customFormat="1" ht="78.75">
      <c r="A17" s="154" t="s">
        <v>210</v>
      </c>
      <c r="B17" s="157" t="s">
        <v>104</v>
      </c>
      <c r="C17" s="19" t="s">
        <v>80</v>
      </c>
      <c r="D17" s="135">
        <v>42551</v>
      </c>
      <c r="E17" s="13" t="s">
        <v>139</v>
      </c>
      <c r="F17" s="49">
        <v>6040005001380</v>
      </c>
      <c r="G17" s="13" t="s">
        <v>153</v>
      </c>
      <c r="H17" s="27">
        <v>12346000</v>
      </c>
      <c r="I17" s="27">
        <v>12346000</v>
      </c>
      <c r="J17" s="25">
        <v>1</v>
      </c>
      <c r="K17" s="32">
        <v>2</v>
      </c>
      <c r="L17" s="29" t="s">
        <v>14</v>
      </c>
      <c r="M17" s="29" t="s">
        <v>15</v>
      </c>
      <c r="N17" s="32">
        <v>1</v>
      </c>
      <c r="O17" s="155"/>
      <c r="P17" s="13" t="s">
        <v>152</v>
      </c>
      <c r="Q17" s="57" t="s">
        <v>114</v>
      </c>
    </row>
    <row r="18" spans="1:17" s="156" customFormat="1" ht="63.75" thickBot="1">
      <c r="A18" s="158" t="s">
        <v>210</v>
      </c>
      <c r="B18" s="159" t="s">
        <v>106</v>
      </c>
      <c r="C18" s="40" t="s">
        <v>80</v>
      </c>
      <c r="D18" s="160">
        <v>42461</v>
      </c>
      <c r="E18" s="40" t="s">
        <v>107</v>
      </c>
      <c r="F18" s="125">
        <v>7010005018674</v>
      </c>
      <c r="G18" s="40" t="s">
        <v>108</v>
      </c>
      <c r="H18" s="62">
        <v>19642804</v>
      </c>
      <c r="I18" s="62">
        <v>19580708</v>
      </c>
      <c r="J18" s="63">
        <v>0.997</v>
      </c>
      <c r="K18" s="126">
        <v>0</v>
      </c>
      <c r="L18" s="64" t="s">
        <v>17</v>
      </c>
      <c r="M18" s="64" t="s">
        <v>15</v>
      </c>
      <c r="N18" s="64">
        <v>1</v>
      </c>
      <c r="O18" s="161"/>
      <c r="P18" s="65" t="s">
        <v>151</v>
      </c>
      <c r="Q18" s="167" t="s">
        <v>115</v>
      </c>
    </row>
    <row r="19" spans="1:17">
      <c r="B19" s="162" t="s">
        <v>150</v>
      </c>
      <c r="C19" s="163"/>
      <c r="D19" s="164"/>
      <c r="E19" s="163"/>
      <c r="F19" s="164"/>
      <c r="G19" s="163"/>
      <c r="H19" s="163"/>
      <c r="I19" s="163"/>
      <c r="J19" s="163"/>
      <c r="K19" s="164"/>
      <c r="L19" s="163"/>
      <c r="M19" s="163"/>
      <c r="N19" s="163"/>
      <c r="O19" s="163"/>
    </row>
    <row r="20" spans="1:17">
      <c r="B20" s="162" t="s">
        <v>62</v>
      </c>
      <c r="C20" s="163"/>
      <c r="D20" s="164"/>
      <c r="E20" s="163"/>
      <c r="F20" s="164"/>
      <c r="G20" s="163"/>
      <c r="H20" s="163"/>
      <c r="I20" s="163"/>
      <c r="J20" s="163"/>
      <c r="K20" s="164"/>
      <c r="L20" s="163"/>
      <c r="M20" s="163"/>
      <c r="N20" s="163"/>
      <c r="O20" s="163"/>
    </row>
    <row r="21" spans="1:17">
      <c r="B21" s="163"/>
      <c r="C21" s="163"/>
      <c r="D21" s="164"/>
      <c r="E21" s="163"/>
      <c r="F21" s="164"/>
      <c r="G21" s="163"/>
      <c r="H21" s="163"/>
      <c r="I21" s="163"/>
      <c r="J21" s="163"/>
      <c r="K21" s="164"/>
      <c r="L21" s="163"/>
      <c r="M21" s="163"/>
      <c r="N21" s="163"/>
      <c r="O21" s="163"/>
    </row>
    <row r="22" spans="1:17">
      <c r="B22" s="163"/>
      <c r="C22" s="163"/>
      <c r="D22" s="164"/>
      <c r="E22" s="163"/>
      <c r="F22" s="164"/>
      <c r="G22" s="163"/>
      <c r="H22" s="163"/>
      <c r="I22" s="163"/>
      <c r="J22" s="163"/>
      <c r="K22" s="164"/>
      <c r="L22" s="163"/>
      <c r="M22" s="163"/>
      <c r="N22" s="163"/>
      <c r="O22" s="163"/>
    </row>
    <row r="23" spans="1:17">
      <c r="B23" s="163"/>
      <c r="C23" s="163"/>
      <c r="D23" s="164"/>
      <c r="E23" s="163"/>
      <c r="F23" s="164"/>
      <c r="G23" s="163"/>
      <c r="H23" s="163"/>
      <c r="I23" s="163"/>
      <c r="J23" s="163"/>
      <c r="K23" s="164"/>
      <c r="L23" s="163"/>
      <c r="M23" s="163"/>
      <c r="N23" s="163"/>
      <c r="O23" s="163"/>
    </row>
    <row r="24" spans="1:17">
      <c r="B24" s="163"/>
      <c r="C24" s="163"/>
      <c r="D24" s="164"/>
      <c r="E24" s="163"/>
      <c r="F24" s="164"/>
      <c r="H24" s="163"/>
      <c r="I24" s="163"/>
      <c r="J24" s="163"/>
      <c r="K24" s="164"/>
      <c r="L24" s="148" t="s">
        <v>14</v>
      </c>
      <c r="M24" s="148" t="s">
        <v>15</v>
      </c>
      <c r="N24" s="163"/>
      <c r="O24" s="163"/>
      <c r="Q24" s="149" t="s">
        <v>114</v>
      </c>
    </row>
    <row r="25" spans="1:17">
      <c r="L25" s="148" t="s">
        <v>17</v>
      </c>
      <c r="M25" s="148" t="s">
        <v>149</v>
      </c>
      <c r="Q25" s="149" t="s">
        <v>115</v>
      </c>
    </row>
    <row r="26" spans="1:17">
      <c r="L26" s="148" t="s">
        <v>19</v>
      </c>
    </row>
    <row r="27" spans="1:17">
      <c r="L27" s="148" t="s">
        <v>20</v>
      </c>
    </row>
  </sheetData>
  <autoFilter ref="B4:O4"/>
  <dataConsolidate/>
  <mergeCells count="15">
    <mergeCell ref="A3:A4"/>
    <mergeCell ref="B1:Q1"/>
    <mergeCell ref="B3:B4"/>
    <mergeCell ref="C3:C4"/>
    <mergeCell ref="D3:D4"/>
    <mergeCell ref="E3:E4"/>
    <mergeCell ref="K3:K4"/>
    <mergeCell ref="L3:N3"/>
    <mergeCell ref="O3:O4"/>
    <mergeCell ref="F3:F4"/>
    <mergeCell ref="G3:G4"/>
    <mergeCell ref="H3:H4"/>
    <mergeCell ref="I3:I4"/>
    <mergeCell ref="J3:J4"/>
    <mergeCell ref="P3:P4"/>
  </mergeCells>
  <phoneticPr fontId="6"/>
  <dataValidations count="3">
    <dataValidation type="list" allowBlank="1" showInputMessage="1" showErrorMessage="1" sqref="L7:L10 M5:M10 L11:M18">
      <formula1>#REF!</formula1>
    </dataValidation>
    <dataValidation type="list" allowBlank="1" showInputMessage="1" showErrorMessage="1" sqref="Q5:Q18">
      <formula1>$Q$23:$Q$25</formula1>
    </dataValidation>
    <dataValidation type="list" allowBlank="1" showInputMessage="1" showErrorMessage="1" sqref="L5:L6">
      <formula1>$K$19:$K$19</formula1>
    </dataValidation>
  </dataValidations>
  <pageMargins left="0.70866141732283472" right="0.70866141732283472" top="0.74803149606299213" bottom="0.74803149606299213" header="0.31496062992125984" footer="0.31496062992125984"/>
  <pageSetup paperSize="9" scale="37" fitToHeight="1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様式1</vt:lpstr>
      <vt:lpstr>様式2-3</vt:lpstr>
      <vt:lpstr>様式2-4</vt:lpstr>
      <vt:lpstr>様式5</vt:lpstr>
      <vt:lpstr>様式6-3</vt:lpstr>
      <vt:lpstr>様式6-4 </vt:lpstr>
      <vt:lpstr>様式1!Print_Area</vt:lpstr>
      <vt:lpstr>'様式2-3'!Print_Area</vt:lpstr>
      <vt:lpstr>'様式2-4'!Print_Area</vt:lpstr>
      <vt:lpstr>様式5!Print_Area</vt:lpstr>
      <vt:lpstr>'様式6-3'!Print_Area</vt:lpstr>
      <vt:lpstr>'様式6-4 '!Print_Area</vt:lpstr>
      <vt:lpstr>'様式6-3'!Print_Titles</vt:lpstr>
      <vt:lpstr>'様式6-4 '!Print_Titles</vt:lpstr>
    </vt:vector>
  </TitlesOfParts>
  <Company>NSR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NSR</dc:creator>
  <cp:lastModifiedBy>NSR</cp:lastModifiedBy>
  <cp:lastPrinted>2021-04-07T09:40:00Z</cp:lastPrinted>
  <dcterms:created xsi:type="dcterms:W3CDTF">2020-09-17T04:48:39Z</dcterms:created>
  <dcterms:modified xsi:type="dcterms:W3CDTF">2021-04-08T02:01:14Z</dcterms:modified>
</cp:coreProperties>
</file>