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_課内共通\03_他課対応\04_会計部門\R2年度\11_R2行政事業レビューシート最終公表へ向けた作業について（0930〆）\"/>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28" i="3" l="1"/>
  <c r="AM116" i="3"/>
  <c r="AI34" i="3" l="1"/>
  <c r="AM125" i="3"/>
  <c r="AM122" i="3"/>
  <c r="AM119" i="3"/>
  <c r="AQ128" i="3"/>
  <c r="AQ122" i="3"/>
  <c r="AQ119" i="3"/>
  <c r="P29" i="3"/>
  <c r="AM48" i="3"/>
  <c r="AQ116" i="3"/>
  <c r="AI125" i="3"/>
  <c r="AE125" i="3"/>
  <c r="AI128" i="3"/>
  <c r="AE128" i="3"/>
  <c r="AI122" i="3"/>
  <c r="AE122" i="3"/>
  <c r="AI119" i="3"/>
  <c r="AE119" i="3"/>
  <c r="AI116" i="3"/>
  <c r="AE116" i="3"/>
  <c r="AM41" i="3"/>
  <c r="AE48" i="3"/>
  <c r="AI48" i="3"/>
  <c r="AI41" i="3"/>
  <c r="AE41" i="3"/>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<sst xmlns="http://schemas.openxmlformats.org/spreadsheetml/2006/main" count="3382" uniqueCount="805">
  <si>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</si>
  <si>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</si>
  <si>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</si>
  <si>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</si>
  <si>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</si>
  <si>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</si>
  <si>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</si>
  <si>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</si>
  <si>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</si>
  <si>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</si>
  <si>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</si>
  <si>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</si>
  <si>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</si>
  <si>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</si>
  <si>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</si>
  <si>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</si>
  <si>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</si>
  <si>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</si>
  <si>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</si>
  <si>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</si>
  <si>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</si>
  <si>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</si>
  <si>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</si>
  <si>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</si>
  <si>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</si>
  <si>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</si>
  <si>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</si>
  <si>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</si>
  <si>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</si>
  <si>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</si>
  <si>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</si>
  <si>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</si>
  <si>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</si>
  <si>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</si>
  <si>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</si>
  <si>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</si>
  <si>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</si>
  <si>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</si>
  <si>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</si>
  <si>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</si>
  <si>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</si>
  <si>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</si>
  <si>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</si>
  <si>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</si>
  <si>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</si>
  <si>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</si>
  <si>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</si>
  <si>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</si>
  <si>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</si>
  <si>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</si>
  <si>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</si>
  <si>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</si>
  <si>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</si>
  <si>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</si>
  <si>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</si>
  <si>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</si>
  <si>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</si>
  <si>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</si>
  <si>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</si>
  <si>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</si>
  <si>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</si>
  <si>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</si>
  <si>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</si>
  <si>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</si>
  <si>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</si>
  <si>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</si>
  <si>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</si>
  <si>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</si>
  <si>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</si>
  <si>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</si>
  <si>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</si>
  <si>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</si>
  <si>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</si>
  <si>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</si>
  <si>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</si>
  <si>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</si>
  <si>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</si>
  <si>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</si>
  <si>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</si>
  <si>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</si>
  <si>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</si>
  <si>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</si>
  <si>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</si>
  <si>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</si>
  <si>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</si>
  <si>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</si>
  <si>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</si>
  <si>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</si>
  <si>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</si>
  <si>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</si>
  <si>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</si>
  <si>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</si>
  <si>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</si>
  <si>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</si>
  <si>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</si>
  <si>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</si>
  <si>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</si>
  <si>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</si>
  <si>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</si>
  <si>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</si>
  <si>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</si>
  <si>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</si>
  <si>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</si>
  <si>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</si>
  <si>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</si>
  <si>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</si>
  <si>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</si>
  <si>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</si>
  <si>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</si>
  <si>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</si>
  <si>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</si>
  <si>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</si>
  <si>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</si>
  <si>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</si>
  <si>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</si>
  <si>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</si>
  <si>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</si>
  <si>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</si>
  <si>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</si>
  <si>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</si>
  <si>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</si>
  <si>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</si>
  <si>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</si>
  <si>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</si>
  <si>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</si>
  <si>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</si>
  <si>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</si>
  <si>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</si>
  <si>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</si>
  <si>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</si>
  <si>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</si>
  <si>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</si>
  <si>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</si>
  <si>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</si>
  <si>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</si>
  <si>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</si>
  <si>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</si>
  <si>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</si>
  <si>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</si>
  <si>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</si>
  <si>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</si>
  <si>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</si>
  <si>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</si>
  <si>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</si>
  <si>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</si>
  <si>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</si>
  <si>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</si>
  <si>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</si>
  <si>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</si>
  <si>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</si>
  <si>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</si>
  <si>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</si>
  <si>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</si>
  <si>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</si>
  <si>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</si>
  <si>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</si>
  <si>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</si>
  <si>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</si>
  <si>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</si>
  <si>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</si>
  <si>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</si>
  <si>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</si>
  <si>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</si>
  <si>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</si>
  <si>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</si>
  <si>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</si>
  <si>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</si>
  <si>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</si>
  <si>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</si>
  <si>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</si>
  <si>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</si>
  <si>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</si>
  <si>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</si>
  <si>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</si>
  <si>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</si>
  <si>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</si>
  <si>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</si>
  <si>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</si>
  <si>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</si>
  <si>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</si>
  <si>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</si>
  <si>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</si>
  <si>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</si>
  <si>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</si>
  <si>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</si>
  <si>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</si>
  <si>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</si>
  <si>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</si>
  <si>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</si>
  <si>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</si>
  <si>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</si>
  <si>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</si>
  <si>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</si>
  <si>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</si>
  <si>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</si>
  <si>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</si>
  <si>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</si>
  <si>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</si>
  <si>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</si>
  <si>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</si>
  <si>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</si>
  <si>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</si>
  <si>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</si>
  <si>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</si>
  <si>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</si>
  <si>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</si>
  <si>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</si>
  <si>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</si>
  <si>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</si>
  <si>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</si>
  <si>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</si>
  <si>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</si>
  <si>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</si>
  <si>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</si>
  <si>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</si>
  <si>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</si>
  <si>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</si>
  <si>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</si>
  <si>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</si>
  <si>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</si>
  <si>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</si>
  <si>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</si>
  <si>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</si>
  <si>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</si>
  <si>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</si>
  <si>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</si>
  <si>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</si>
  <si>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</si>
  <si>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</si>
  <si>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</si>
  <si>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</si>
  <si>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</si>
  <si>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</si>
  <si>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</si>
  <si>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</si>
  <si>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</si>
  <si>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</si>
  <si>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</si>
  <si>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</si>
  <si>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</si>
  <si>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</si>
  <si>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</si>
  <si>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</si>
  <si>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</si>
  <si>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</si>
  <si>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</si>
  <si>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</si>
  <si>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</si>
  <si>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</si>
  <si>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</si>
  <si>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</si>
  <si>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</si>
  <si>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</si>
  <si>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</si>
  <si>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</si>
  <si>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</si>
  <si>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</si>
  <si>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</si>
  <si>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</si>
  <si>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</si>
  <si>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</si>
  <si>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</si>
  <si>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</si>
  <si>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</si>
  <si>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</si>
  <si>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</si>
  <si>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</si>
  <si>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</si>
  <si>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</si>
  <si>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</si>
  <si>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</si>
  <si>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</si>
  <si>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</si>
  <si>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</si>
  <si>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</si>
  <si>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</si>
  <si>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</si>
  <si>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</si>
  <si>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</si>
  <si>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</si>
  <si>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</si>
  <si>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</si>
  <si>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</si>
  <si>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</si>
  <si>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</si>
  <si>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</si>
  <si>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</si>
  <si>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</si>
  <si>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</si>
  <si>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</si>
  <si>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</si>
  <si>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</si>
  <si>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</si>
  <si>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</si>
  <si>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</si>
  <si>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</si>
  <si>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</si>
  <si>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</si>
  <si>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</si>
  <si>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</si>
  <si>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</si>
  <si>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</si>
  <si>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</si>
  <si>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</si>
  <si>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</si>
  <si>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</si>
  <si>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</si>
  <si>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</si>
  <si>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</si>
  <si>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</si>
  <si>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</si>
  <si>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</si>
  <si>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</si>
  <si>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</si>
  <si>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</si>
  <si>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</si>
  <si>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</si>
  <si>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</si>
  <si>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</si>
  <si>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</si>
  <si>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</si>
  <si>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</si>
  <si>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</si>
  <si>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</si>
  <si>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</si>
  <si>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</si>
  <si>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</si>
  <si>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</si>
  <si>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</si>
  <si>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</si>
  <si>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</si>
  <si>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</si>
  <si>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</si>
  <si>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</si>
  <si>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</si>
  <si>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</si>
  <si>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</si>
  <si>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</si>
  <si>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</si>
  <si>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</si>
  <si>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</si>
  <si>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</si>
  <si>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</si>
  <si>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</si>
  <si>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</si>
  <si>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</si>
  <si>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</si>
  <si>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</si>
  <si>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</si>
  <si>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</si>
  <si>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</si>
  <si>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</si>
  <si>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</si>
  <si>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</si>
  <si>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</si>
  <si>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</si>
  <si>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</si>
  <si>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</si>
  <si>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</si>
  <si>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</si>
  <si>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</si>
  <si>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</si>
  <si>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</si>
  <si>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</si>
  <si>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</si>
  <si>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</si>
  <si>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</si>
  <si>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</si>
  <si>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</si>
  <si>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</si>
  <si>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</si>
  <si>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</si>
  <si>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</si>
  <si>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</si>
  <si>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</si>
  <si>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</si>
  <si>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</si>
  <si>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</si>
  <si>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</si>
  <si>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</si>
  <si>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</si>
  <si>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</si>
  <si>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</si>
  <si>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</si>
  <si>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</si>
  <si>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</si>
  <si>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</si>
  <si>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</si>
  <si>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</si>
  <si>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</si>
  <si>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</si>
  <si>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</si>
  <si>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</si>
  <si>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</si>
  <si>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</si>
  <si>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</si>
  <si>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</si>
  <si>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</si>
  <si>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</si>
  <si>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</si>
  <si>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</si>
  <si>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</si>
  <si>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</si>
  <si>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</si>
  <si>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</si>
  <si>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</si>
  <si>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</si>
  <si>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</si>
  <si>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</si>
  <si>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</si>
  <si>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</si>
  <si>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</si>
  <si>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</si>
  <si>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</si>
  <si>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</si>
  <si>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</si>
  <si>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</si>
  <si>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</si>
  <si>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</si>
  <si>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</si>
  <si>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</si>
  <si>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</si>
  <si>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</si>
  <si>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</si>
  <si>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</si>
  <si>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</si>
  <si>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</si>
  <si>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</si>
  <si>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</si>
  <si>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</si>
  <si>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</si>
  <si>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</si>
  <si>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</si>
  <si>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</si>
  <si>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</si>
  <si>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</si>
  <si>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</si>
  <si>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</si>
  <si>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</si>
  <si>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</si>
  <si>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</si>
  <si>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</si>
  <si>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</si>
  <si>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</si>
  <si>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</si>
  <si>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</si>
  <si>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</si>
  <si>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</si>
  <si>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</si>
  <si>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</si>
  <si>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</si>
  <si>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</si>
  <si>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</si>
  <si>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</si>
  <si>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</si>
  <si>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</si>
  <si>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</si>
  <si>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</si>
  <si>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</si>
  <si>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</si>
  <si>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</si>
  <si>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</si>
  <si>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</si>
  <si>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</si>
  <si>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</si>
  <si>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</si>
  <si>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</si>
  <si>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</si>
  <si>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</si>
  <si>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</si>
  <si>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</si>
  <si>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</si>
  <si>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</si>
  <si>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</si>
  <si>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</si>
  <si>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</si>
  <si>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</si>
  <si>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</si>
  <si>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</si>
  <si>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</si>
  <si>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</si>
  <si>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</si>
  <si>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</si>
  <si>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</si>
  <si>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</si>
  <si>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</si>
  <si>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</si>
  <si>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</si>
  <si>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</si>
  <si>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</si>
  <si>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</si>
  <si>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</si>
  <si>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</si>
  <si>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</si>
  <si>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</si>
  <si>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</si>
  <si>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</si>
  <si>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</si>
  <si>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</si>
  <si>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</si>
  <si>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</si>
  <si>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</si>
  <si>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</si>
  <si>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</si>
  <si>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</si>
  <si>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</si>
  <si>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</si>
  <si>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</si>
  <si>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</si>
  <si>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</si>
  <si>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</si>
  <si>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</si>
  <si>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</si>
  <si>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</si>
  <si>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</si>
  <si>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</si>
  <si>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</si>
  <si>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</si>
  <si>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</si>
  <si>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</si>
  <si>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</si>
  <si>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</si>
  <si>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</si>
  <si>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</si>
  <si>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</si>
  <si>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</si>
  <si>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</si>
  <si>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</si>
  <si>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</si>
  <si>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</si>
  <si>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</si>
  <si>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</si>
  <si>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</si>
  <si>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</si>
  <si>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</si>
  <si>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</si>
  <si>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</si>
  <si>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</si>
  <si>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</si>
  <si>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</si>
  <si>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</si>
  <si>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</si>
  <si>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</si>
  <si>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</si>
  <si>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</si>
  <si>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</si>
  <si>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</si>
  <si>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</si>
  <si>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</si>
  <si>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</si>
  <si>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</si>
  <si>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</si>
  <si>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</si>
  <si>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</si>
  <si>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</si>
  <si>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</si>
  <si>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</si>
  <si>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原子力施設における外部事象等に係る安全規制研究事業</t>
    <phoneticPr fontId="5"/>
  </si>
  <si>
    <t>原子力規制庁</t>
    <phoneticPr fontId="5"/>
  </si>
  <si>
    <t>長官官房技術基盤グループ
地震・津波研究部門</t>
    <phoneticPr fontId="5"/>
  </si>
  <si>
    <t>安全技術管理官（地震・津波担当）　川内英史</t>
    <phoneticPr fontId="5"/>
  </si>
  <si>
    <t>○</t>
  </si>
  <si>
    <t>特別会計に関する法律第85条第6項
特別会計に関する法律施行令第51条第7項第4号、18号</t>
    <phoneticPr fontId="5"/>
  </si>
  <si>
    <t>-</t>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</si>
  <si>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</si>
  <si>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</si>
  <si>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t>
    <phoneticPr fontId="5"/>
  </si>
  <si>
    <t>-</t>
    <phoneticPr fontId="5"/>
  </si>
  <si>
    <t>-</t>
    <phoneticPr fontId="5"/>
  </si>
  <si>
    <t>-</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</si>
  <si>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</si>
  <si>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</si>
  <si>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件</t>
    <phoneticPr fontId="5"/>
  </si>
  <si>
    <t>-</t>
    <phoneticPr fontId="5"/>
  </si>
  <si>
    <t>-</t>
    <phoneticPr fontId="5"/>
  </si>
  <si>
    <t>-</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</si>
  <si>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</si>
  <si>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</si>
  <si>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件</t>
    <phoneticPr fontId="5"/>
  </si>
  <si>
    <t>原子力施設における外部事象等に係る安全規制に関する専門性の向上や技術基盤の構築・維持のために必要な技術知見を得る。</t>
    <phoneticPr fontId="5"/>
  </si>
  <si>
    <t>目標とする安全規制に係る技術知見の取得件数</t>
    <phoneticPr fontId="5"/>
  </si>
  <si>
    <t>地震ハザード評価に係る調査及び解析の作業件数</t>
    <phoneticPr fontId="5"/>
  </si>
  <si>
    <t>津波ハザード評価に係る調査及び解析の作業件数</t>
    <phoneticPr fontId="5"/>
  </si>
  <si>
    <t>件</t>
    <phoneticPr fontId="5"/>
  </si>
  <si>
    <t>件</t>
    <phoneticPr fontId="5"/>
  </si>
  <si>
    <t>件</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</si>
  <si>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</si>
  <si>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</si>
  <si>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</si>
  <si>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有</t>
  </si>
  <si>
    <t>各契約内容の性格を考慮し、最適な契約手続を採用しており、一般競争入札を導入することが適切なものについては、当該一般競争を導入して支出先を選定することによ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phoneticPr fontId="5"/>
  </si>
  <si>
    <t>原子炉等規制法に基づき、国として原子力発電所の耐震・耐津波安全性を厳正に評価・確認することを目的としており、国が全額負担することは妥当である。</t>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</si>
  <si>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</si>
  <si>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phoneticPr fontId="5"/>
  </si>
  <si>
    <t>委託先の予算費目及び使途を精査し、支出内容が事業目的に即し真に必要なものであることを定期的な打合せ、確定検査等において確認している。</t>
    <phoneticPr fontId="5"/>
  </si>
  <si>
    <t>-</t>
    <phoneticPr fontId="5"/>
  </si>
  <si>
    <t>‐</t>
  </si>
  <si>
    <t>発注先業者と定期的に打合せを行うなどして、事業の進捗状況及び環境の変化に即した対応を適切に行うことで、効率的に事業を実施することに努めている。</t>
    <phoneticPr fontId="5"/>
  </si>
  <si>
    <t>本事業は、高度な専門性や技術力が必要であることから、代替可能な他の手段・方法等はない。</t>
    <phoneticPr fontId="5"/>
  </si>
  <si>
    <t>予定を上回る論文誌等を公表している。</t>
    <phoneticPr fontId="5"/>
  </si>
  <si>
    <t>事業の成果は、新規制基準適合性に係る審査等において活用されている。</t>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</si>
  <si>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phoneticPr fontId="5"/>
  </si>
  <si>
    <t>国土交通省</t>
  </si>
  <si>
    <t>文部科学省</t>
  </si>
  <si>
    <t>地震津波観測</t>
    <phoneticPr fontId="5"/>
  </si>
  <si>
    <t>地震防災研究戦略プロジェクト</t>
    <phoneticPr fontId="5"/>
  </si>
  <si>
    <t>地震調査研究推進本部</t>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</si>
  <si>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t>
    <phoneticPr fontId="5"/>
  </si>
  <si>
    <t>競争性確保のため、引き続き一般競争入札にあたっては、仕様書の具体化、入札公告期間の十分な確保等に留意する。</t>
    <phoneticPr fontId="5"/>
  </si>
  <si>
    <t>※　平成29年度より「原子力施設耐震・耐津波安全設計審査規制研究事業」から「原子力施設における外部事象等に係る安全規制研究事業」へ名称を変更
≪平成28年度公開プロセス対象事業≫
平成28年度レビューシート番号：0023、公開プロセスの結果：事業内容の一部改善
外部有識者の所見及び対応状況：
（予算計上について）
・必要な事業や費用の見極めをより厳格に行った上で予算要求を行うべき。
（予算執行について）
・国内にかかわらず、幅広く関連業者の応札参加を積極的に働きかける等の入札方法の改善など、競争性の確保に努めるとともに、随意契約における価格交渉を行ったり、再委託率が高い業者とは国と直接契約するなど、コスト削減や効率化に向けた更なる検証・工夫をすべき。
（事業内容・成果について）
・更なる研究が必要と判断するに至った根拠（研究課題）と、実際に審査や基準に活かすことができた研究課題を明らかにし、成果目標等の設定に活用するべき。 
・安全研究全体における本事業の位置付けを明確にするとともに、他の研究（気象庁や文部科学省など他機関の取組も含む。）との有機的な連携に取り組むべき。
・長年実施してきた確率論的リスク評価研究の目標時期を明確にし、具体的な成果物を早期に提示すべき。
・また、成果が早期に得られるよう更なる予算の投入を検討すべき。 
・本事業により得られた成果については、地元の自治体担当者や住民をはじめ、国民に広くわかりやすく発信していくべき。</t>
    <phoneticPr fontId="5"/>
  </si>
  <si>
    <t>0109</t>
    <phoneticPr fontId="5"/>
  </si>
  <si>
    <t>0360</t>
    <phoneticPr fontId="5"/>
  </si>
  <si>
    <t>0114</t>
    <phoneticPr fontId="5"/>
  </si>
  <si>
    <t>0016</t>
    <phoneticPr fontId="5"/>
  </si>
  <si>
    <t>0025</t>
    <phoneticPr fontId="5"/>
  </si>
  <si>
    <t>0023</t>
    <phoneticPr fontId="5"/>
  </si>
  <si>
    <t>0022</t>
    <phoneticPr fontId="5"/>
  </si>
  <si>
    <t>0026</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</si>
  <si>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</si>
  <si>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</si>
  <si>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</si>
  <si>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百万円</t>
    <phoneticPr fontId="5"/>
  </si>
  <si>
    <t>百万円</t>
    <phoneticPr fontId="5"/>
  </si>
  <si>
    <t>百万円</t>
    <phoneticPr fontId="5"/>
  </si>
  <si>
    <t>百万円/件</t>
    <phoneticPr fontId="5"/>
  </si>
  <si>
    <t>百万円/件</t>
    <phoneticPr fontId="5"/>
  </si>
  <si>
    <t>1,603/13</t>
    <phoneticPr fontId="5"/>
  </si>
  <si>
    <t>459/9</t>
    <phoneticPr fontId="5"/>
  </si>
  <si>
    <t>791/8</t>
    <phoneticPr fontId="5"/>
  </si>
  <si>
    <t>71/5</t>
    <phoneticPr fontId="5"/>
  </si>
  <si>
    <t>59/6</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</si>
  <si>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</si>
  <si>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</si>
  <si>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</si>
  <si>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件</t>
    <phoneticPr fontId="5"/>
  </si>
  <si>
    <t>件</t>
    <phoneticPr fontId="5"/>
  </si>
  <si>
    <t>件</t>
    <phoneticPr fontId="5"/>
  </si>
  <si>
    <t>件</t>
    <phoneticPr fontId="5"/>
  </si>
  <si>
    <t>-</t>
    <phoneticPr fontId="5"/>
  </si>
  <si>
    <t>-</t>
    <phoneticPr fontId="5"/>
  </si>
  <si>
    <t>-</t>
    <phoneticPr fontId="5"/>
  </si>
  <si>
    <t>-</t>
    <phoneticPr fontId="5"/>
  </si>
  <si>
    <t>施設・設備のフラジリティ評価に係る試験及び解析の作業件数</t>
    <phoneticPr fontId="5"/>
  </si>
  <si>
    <t>件</t>
    <phoneticPr fontId="5"/>
  </si>
  <si>
    <t>件</t>
    <phoneticPr fontId="5"/>
  </si>
  <si>
    <t>地震の活動履歴評価に係る調査及び解析の作業件数</t>
    <phoneticPr fontId="5"/>
  </si>
  <si>
    <t>-</t>
    <phoneticPr fontId="5"/>
  </si>
  <si>
    <t>-</t>
    <phoneticPr fontId="5"/>
  </si>
  <si>
    <t>1,857/24</t>
    <phoneticPr fontId="5"/>
  </si>
  <si>
    <t>執行額／活動実績（アウトプットの活動実績件数）　　　　　　　　　　　　　　</t>
    <phoneticPr fontId="5"/>
  </si>
  <si>
    <t>百万円</t>
    <phoneticPr fontId="5"/>
  </si>
  <si>
    <t>百万円</t>
    <phoneticPr fontId="5"/>
  </si>
  <si>
    <t>百万円/件</t>
    <phoneticPr fontId="5"/>
  </si>
  <si>
    <t>962/19</t>
    <phoneticPr fontId="5"/>
  </si>
  <si>
    <t>914/13</t>
    <phoneticPr fontId="5"/>
  </si>
  <si>
    <t>111/4</t>
    <phoneticPr fontId="5"/>
  </si>
  <si>
    <t>93/4</t>
    <phoneticPr fontId="5"/>
  </si>
  <si>
    <t>1,362/10</t>
    <phoneticPr fontId="5"/>
  </si>
  <si>
    <t>-</t>
    <phoneticPr fontId="5"/>
  </si>
  <si>
    <t>規制に活用する観点から安全研究等を通じて蓄積された技術的知見をNRA技術報告・論文誌等で公表した件数
※規制庁が発表したものに限る
【本事業の実績】
　　H29年度：5件
　　H30年度：12件
　　R1年度：8件</t>
    <phoneticPr fontId="5"/>
  </si>
  <si>
    <t>規制に活用する観点から安全研究等を通じて蓄積された技術的知見をNRA技術報告並びに査読のある論文誌及び国際会議のプロシーディングスで公表した件数
【内訳】
地震ハザード評価の信頼性向上に関する研究：
＜規制庁＞
査読付き論文：2件（平成29年度）、1件（平成30年度）、1件（令和元年度）
査読付きプロシーディングス：0件（平成29年度）、3件（平成30年度）、0件（令和元年度）
津波ハザード評価の信頼性向上に関する研究：
＜規制庁＞
NRA技術報告：0件（平成29年度）、1件（平成30年度）、0件（令和元年度）
査読付き論文：1件（平成29年度）、0件（平成30年度）、3件（令和元年度）
地震の活動履歴評価手法に関する研究：
＜規制庁＞
査読付き論文：2件（平成29年度）、1件（平成30年度）、1件（令和元年度）
地震・津波及びその他の外部事象等に係る施設・設備のフラジリティ評価に関する研究：
＜規制庁＞
査読付き論文：0件（平成29年度）、3件（平成30年度）、3件（令和元年度）
査読付きプロシーディングス：0件（平成29年度）、3件（平成30年度）、0件（令和元年度）
＜委託先＞
査読付き論文：8件（平成29年度）、8件（平成30年度）、9件（令和元年度）
査読付きプロシーディングス：0件（平成29年度）、4件（平成30年度）、1件（令和元年度）</t>
    <rPh sb="138" eb="140">
      <t>レイワ</t>
    </rPh>
    <rPh sb="140" eb="142">
      <t>ガンネン</t>
    </rPh>
    <phoneticPr fontId="5"/>
  </si>
  <si>
    <t>436/5</t>
    <phoneticPr fontId="5"/>
  </si>
  <si>
    <t>98/3</t>
    <phoneticPr fontId="5"/>
  </si>
  <si>
    <t>828/12</t>
    <phoneticPr fontId="5"/>
  </si>
  <si>
    <t>六ヶ所 火山灰の認定に係る知見
　・第277回核燃料施設等の新規制基準適合性に係る審査会合（https://www.nsr.go.jp/data/000270905.pdf）
　・第290回核燃料施設等の新規制基準適合性に係る審査会合（https://www2.nsr.go.jp/data/000276927.pdf）
　・第308回核燃料施設等の新規制基準適合性に係る審査会合（https://www2.nsr.go.jp/data/000288049.pdf）</t>
    <rPh sb="0" eb="3">
      <t>ロッカショ</t>
    </rPh>
    <phoneticPr fontId="5"/>
  </si>
  <si>
    <t>本事業の成果として、地震・津波等の外部事象に係る技術的知見を取得する毎に、それに基づく規制基準等の策定及び見直し、さらにはその個々の審査等への活用が見込まれることから、地震・津波等の外部事象に関する原子力の安全確保に向けた技術・人材の基盤の構築をより一層促進することができる。</t>
    <rPh sb="0" eb="1">
      <t>ホン</t>
    </rPh>
    <rPh sb="1" eb="3">
      <t>ジギョウ</t>
    </rPh>
    <rPh sb="4" eb="6">
      <t>セイカ</t>
    </rPh>
    <rPh sb="10" eb="12">
      <t>ジシン</t>
    </rPh>
    <rPh sb="13" eb="15">
      <t>ツナミ</t>
    </rPh>
    <rPh sb="15" eb="16">
      <t>トウ</t>
    </rPh>
    <rPh sb="17" eb="19">
      <t>ガイブ</t>
    </rPh>
    <rPh sb="19" eb="21">
      <t>ジショウ</t>
    </rPh>
    <rPh sb="22" eb="23">
      <t>カカ</t>
    </rPh>
    <rPh sb="34" eb="35">
      <t>ゴト</t>
    </rPh>
    <phoneticPr fontId="5"/>
  </si>
  <si>
    <t>安全規制に係る技術的知見の取得件数は当初の目標よりも多く、成果実績は成果目標に見合ったものとなっている。</t>
    <rPh sb="0" eb="2">
      <t>アンゼン</t>
    </rPh>
    <rPh sb="2" eb="4">
      <t>キセイ</t>
    </rPh>
    <rPh sb="5" eb="6">
      <t>カカ</t>
    </rPh>
    <rPh sb="7" eb="10">
      <t>ギジュツテキ</t>
    </rPh>
    <rPh sb="10" eb="12">
      <t>チケン</t>
    </rPh>
    <rPh sb="13" eb="15">
      <t>シュトク</t>
    </rPh>
    <rPh sb="15" eb="17">
      <t>ケンスウ</t>
    </rPh>
    <phoneticPr fontId="5"/>
  </si>
  <si>
    <t>563/7</t>
    <phoneticPr fontId="5"/>
  </si>
  <si>
    <t>98/5</t>
    <phoneticPr fontId="5"/>
  </si>
  <si>
    <t>116/4</t>
    <phoneticPr fontId="5"/>
  </si>
  <si>
    <t>規制基準等の策定、見直しを図った件数
【本事業の実績】
　　H29年度：0件
　　H30年度：7件
　　R1年度：0件</t>
    <phoneticPr fontId="5"/>
  </si>
  <si>
    <t>安全研究等を通じて蓄積した知見を個々の審査等に活用した件数
【本事業の実績】
　　H29年度：3件
　　H30年度：1件
　　R1年度：1件</t>
    <rPh sb="4" eb="5">
      <t>トウ</t>
    </rPh>
    <phoneticPr fontId="5"/>
  </si>
  <si>
    <t>-</t>
    <phoneticPr fontId="5"/>
  </si>
  <si>
    <t>-</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</si>
  <si>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</si>
  <si>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</si>
  <si>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</si>
  <si>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</si>
  <si>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t>
    <phoneticPr fontId="5"/>
  </si>
  <si>
    <t>A.鹿島建設株式会社</t>
    <rPh sb="2" eb="10">
      <t>カジマケンセツカブシキカイシャ</t>
    </rPh>
    <phoneticPr fontId="5"/>
  </si>
  <si>
    <t>B.株式会社 地球科学総合研究所</t>
    <phoneticPr fontId="5"/>
  </si>
  <si>
    <t>地質構造評価の検討に係る地球物理学的
調査</t>
    <phoneticPr fontId="5"/>
  </si>
  <si>
    <t>C.株式会社 篠塚研究所</t>
    <rPh sb="2" eb="4">
      <t>カブシキ</t>
    </rPh>
    <rPh sb="4" eb="6">
      <t>カイシャ</t>
    </rPh>
    <rPh sb="7" eb="9">
      <t>シノヅカ</t>
    </rPh>
    <rPh sb="9" eb="12">
      <t>ケンキュウショ</t>
    </rPh>
    <phoneticPr fontId="5"/>
  </si>
  <si>
    <t>地震ハザード評価ＳＡＮＳＨＥＡＴの計算機能の調査・整理</t>
    <phoneticPr fontId="5"/>
  </si>
  <si>
    <t>地震ハザード評価ＳＡＮＳＨＥＡＴの計算機能の調査・整理</t>
    <phoneticPr fontId="5"/>
  </si>
  <si>
    <t>D.株式会社 大林組</t>
    <rPh sb="2" eb="4">
      <t>カブシキ</t>
    </rPh>
    <rPh sb="4" eb="6">
      <t>カイシャ</t>
    </rPh>
    <rPh sb="7" eb="10">
      <t>オオバヤシグミ</t>
    </rPh>
    <phoneticPr fontId="5"/>
  </si>
  <si>
    <t>砂礫土の遠心力模型実験</t>
    <phoneticPr fontId="5"/>
  </si>
  <si>
    <t>鹿島建設株式会社</t>
    <phoneticPr fontId="5"/>
  </si>
  <si>
    <t>鹿島建設株式会社</t>
  </si>
  <si>
    <t>衝突に伴う構造物の衝撃伝播に関する基礎的研究</t>
    <phoneticPr fontId="5"/>
  </si>
  <si>
    <t>平成30年度原子力施設等防災対策等委託費（衝突に伴う構造物の衝撃伝播に関する基礎的研究）事業</t>
  </si>
  <si>
    <t>一般財団法人 
地域地盤環境研究所</t>
    <phoneticPr fontId="5"/>
  </si>
  <si>
    <t>一般財団法人地域地盤環境研究所</t>
  </si>
  <si>
    <t>内陸型地震による地震動の評価手法の検討</t>
    <phoneticPr fontId="5"/>
  </si>
  <si>
    <t>平成30年度原子力施設等防災対策等委託費（内陸型地震による地震動の評価手法の検討）事業</t>
  </si>
  <si>
    <t>国立研究開発法人 
日本原子力研究
開発機構</t>
    <phoneticPr fontId="5"/>
  </si>
  <si>
    <t>国立研究開発法人 日本原子力研究開発機構</t>
  </si>
  <si>
    <t>高経年化を考慮した建屋・
機器･構造物の耐震安全評価手法の高度化</t>
    <phoneticPr fontId="5"/>
  </si>
  <si>
    <t>平成30年度原子力施設等防災対策等委託費（高経年化を考慮した建屋・機器･構造物の耐震安全評価手法の高度化）事業</t>
  </si>
  <si>
    <t>大成建設株式会社</t>
  </si>
  <si>
    <t>耐津波設計・フラジリティ評価手法の整備に係る防潮堤水理試験（漂流物影響）</t>
    <phoneticPr fontId="5"/>
  </si>
  <si>
    <t>平成３０年度原子力施設等防災対策等委託費（耐津波設計・フラジリティ評価手法の整備に係る防潮堤水理試験（波圧影響、漂流物影響））事業</t>
  </si>
  <si>
    <t>株式会社
構造計画研究所</t>
    <phoneticPr fontId="5"/>
  </si>
  <si>
    <t>株式会社構造計画研究所</t>
  </si>
  <si>
    <t>断層変位評価に係る知見の蓄積</t>
    <rPh sb="12" eb="14">
      <t>チクセキ</t>
    </rPh>
    <phoneticPr fontId="5"/>
  </si>
  <si>
    <t>平成30年度原子力施設等防災対策等委託費（断層変位評価に係る知見の整備）事業</t>
  </si>
  <si>
    <t>国立大学法人
東京大学</t>
    <phoneticPr fontId="5"/>
  </si>
  <si>
    <t>国立大学法人東京大学</t>
  </si>
  <si>
    <t>宇宙線生成核種を用いた隆起海岸地形の離水年代評価に関する検討</t>
    <phoneticPr fontId="5"/>
  </si>
  <si>
    <t>平成30年度原子力施設等防災対策等委託費（宇宙線生成核種を用いた隆起海岸地形の離水年代評価に関する検討）事業</t>
  </si>
  <si>
    <t>日本大学工学部　工学研究所</t>
  </si>
  <si>
    <t>海底における斜面の地震時安定評価に関する検討</t>
    <phoneticPr fontId="5"/>
  </si>
  <si>
    <t>平成30年度原子力施設等防災対策等委託費（海底における斜面の地震時安定評価に関する検討）事業</t>
  </si>
  <si>
    <t>株式会社
大崎総合研究所</t>
    <phoneticPr fontId="5"/>
  </si>
  <si>
    <t>株式会社大崎総合研究所</t>
  </si>
  <si>
    <t>海溝型地震による地震動の評価手法の検討</t>
    <phoneticPr fontId="5"/>
  </si>
  <si>
    <t>平成30年度原子力施設等防災対策等委託費（海溝型地震による地震動の評価手法の検討）事業</t>
  </si>
  <si>
    <t>国立大学法人
京都大学</t>
    <phoneticPr fontId="5"/>
  </si>
  <si>
    <t>国立大学法人京都大学</t>
  </si>
  <si>
    <t>耐津波設計・フラジリティ評価手法の整備に係る防潮堤水理試験（砂移動影響）</t>
    <phoneticPr fontId="5"/>
  </si>
  <si>
    <t>平成３０年度原子力施設等防災対策等委託費（耐津波設計・フラジリティ評価手法の整備に係る防潮堤水理試験（砂移動影響））事業</t>
  </si>
  <si>
    <t>国立大学法人
東北大学</t>
    <rPh sb="0" eb="2">
      <t>コクリツ</t>
    </rPh>
    <rPh sb="2" eb="4">
      <t>ダイガク</t>
    </rPh>
    <rPh sb="4" eb="6">
      <t>ホウジン</t>
    </rPh>
    <rPh sb="7" eb="9">
      <t>トウホク</t>
    </rPh>
    <rPh sb="9" eb="11">
      <t>ダイガク</t>
    </rPh>
    <phoneticPr fontId="5"/>
  </si>
  <si>
    <t>防潮堤等の基礎地盤液状化の影響評価に関する実験的検討及び解析的検討</t>
    <phoneticPr fontId="5"/>
  </si>
  <si>
    <t>株式会社 
地球科学総合研究所</t>
    <phoneticPr fontId="5"/>
  </si>
  <si>
    <t>株式会社　地球科学総合研究所</t>
  </si>
  <si>
    <t>地質構造評価の検討に係る地球物理学的調査</t>
    <phoneticPr fontId="5"/>
  </si>
  <si>
    <t>３０地質構造評価の検討に係る地球物理学的調査及びボーリング調査</t>
  </si>
  <si>
    <t>三菱重工業株式会社</t>
    <rPh sb="5" eb="7">
      <t>カブシキ</t>
    </rPh>
    <rPh sb="7" eb="9">
      <t>カイシャ</t>
    </rPh>
    <phoneticPr fontId="5"/>
  </si>
  <si>
    <t>三菱重工業（株）</t>
  </si>
  <si>
    <t>核燃料輸送容器のスラップダウン落下試験に係る影響評価手法の精緻化</t>
    <rPh sb="20" eb="21">
      <t>カカ</t>
    </rPh>
    <rPh sb="22" eb="24">
      <t>エイキョウ</t>
    </rPh>
    <rPh sb="24" eb="26">
      <t>ヒョウカ</t>
    </rPh>
    <rPh sb="26" eb="28">
      <t>シュホウ</t>
    </rPh>
    <rPh sb="29" eb="32">
      <t>セイチカ</t>
    </rPh>
    <phoneticPr fontId="5"/>
  </si>
  <si>
    <t>３０核燃料輸送容器のスラップダウン落下試験</t>
  </si>
  <si>
    <t>東芝エネルギー
システムズ株式会社</t>
    <rPh sb="13" eb="15">
      <t>カブシキ</t>
    </rPh>
    <rPh sb="15" eb="17">
      <t>カイシャ</t>
    </rPh>
    <phoneticPr fontId="5"/>
  </si>
  <si>
    <t>東芝エネルギーシステムズ（株）</t>
  </si>
  <si>
    <t>衝撃荷重に対する機器耐力試験</t>
    <phoneticPr fontId="5"/>
  </si>
  <si>
    <t>３０衝撃荷重に対する機器耐力試験</t>
  </si>
  <si>
    <t>日本ギア工業
株式会社</t>
    <rPh sb="0" eb="2">
      <t>ニホン</t>
    </rPh>
    <rPh sb="4" eb="6">
      <t>コウギョウ</t>
    </rPh>
    <rPh sb="7" eb="9">
      <t>カブシキ</t>
    </rPh>
    <rPh sb="9" eb="11">
      <t>カイシャ</t>
    </rPh>
    <phoneticPr fontId="5"/>
  </si>
  <si>
    <t>帝石削井工業（株）</t>
  </si>
  <si>
    <t>電動弁駆動部の調達</t>
    <phoneticPr fontId="5"/>
  </si>
  <si>
    <t>２９当初繰越　２９柏崎深部地震動観測井の処理作業</t>
  </si>
  <si>
    <t>株式会社
阪神コンサルタンツ</t>
    <rPh sb="0" eb="2">
      <t>カブシキ</t>
    </rPh>
    <rPh sb="2" eb="4">
      <t>カイシャ</t>
    </rPh>
    <phoneticPr fontId="5"/>
  </si>
  <si>
    <t>（株）阪神コンサルタンツ</t>
  </si>
  <si>
    <t>ボーリング調査、地質調査及び室内分析</t>
    <rPh sb="5" eb="7">
      <t>チョウサ</t>
    </rPh>
    <rPh sb="8" eb="10">
      <t>チシツ</t>
    </rPh>
    <rPh sb="10" eb="12">
      <t>チョウサ</t>
    </rPh>
    <rPh sb="12" eb="13">
      <t>オヨ</t>
    </rPh>
    <rPh sb="14" eb="16">
      <t>シツナイ</t>
    </rPh>
    <rPh sb="16" eb="18">
      <t>ブンセキ</t>
    </rPh>
    <phoneticPr fontId="5"/>
  </si>
  <si>
    <t>３０地質調査、海底コア調査及びテフラ分析</t>
  </si>
  <si>
    <t>株式会社
構造計画研究所</t>
    <rPh sb="0" eb="2">
      <t>カブシキ</t>
    </rPh>
    <rPh sb="2" eb="4">
      <t>カイシャ</t>
    </rPh>
    <phoneticPr fontId="5"/>
  </si>
  <si>
    <t>（株）構造計画研究所</t>
  </si>
  <si>
    <t>断層モデルによる確率論的地震ハザード解析に向けた観測データ等の解析検討</t>
    <rPh sb="18" eb="20">
      <t>カイセキ</t>
    </rPh>
    <rPh sb="21" eb="22">
      <t>ム</t>
    </rPh>
    <phoneticPr fontId="5"/>
  </si>
  <si>
    <t>３０断層モデル法を用いた確率論的地震ハザードに係る解析検討</t>
  </si>
  <si>
    <t>三菱重工業株式会社</t>
    <phoneticPr fontId="5"/>
  </si>
  <si>
    <t>耐震重要設備に係る耐力評価の検討</t>
    <phoneticPr fontId="5"/>
  </si>
  <si>
    <t>震源近傍における地震動観測記録に関する解析及び調査</t>
    <rPh sb="21" eb="22">
      <t>オヨ</t>
    </rPh>
    <rPh sb="23" eb="25">
      <t>チョウサ</t>
    </rPh>
    <phoneticPr fontId="5"/>
  </si>
  <si>
    <t>３０震源近傍における地震動観測記録に関する解析検討</t>
  </si>
  <si>
    <t>伊藤忠テクノソリューションズ株式会社</t>
    <phoneticPr fontId="5"/>
  </si>
  <si>
    <t>応用地質（株）　エネルギー事業部</t>
  </si>
  <si>
    <t>ジョイント・インバージョン解析による津波地震の津波波源モデルの推定</t>
    <phoneticPr fontId="5"/>
  </si>
  <si>
    <t>３０硬質岩盤における地震観測システムの撤去作業</t>
  </si>
  <si>
    <t>応用地質株式会社</t>
    <rPh sb="4" eb="6">
      <t>カブシキ</t>
    </rPh>
    <rPh sb="6" eb="8">
      <t>カイシャ</t>
    </rPh>
    <phoneticPr fontId="5"/>
  </si>
  <si>
    <t>地震・津波に関する新たな知見の調査</t>
    <phoneticPr fontId="5"/>
  </si>
  <si>
    <t>株式会社 篠塚研究所</t>
    <phoneticPr fontId="5"/>
  </si>
  <si>
    <t>株式会社　植木機工</t>
  </si>
  <si>
    <t>随意契約
（少額）</t>
  </si>
  <si>
    <t>-</t>
  </si>
  <si>
    <t>阿蘇地域のボーリングコア試料保管業務</t>
    <phoneticPr fontId="5"/>
  </si>
  <si>
    <t>応用地質株式会社</t>
    <phoneticPr fontId="5"/>
  </si>
  <si>
    <t>アドバンスデザイン
株式会社</t>
    <phoneticPr fontId="5"/>
  </si>
  <si>
    <t>解析ＰＣの内蔵ハードディスクに対する復旧作業の実施</t>
    <phoneticPr fontId="5"/>
  </si>
  <si>
    <t>解析ＰＣの内蔵ハードディスクに対する初期診断の実施</t>
    <phoneticPr fontId="5"/>
  </si>
  <si>
    <t>エム・アール・アイリサーチアソシエイツ
株式会社</t>
    <phoneticPr fontId="5"/>
  </si>
  <si>
    <t>株式会社テラサービス</t>
  </si>
  <si>
    <t>アルテアエンジニア
リング株式会社</t>
    <phoneticPr fontId="5"/>
  </si>
  <si>
    <t>Hyper Worksライセンス使用権の購入</t>
    <phoneticPr fontId="5"/>
  </si>
  <si>
    <t>有限会社 タケマエ</t>
    <phoneticPr fontId="5"/>
  </si>
  <si>
    <t>ＭＳシュレッダー</t>
    <phoneticPr fontId="5"/>
  </si>
  <si>
    <t>株式会社 
インフォマティクス</t>
    <phoneticPr fontId="5"/>
  </si>
  <si>
    <t>空間情報システムＳＩＳのソフトウェアサポートサービス契約</t>
    <phoneticPr fontId="5"/>
  </si>
  <si>
    <t>マスワークス合同会社</t>
    <phoneticPr fontId="5"/>
  </si>
  <si>
    <t>技術計算言語ＭＡＴＬＡＢのソフトウェア購入</t>
    <phoneticPr fontId="5"/>
  </si>
  <si>
    <t>株式会社 大林組</t>
    <rPh sb="0" eb="2">
      <t>カブシキ</t>
    </rPh>
    <rPh sb="2" eb="4">
      <t>カイシャ</t>
    </rPh>
    <rPh sb="5" eb="8">
      <t>オオバヤシグミ</t>
    </rPh>
    <phoneticPr fontId="5"/>
  </si>
  <si>
    <t>-</t>
    <phoneticPr fontId="5"/>
  </si>
  <si>
    <t>国立研究開発法人
産業技術総合研究所</t>
    <rPh sb="0" eb="2">
      <t>コクリツ</t>
    </rPh>
    <rPh sb="2" eb="4">
      <t>ケンキュウ</t>
    </rPh>
    <rPh sb="4" eb="6">
      <t>カイハツ</t>
    </rPh>
    <rPh sb="6" eb="8">
      <t>ホウジン</t>
    </rPh>
    <rPh sb="9" eb="18">
      <t>サンギョウギジュツソウゴウケンキュウジョ</t>
    </rPh>
    <phoneticPr fontId="5"/>
  </si>
  <si>
    <t>オフフォールト測定・分析業務</t>
    <phoneticPr fontId="5"/>
  </si>
  <si>
    <t>動力学的シミュレーションの解析業務</t>
    <phoneticPr fontId="5"/>
  </si>
  <si>
    <t>基礎地盤コンサル
タンツ株式会社</t>
    <phoneticPr fontId="5"/>
  </si>
  <si>
    <t>土の繰り返し非排水中空ねじり試験</t>
    <phoneticPr fontId="5"/>
  </si>
  <si>
    <t>1,540/18</t>
    <phoneticPr fontId="5"/>
  </si>
  <si>
    <t>763/14</t>
    <phoneticPr fontId="5"/>
  </si>
  <si>
    <t>学校法人
日本大学工学部　
工学研究所</t>
    <rPh sb="0" eb="2">
      <t>ガッコウ</t>
    </rPh>
    <rPh sb="2" eb="4">
      <t>ホウジン</t>
    </rPh>
    <phoneticPr fontId="5"/>
  </si>
  <si>
    <t>地震ハザード・リスク解析ソフトウェアＯｐｅｎ Ｑｕａｋｅ 計算機能等の調査・整理</t>
    <phoneticPr fontId="5"/>
  </si>
  <si>
    <t>ＦＥＭＡＰ with ＮＸ ＮＡＳＴＲＡＮの保守契約の更新</t>
    <phoneticPr fontId="5"/>
  </si>
  <si>
    <t>学校法人
五島育英会
東京都市大学</t>
    <rPh sb="0" eb="2">
      <t>ガッコウ</t>
    </rPh>
    <rPh sb="2" eb="4">
      <t>ホウジン</t>
    </rPh>
    <rPh sb="5" eb="6">
      <t>ゴ</t>
    </rPh>
    <rPh sb="6" eb="7">
      <t>シマ</t>
    </rPh>
    <rPh sb="7" eb="10">
      <t>イクエイカイ</t>
    </rPh>
    <rPh sb="11" eb="13">
      <t>トウキョウ</t>
    </rPh>
    <rPh sb="13" eb="15">
      <t>トシ</t>
    </rPh>
    <rPh sb="15" eb="17">
      <t>ダイガク</t>
    </rPh>
    <phoneticPr fontId="5"/>
  </si>
  <si>
    <t>耐震重要設備に係る耐力評価の体系化</t>
    <rPh sb="0" eb="2">
      <t>タイシン</t>
    </rPh>
    <rPh sb="2" eb="4">
      <t>ジュウヨウ</t>
    </rPh>
    <rPh sb="4" eb="6">
      <t>セツビ</t>
    </rPh>
    <rPh sb="7" eb="8">
      <t>カカ</t>
    </rPh>
    <rPh sb="9" eb="11">
      <t>タイリョク</t>
    </rPh>
    <rPh sb="11" eb="13">
      <t>ヒョウカ</t>
    </rPh>
    <rPh sb="14" eb="16">
      <t>タイケイ</t>
    </rPh>
    <rPh sb="16" eb="17">
      <t>カ</t>
    </rPh>
    <phoneticPr fontId="5"/>
  </si>
  <si>
    <t>令和２年度当初予算を研究テーマごとに示す。(単位：百万円）
　地震ハザード評価の信頼性向上に関する研究　：　　４３６
　津波ハザード評価の信頼性向上に関する研究　：　　　９８
　地震の活動履歴評価手法に関する研究　　　　　：　　　　０
　地震・津波及びその他の外部事象等に係る
　施設・設備のフラジリティ評価に関する研究　　　：　　８２８
　計　　　　　　　　　　　　　　　　　　　　　　　　　　　　  ：１，３６２</t>
    <rPh sb="0" eb="2">
      <t>レイワ</t>
    </rPh>
    <rPh sb="3" eb="5">
      <t>ネンド</t>
    </rPh>
    <rPh sb="5" eb="7">
      <t>トウショ</t>
    </rPh>
    <rPh sb="7" eb="9">
      <t>ヨサン</t>
    </rPh>
    <rPh sb="10" eb="12">
      <t>ケンキュウ</t>
    </rPh>
    <rPh sb="18" eb="19">
      <t>シメ</t>
    </rPh>
    <rPh sb="22" eb="24">
      <t>タンイ</t>
    </rPh>
    <rPh sb="25" eb="26">
      <t>ヒャク</t>
    </rPh>
    <rPh sb="26" eb="28">
      <t>マンエン</t>
    </rPh>
    <rPh sb="171" eb="172">
      <t>ケイ</t>
    </rPh>
    <phoneticPr fontId="5"/>
  </si>
  <si>
    <t>委託費</t>
    <rPh sb="0" eb="3">
      <t>イタクヒ</t>
    </rPh>
    <phoneticPr fontId="5"/>
  </si>
  <si>
    <t>原子力安全業務庁費</t>
    <rPh sb="0" eb="9">
      <t>ゲンシリョクアンゼンギョウムチョウヒ</t>
    </rPh>
    <phoneticPr fontId="5"/>
  </si>
  <si>
    <t>職員旅費</t>
    <rPh sb="0" eb="4">
      <t>ショクインリョヒ</t>
    </rPh>
    <phoneticPr fontId="5"/>
  </si>
  <si>
    <t>委員等旅費</t>
    <rPh sb="0" eb="2">
      <t>イイン</t>
    </rPh>
    <rPh sb="2" eb="3">
      <t>トウ</t>
    </rPh>
    <rPh sb="3" eb="5">
      <t>リョヒ</t>
    </rPh>
    <phoneticPr fontId="5"/>
  </si>
  <si>
    <t xml:space="preserve">　「平成30年度安全研究の年次評価結果について（令和元年度分は未公表）
https://www.nsr.go.jp/data/000264390.pdf
</t>
    <phoneticPr fontId="5"/>
  </si>
  <si>
    <t>国立研究開発法人防災科学技術研究所運営費交付金に必要な経費</t>
    <rPh sb="19" eb="20">
      <t>ヒ</t>
    </rPh>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</si>
  <si>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</si>
  <si>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執行等改善</t>
  </si>
  <si>
    <t>一者応札案件については、仕様書の具体化、入札公告期間の十分な確保、幅広く関連業者の応札参加を積極的に働き掛けること等により、競争性の確保に努める。また、コスト削減や効率化に向けた更なる検証･工夫を行う。</t>
    <rPh sb="12" eb="15">
      <t>シヨウショ</t>
    </rPh>
    <rPh sb="16" eb="19">
      <t>グタイカ</t>
    </rPh>
    <rPh sb="20" eb="22">
      <t>ニュウサツ</t>
    </rPh>
    <rPh sb="22" eb="24">
      <t>コウコク</t>
    </rPh>
    <rPh sb="24" eb="26">
      <t>キカン</t>
    </rPh>
    <rPh sb="27" eb="29">
      <t>ジュウブン</t>
    </rPh>
    <rPh sb="30" eb="32">
      <t>カクホ</t>
    </rPh>
    <phoneticPr fontId="5"/>
  </si>
  <si>
    <t>「原子力発電所の竜巻影響評価ガイドの一部改正（平成30年11月28日、http://www.nsr.go.jp/data/000255867.pdf）
原子力発電所敷地内での使用済燃料の貯蔵に用いられる兼用キャスクに係る関係規則の改正等（平成31年3月13日、平成30年度 第66回原子力規制委員会、https://www.nsr.go.jp/data/000264349.pdf）」</t>
    <phoneticPr fontId="5"/>
  </si>
  <si>
    <t>不要率は大きくないが、不用額の主な理由としては、額の確定等により支出額が予定を下回ったことにより、不用額が生じたものであり、事業を効率的に遂行する観点から妥当である。</t>
    <phoneticPr fontId="5"/>
  </si>
  <si>
    <t>外部有識者点検対象外</t>
    <rPh sb="0" eb="2">
      <t>ガイブ</t>
    </rPh>
    <rPh sb="2" eb="5">
      <t>ユウシキシャ</t>
    </rPh>
    <rPh sb="5" eb="10">
      <t>テンケンタイショウガイ</t>
    </rPh>
    <phoneticPr fontId="5"/>
  </si>
  <si>
    <t>飛翔体衝突に係る解析および実験管理</t>
    <rPh sb="0" eb="2">
      <t>ヒショウ</t>
    </rPh>
    <rPh sb="2" eb="3">
      <t>タイ</t>
    </rPh>
    <rPh sb="3" eb="5">
      <t>ショウトツ</t>
    </rPh>
    <rPh sb="6" eb="7">
      <t>カカワ</t>
    </rPh>
    <rPh sb="8" eb="10">
      <t>カイセキ</t>
    </rPh>
    <rPh sb="13" eb="15">
      <t>ジッケン</t>
    </rPh>
    <rPh sb="15" eb="17">
      <t>カンリ</t>
    </rPh>
    <phoneticPr fontId="5"/>
  </si>
  <si>
    <t>大型模型構造物、模型飛翔体の制作費、衝突実験等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</si>
</sst>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180329</xdr:colOff>
      <xdr:row>746</xdr:row>
      <xdr:rowOff>252085</xdr:rowOff>
    </xdr:from>
    <xdr:to>
      <xdr:col>49</xdr:col>
      <xdr:colOff>399383</xdr:colOff>
      <xdr:row>748</xdr:row>
      <xdr:rowOff>140552</xdr:rowOff>
    </xdr:to>
    <xdr:sp macro="" textlink="">
      <xdr:nvSpPr>
        <xdr:cNvPr id="6" name="大かっこ 5"/>
        <xdr:cNvSpPr/>
      </xdr:nvSpPr>
      <xdr:spPr>
        <a:xfrm>
          <a:off x="8381354" y="72042010"/>
          <a:ext cx="1819254" cy="5933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182730</xdr:colOff>
      <xdr:row>742</xdr:row>
      <xdr:rowOff>297656</xdr:rowOff>
    </xdr:from>
    <xdr:to>
      <xdr:col>32</xdr:col>
      <xdr:colOff>36324</xdr:colOff>
      <xdr:row>744</xdr:row>
      <xdr:rowOff>259214</xdr:rowOff>
    </xdr:to>
    <xdr:sp macro="" textlink="">
      <xdr:nvSpPr>
        <xdr:cNvPr id="7" name="正方形/長方形 6"/>
        <xdr:cNvSpPr/>
      </xdr:nvSpPr>
      <xdr:spPr>
        <a:xfrm>
          <a:off x="4838074" y="70711219"/>
          <a:ext cx="1675250" cy="6759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１５４０百万円</a:t>
          </a:r>
        </a:p>
      </xdr:txBody>
    </xdr:sp>
    <xdr:clientData/>
  </xdr:twoCellAnchor>
  <xdr:twoCellAnchor>
    <xdr:from>
      <xdr:col>19</xdr:col>
      <xdr:colOff>156072</xdr:colOff>
      <xdr:row>744</xdr:row>
      <xdr:rowOff>292100</xdr:rowOff>
    </xdr:from>
    <xdr:to>
      <xdr:col>36</xdr:col>
      <xdr:colOff>68596</xdr:colOff>
      <xdr:row>746</xdr:row>
      <xdr:rowOff>149662</xdr:rowOff>
    </xdr:to>
    <xdr:sp macro="" textlink="">
      <xdr:nvSpPr>
        <xdr:cNvPr id="8" name="大かっこ 7"/>
        <xdr:cNvSpPr/>
      </xdr:nvSpPr>
      <xdr:spPr>
        <a:xfrm>
          <a:off x="4001791" y="71420038"/>
          <a:ext cx="3353430" cy="5719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原子力施設における外部事象等に係る安全規制研究事業</a:t>
          </a:r>
          <a:endParaRPr lang="ja-JP" altLang="ja-JP">
            <a:effectLst/>
          </a:endParaRPr>
        </a:p>
      </xdr:txBody>
    </xdr:sp>
    <xdr:clientData/>
  </xdr:twoCellAnchor>
  <xdr:twoCellAnchor>
    <xdr:from>
      <xdr:col>10</xdr:col>
      <xdr:colOff>5153</xdr:colOff>
      <xdr:row>752</xdr:row>
      <xdr:rowOff>342581</xdr:rowOff>
    </xdr:from>
    <xdr:to>
      <xdr:col>17</xdr:col>
      <xdr:colOff>83645</xdr:colOff>
      <xdr:row>754</xdr:row>
      <xdr:rowOff>244431</xdr:rowOff>
    </xdr:to>
    <xdr:sp macro="" textlink="">
      <xdr:nvSpPr>
        <xdr:cNvPr id="9" name="Text Box 9"/>
        <xdr:cNvSpPr txBox="1">
          <a:spLocks noChangeArrowheads="1"/>
        </xdr:cNvSpPr>
      </xdr:nvSpPr>
      <xdr:spPr bwMode="auto">
        <a:xfrm>
          <a:off x="2029216" y="74328019"/>
          <a:ext cx="1495335" cy="616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clientData/>
  </xdr:twoCellAnchor>
  <xdr:twoCellAnchor>
    <xdr:from>
      <xdr:col>24</xdr:col>
      <xdr:colOff>141358</xdr:colOff>
      <xdr:row>752</xdr:row>
      <xdr:rowOff>340417</xdr:rowOff>
    </xdr:from>
    <xdr:to>
      <xdr:col>31</xdr:col>
      <xdr:colOff>145900</xdr:colOff>
      <xdr:row>755</xdr:row>
      <xdr:rowOff>74464</xdr:rowOff>
    </xdr:to>
    <xdr:sp macro="" textlink="">
      <xdr:nvSpPr>
        <xdr:cNvPr id="10" name="Text Box 11"/>
        <xdr:cNvSpPr txBox="1">
          <a:spLocks noChangeArrowheads="1"/>
        </xdr:cNvSpPr>
      </xdr:nvSpPr>
      <xdr:spPr bwMode="auto">
        <a:xfrm>
          <a:off x="4941958" y="74244892"/>
          <a:ext cx="1404717" cy="71685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地質構造評価の検討に係る地球物理学的調査　等</a:t>
          </a:r>
        </a:p>
      </xdr:txBody>
    </xdr:sp>
    <xdr:clientData/>
  </xdr:twoCellAnchor>
  <xdr:twoCellAnchor>
    <xdr:from>
      <xdr:col>38</xdr:col>
      <xdr:colOff>184337</xdr:colOff>
      <xdr:row>752</xdr:row>
      <xdr:rowOff>346370</xdr:rowOff>
    </xdr:from>
    <xdr:to>
      <xdr:col>46</xdr:col>
      <xdr:colOff>38946</xdr:colOff>
      <xdr:row>755</xdr:row>
      <xdr:rowOff>0</xdr:rowOff>
    </xdr:to>
    <xdr:sp macro="" textlink="">
      <xdr:nvSpPr>
        <xdr:cNvPr id="11" name="Text Box 12"/>
        <xdr:cNvSpPr txBox="1">
          <a:spLocks noChangeArrowheads="1"/>
        </xdr:cNvSpPr>
      </xdr:nvSpPr>
      <xdr:spPr bwMode="auto">
        <a:xfrm>
          <a:off x="7875775" y="74331808"/>
          <a:ext cx="1473859" cy="72519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地震ハザード評価ＳＡＮＳＨＥＡＴの計算機能の調査・整理　等</a:t>
          </a:r>
        </a:p>
      </xdr:txBody>
    </xdr:sp>
    <xdr:clientData/>
  </xdr:twoCellAnchor>
  <xdr:twoCellAnchor>
    <xdr:from>
      <xdr:col>24</xdr:col>
      <xdr:colOff>63070</xdr:colOff>
      <xdr:row>750</xdr:row>
      <xdr:rowOff>223104</xdr:rowOff>
    </xdr:from>
    <xdr:to>
      <xdr:col>32</xdr:col>
      <xdr:colOff>12110</xdr:colOff>
      <xdr:row>752</xdr:row>
      <xdr:rowOff>191163</xdr:rowOff>
    </xdr:to>
    <xdr:sp macro="" textlink="">
      <xdr:nvSpPr>
        <xdr:cNvPr id="12" name="Text Box 22"/>
        <xdr:cNvSpPr txBox="1">
          <a:spLocks noChangeArrowheads="1"/>
        </xdr:cNvSpPr>
      </xdr:nvSpPr>
      <xdr:spPr bwMode="auto">
        <a:xfrm>
          <a:off x="4863670" y="7342272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（２３者）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７９９百万円</a:t>
          </a:r>
        </a:p>
      </xdr:txBody>
    </xdr:sp>
    <xdr:clientData/>
  </xdr:twoCellAnchor>
  <xdr:twoCellAnchor>
    <xdr:from>
      <xdr:col>38</xdr:col>
      <xdr:colOff>114926</xdr:colOff>
      <xdr:row>750</xdr:row>
      <xdr:rowOff>223104</xdr:rowOff>
    </xdr:from>
    <xdr:to>
      <xdr:col>46</xdr:col>
      <xdr:colOff>56700</xdr:colOff>
      <xdr:row>752</xdr:row>
      <xdr:rowOff>191163</xdr:rowOff>
    </xdr:to>
    <xdr:sp macro="" textlink="">
      <xdr:nvSpPr>
        <xdr:cNvPr id="13" name="Text Box 23"/>
        <xdr:cNvSpPr txBox="1">
          <a:spLocks noChangeArrowheads="1"/>
        </xdr:cNvSpPr>
      </xdr:nvSpPr>
      <xdr:spPr bwMode="auto">
        <a:xfrm>
          <a:off x="7715876" y="73422729"/>
          <a:ext cx="1541974"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（２１者）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7</xdr:col>
      <xdr:colOff>195218</xdr:colOff>
      <xdr:row>749</xdr:row>
      <xdr:rowOff>341043</xdr:rowOff>
    </xdr:from>
    <xdr:to>
      <xdr:col>19</xdr:col>
      <xdr:colOff>114299</xdr:colOff>
      <xdr:row>750</xdr:row>
      <xdr:rowOff>203200</xdr:rowOff>
    </xdr:to>
    <xdr:sp macro="" textlink="">
      <xdr:nvSpPr>
        <xdr:cNvPr id="14" name="Text Box 32"/>
        <xdr:cNvSpPr txBox="1">
          <a:spLocks noChangeArrowheads="1"/>
        </xdr:cNvSpPr>
      </xdr:nvSpPr>
      <xdr:spPr bwMode="auto">
        <a:xfrm>
          <a:off x="1595393" y="73188243"/>
          <a:ext cx="2319381" cy="21458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ja-JP" sz="1100">
              <a:effectLst/>
              <a:latin typeface="+mn-lt"/>
              <a:ea typeface="+mn-ea"/>
              <a:cs typeface="+mn-cs"/>
            </a:rPr>
            <a:t>一般競争契約（総合評価）</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132996</xdr:colOff>
      <xdr:row>749</xdr:row>
      <xdr:rowOff>341043</xdr:rowOff>
    </xdr:from>
    <xdr:to>
      <xdr:col>33</xdr:col>
      <xdr:colOff>77226</xdr:colOff>
      <xdr:row>750</xdr:row>
      <xdr:rowOff>180203</xdr:rowOff>
    </xdr:to>
    <xdr:sp macro="" textlink="">
      <xdr:nvSpPr>
        <xdr:cNvPr id="15" name="Text Box 34"/>
        <xdr:cNvSpPr txBox="1">
          <a:spLocks noChangeArrowheads="1"/>
        </xdr:cNvSpPr>
      </xdr:nvSpPr>
      <xdr:spPr bwMode="auto">
        <a:xfrm>
          <a:off x="4533546" y="73188243"/>
          <a:ext cx="2144505" cy="191585"/>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88292</xdr:colOff>
      <xdr:row>749</xdr:row>
      <xdr:rowOff>341043</xdr:rowOff>
    </xdr:from>
    <xdr:to>
      <xdr:col>46</xdr:col>
      <xdr:colOff>81721</xdr:colOff>
      <xdr:row>750</xdr:row>
      <xdr:rowOff>187776</xdr:rowOff>
    </xdr:to>
    <xdr:sp macro="" textlink="">
      <xdr:nvSpPr>
        <xdr:cNvPr id="16" name="Text Box 35"/>
        <xdr:cNvSpPr txBox="1">
          <a:spLocks noChangeArrowheads="1"/>
        </xdr:cNvSpPr>
      </xdr:nvSpPr>
      <xdr:spPr bwMode="auto">
        <a:xfrm>
          <a:off x="7689242" y="73188243"/>
          <a:ext cx="1593629" cy="1991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80775</xdr:colOff>
      <xdr:row>747</xdr:row>
      <xdr:rowOff>36332</xdr:rowOff>
    </xdr:from>
    <xdr:to>
      <xdr:col>49</xdr:col>
      <xdr:colOff>336176</xdr:colOff>
      <xdr:row>748</xdr:row>
      <xdr:rowOff>78443</xdr:rowOff>
    </xdr:to>
    <xdr:sp macro="" textlink="">
      <xdr:nvSpPr>
        <xdr:cNvPr id="17" name="Text Box 12"/>
        <xdr:cNvSpPr txBox="1">
          <a:spLocks noChangeArrowheads="1"/>
        </xdr:cNvSpPr>
      </xdr:nvSpPr>
      <xdr:spPr bwMode="auto">
        <a:xfrm>
          <a:off x="8481825" y="72178682"/>
          <a:ext cx="1655576" cy="394536"/>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旅費</a:t>
          </a:r>
          <a:r>
            <a:rPr lang="ja-JP" altLang="en-US" sz="1100" b="0" i="0" u="none" strike="noStrike" baseline="0">
              <a:solidFill>
                <a:srgbClr val="000000"/>
              </a:solidFill>
              <a:latin typeface="ＭＳ Ｐゴシック"/>
              <a:ea typeface="+mn-ea"/>
              <a:cs typeface="+mn-cs"/>
            </a:rPr>
            <a:t>（１９百万円）、</a:t>
          </a:r>
          <a:endParaRPr lang="en-US" altLang="ja-JP" sz="1100" b="0" i="0" u="none" strike="noStrike" baseline="0">
            <a:solidFill>
              <a:srgbClr val="000000"/>
            </a:solidFill>
            <a:latin typeface="ＭＳ Ｐゴシック"/>
            <a:ea typeface="+mn-ea"/>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mn-ea"/>
              <a:cs typeface="+mn-cs"/>
            </a:rPr>
            <a:t>消耗品費等（３百万円）</a:t>
          </a:r>
        </a:p>
      </xdr:txBody>
    </xdr:sp>
    <xdr:clientData/>
  </xdr:twoCellAnchor>
  <xdr:twoCellAnchor>
    <xdr:from>
      <xdr:col>33</xdr:col>
      <xdr:colOff>49369</xdr:colOff>
      <xdr:row>746</xdr:row>
      <xdr:rowOff>318034</xdr:rowOff>
    </xdr:from>
    <xdr:to>
      <xdr:col>40</xdr:col>
      <xdr:colOff>194344</xdr:colOff>
      <xdr:row>748</xdr:row>
      <xdr:rowOff>117171</xdr:rowOff>
    </xdr:to>
    <xdr:sp macro="" textlink="">
      <xdr:nvSpPr>
        <xdr:cNvPr id="18" name="Text Box 23"/>
        <xdr:cNvSpPr txBox="1">
          <a:spLocks noChangeArrowheads="1"/>
        </xdr:cNvSpPr>
      </xdr:nvSpPr>
      <xdr:spPr bwMode="auto">
        <a:xfrm>
          <a:off x="6650194" y="72107959"/>
          <a:ext cx="1545150" cy="5039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２２百万円</a:t>
          </a:r>
        </a:p>
      </xdr:txBody>
    </xdr:sp>
    <xdr:clientData/>
  </xdr:twoCellAnchor>
  <xdr:twoCellAnchor>
    <xdr:from>
      <xdr:col>9</xdr:col>
      <xdr:colOff>111234</xdr:colOff>
      <xdr:row>758</xdr:row>
      <xdr:rowOff>33796</xdr:rowOff>
    </xdr:from>
    <xdr:to>
      <xdr:col>17</xdr:col>
      <xdr:colOff>132219</xdr:colOff>
      <xdr:row>758</xdr:row>
      <xdr:rowOff>511044</xdr:rowOff>
    </xdr:to>
    <xdr:sp macro="" textlink="">
      <xdr:nvSpPr>
        <xdr:cNvPr id="19" name="Text Box 11"/>
        <xdr:cNvSpPr txBox="1">
          <a:spLocks noChangeArrowheads="1"/>
        </xdr:cNvSpPr>
      </xdr:nvSpPr>
      <xdr:spPr bwMode="auto">
        <a:xfrm>
          <a:off x="1911459" y="74961750"/>
          <a:ext cx="1621185" cy="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遠心力載荷模型型実験に係わる業務　等</a:t>
          </a:r>
        </a:p>
      </xdr:txBody>
    </xdr:sp>
    <xdr:clientData/>
  </xdr:twoCellAnchor>
  <xdr:twoCellAnchor>
    <xdr:from>
      <xdr:col>9</xdr:col>
      <xdr:colOff>177211</xdr:colOff>
      <xdr:row>756</xdr:row>
      <xdr:rowOff>171271</xdr:rowOff>
    </xdr:from>
    <xdr:to>
      <xdr:col>17</xdr:col>
      <xdr:colOff>150990</xdr:colOff>
      <xdr:row>757</xdr:row>
      <xdr:rowOff>494930</xdr:rowOff>
    </xdr:to>
    <xdr:sp macro="" textlink="">
      <xdr:nvSpPr>
        <xdr:cNvPr id="20" name="Text Box 22"/>
        <xdr:cNvSpPr txBox="1">
          <a:spLocks noChangeArrowheads="1"/>
        </xdr:cNvSpPr>
      </xdr:nvSpPr>
      <xdr:spPr bwMode="auto">
        <a:xfrm>
          <a:off x="1977436" y="74961750"/>
          <a:ext cx="1573979" cy="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（３者）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clientData/>
  </xdr:twoCellAnchor>
  <xdr:twoCellAnchor>
    <xdr:from>
      <xdr:col>9</xdr:col>
      <xdr:colOff>153485</xdr:colOff>
      <xdr:row>755</xdr:row>
      <xdr:rowOff>294028</xdr:rowOff>
    </xdr:from>
    <xdr:to>
      <xdr:col>17</xdr:col>
      <xdr:colOff>146914</xdr:colOff>
      <xdr:row>756</xdr:row>
      <xdr:rowOff>135944</xdr:rowOff>
    </xdr:to>
    <xdr:sp macro="" textlink="">
      <xdr:nvSpPr>
        <xdr:cNvPr id="21" name="Text Box 34"/>
        <xdr:cNvSpPr txBox="1">
          <a:spLocks noChangeArrowheads="1"/>
        </xdr:cNvSpPr>
      </xdr:nvSpPr>
      <xdr:spPr bwMode="auto">
        <a:xfrm>
          <a:off x="1953710" y="74961750"/>
          <a:ext cx="1593629"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142875</xdr:colOff>
      <xdr:row>754</xdr:row>
      <xdr:rowOff>244431</xdr:rowOff>
    </xdr:from>
    <xdr:to>
      <xdr:col>13</xdr:col>
      <xdr:colOff>145603</xdr:colOff>
      <xdr:row>768</xdr:row>
      <xdr:rowOff>23812</xdr:rowOff>
    </xdr:to>
    <xdr:cxnSp macro="">
      <xdr:nvCxnSpPr>
        <xdr:cNvPr id="22" name="直線コネクタ 21"/>
        <xdr:cNvCxnSpPr>
          <a:stCxn id="9" idx="2"/>
        </xdr:cNvCxnSpPr>
      </xdr:nvCxnSpPr>
      <xdr:spPr bwMode="auto">
        <a:xfrm flipH="1">
          <a:off x="2743200" y="74853756"/>
          <a:ext cx="2728" cy="446131"/>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9</xdr:col>
      <xdr:colOff>36006</xdr:colOff>
      <xdr:row>752</xdr:row>
      <xdr:rowOff>323430</xdr:rowOff>
    </xdr:from>
    <xdr:to>
      <xdr:col>18</xdr:col>
      <xdr:colOff>51860</xdr:colOff>
      <xdr:row>754</xdr:row>
      <xdr:rowOff>211896</xdr:rowOff>
    </xdr:to>
    <xdr:sp macro="" textlink="">
      <xdr:nvSpPr>
        <xdr:cNvPr id="23" name="大かっこ 22"/>
        <xdr:cNvSpPr/>
      </xdr:nvSpPr>
      <xdr:spPr>
        <a:xfrm>
          <a:off x="1836231" y="74227905"/>
          <a:ext cx="1816079"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113778</xdr:colOff>
      <xdr:row>752</xdr:row>
      <xdr:rowOff>319055</xdr:rowOff>
    </xdr:from>
    <xdr:to>
      <xdr:col>32</xdr:col>
      <xdr:colOff>141445</xdr:colOff>
      <xdr:row>754</xdr:row>
      <xdr:rowOff>207521</xdr:rowOff>
    </xdr:to>
    <xdr:sp macro="" textlink="">
      <xdr:nvSpPr>
        <xdr:cNvPr id="24" name="大かっこ 23"/>
        <xdr:cNvSpPr/>
      </xdr:nvSpPr>
      <xdr:spPr>
        <a:xfrm>
          <a:off x="4714353" y="74223530"/>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199025</xdr:colOff>
      <xdr:row>752</xdr:row>
      <xdr:rowOff>303747</xdr:rowOff>
    </xdr:from>
    <xdr:to>
      <xdr:col>47</xdr:col>
      <xdr:colOff>11680</xdr:colOff>
      <xdr:row>754</xdr:row>
      <xdr:rowOff>192213</xdr:rowOff>
    </xdr:to>
    <xdr:sp macro="" textlink="">
      <xdr:nvSpPr>
        <xdr:cNvPr id="25" name="大かっこ 24"/>
        <xdr:cNvSpPr/>
      </xdr:nvSpPr>
      <xdr:spPr>
        <a:xfrm>
          <a:off x="7599950" y="74208222"/>
          <a:ext cx="1812905"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25400</xdr:colOff>
      <xdr:row>757</xdr:row>
      <xdr:rowOff>617289</xdr:rowOff>
    </xdr:from>
    <xdr:to>
      <xdr:col>18</xdr:col>
      <xdr:colOff>53067</xdr:colOff>
      <xdr:row>758</xdr:row>
      <xdr:rowOff>543855</xdr:rowOff>
    </xdr:to>
    <xdr:sp macro="" textlink="">
      <xdr:nvSpPr>
        <xdr:cNvPr id="26" name="大かっこ 25"/>
        <xdr:cNvSpPr/>
      </xdr:nvSpPr>
      <xdr:spPr>
        <a:xfrm>
          <a:off x="1825625" y="74961750"/>
          <a:ext cx="1827892" cy="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180119</xdr:colOff>
      <xdr:row>750</xdr:row>
      <xdr:rowOff>223104</xdr:rowOff>
    </xdr:from>
    <xdr:to>
      <xdr:col>17</xdr:col>
      <xdr:colOff>129159</xdr:colOff>
      <xdr:row>752</xdr:row>
      <xdr:rowOff>191163</xdr:rowOff>
    </xdr:to>
    <xdr:sp macro="" textlink="">
      <xdr:nvSpPr>
        <xdr:cNvPr id="27" name="Text Box 22"/>
        <xdr:cNvSpPr txBox="1">
          <a:spLocks noChangeArrowheads="1"/>
        </xdr:cNvSpPr>
      </xdr:nvSpPr>
      <xdr:spPr bwMode="auto">
        <a:xfrm>
          <a:off x="1980344" y="7342272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４者）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７０９百万円</a:t>
          </a:r>
        </a:p>
      </xdr:txBody>
    </xdr:sp>
    <xdr:clientData/>
  </xdr:twoCellAnchor>
  <xdr:twoCellAnchor>
    <xdr:from>
      <xdr:col>28</xdr:col>
      <xdr:colOff>10734</xdr:colOff>
      <xdr:row>746</xdr:row>
      <xdr:rowOff>149661</xdr:rowOff>
    </xdr:from>
    <xdr:to>
      <xdr:col>33</xdr:col>
      <xdr:colOff>49369</xdr:colOff>
      <xdr:row>747</xdr:row>
      <xdr:rowOff>217602</xdr:rowOff>
    </xdr:to>
    <xdr:cxnSp macro="">
      <xdr:nvCxnSpPr>
        <xdr:cNvPr id="28" name="カギ線コネクタ 27"/>
        <xdr:cNvCxnSpPr>
          <a:stCxn id="8" idx="2"/>
          <a:endCxn id="18" idx="1"/>
        </xdr:cNvCxnSpPr>
      </xdr:nvCxnSpPr>
      <xdr:spPr>
        <a:xfrm rot="16200000" flipH="1">
          <a:off x="5920631" y="71630389"/>
          <a:ext cx="420366" cy="103876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10734</xdr:colOff>
      <xdr:row>746</xdr:row>
      <xdr:rowOff>149661</xdr:rowOff>
    </xdr:from>
    <xdr:to>
      <xdr:col>42</xdr:col>
      <xdr:colOff>85007</xdr:colOff>
      <xdr:row>749</xdr:row>
      <xdr:rowOff>341042</xdr:rowOff>
    </xdr:to>
    <xdr:cxnSp macro="">
      <xdr:nvCxnSpPr>
        <xdr:cNvPr id="29" name="カギ線コネクタ 28"/>
        <xdr:cNvCxnSpPr>
          <a:stCxn id="8" idx="2"/>
          <a:endCxn id="16" idx="0"/>
        </xdr:cNvCxnSpPr>
      </xdr:nvCxnSpPr>
      <xdr:spPr>
        <a:xfrm rot="16200000" flipH="1">
          <a:off x="6424418" y="71126602"/>
          <a:ext cx="1248656" cy="2874623"/>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2140</xdr:colOff>
      <xdr:row>746</xdr:row>
      <xdr:rowOff>149662</xdr:rowOff>
    </xdr:from>
    <xdr:to>
      <xdr:col>28</xdr:col>
      <xdr:colOff>9363</xdr:colOff>
      <xdr:row>749</xdr:row>
      <xdr:rowOff>341043</xdr:rowOff>
    </xdr:to>
    <xdr:cxnSp macro="">
      <xdr:nvCxnSpPr>
        <xdr:cNvPr id="30" name="カギ線コネクタ 29"/>
        <xdr:cNvCxnSpPr>
          <a:stCxn id="8" idx="2"/>
          <a:endCxn id="15" idx="0"/>
        </xdr:cNvCxnSpPr>
      </xdr:nvCxnSpPr>
      <xdr:spPr>
        <a:xfrm rot="5400000">
          <a:off x="4982124" y="72560303"/>
          <a:ext cx="1248656" cy="722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154760</xdr:colOff>
      <xdr:row>746</xdr:row>
      <xdr:rowOff>149662</xdr:rowOff>
    </xdr:from>
    <xdr:to>
      <xdr:col>28</xdr:col>
      <xdr:colOff>10735</xdr:colOff>
      <xdr:row>749</xdr:row>
      <xdr:rowOff>341043</xdr:rowOff>
    </xdr:to>
    <xdr:cxnSp macro="">
      <xdr:nvCxnSpPr>
        <xdr:cNvPr id="31" name="カギ線コネクタ 30"/>
        <xdr:cNvCxnSpPr>
          <a:stCxn id="8" idx="2"/>
          <a:endCxn id="14" idx="0"/>
        </xdr:cNvCxnSpPr>
      </xdr:nvCxnSpPr>
      <xdr:spPr>
        <a:xfrm rot="5400000">
          <a:off x="3558932" y="71135740"/>
          <a:ext cx="1248656" cy="2856350"/>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107156</xdr:colOff>
      <xdr:row>768</xdr:row>
      <xdr:rowOff>107156</xdr:rowOff>
    </xdr:from>
    <xdr:to>
      <xdr:col>17</xdr:col>
      <xdr:colOff>90002</xdr:colOff>
      <xdr:row>768</xdr:row>
      <xdr:rowOff>298322</xdr:rowOff>
    </xdr:to>
    <xdr:sp macro="" textlink="">
      <xdr:nvSpPr>
        <xdr:cNvPr id="32" name="Text Box 34"/>
        <xdr:cNvSpPr txBox="1">
          <a:spLocks noChangeArrowheads="1"/>
        </xdr:cNvSpPr>
      </xdr:nvSpPr>
      <xdr:spPr bwMode="auto">
        <a:xfrm>
          <a:off x="1907381" y="75383231"/>
          <a:ext cx="1583046" cy="19116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154782</xdr:colOff>
      <xdr:row>769</xdr:row>
      <xdr:rowOff>0</xdr:rowOff>
    </xdr:from>
    <xdr:to>
      <xdr:col>17</xdr:col>
      <xdr:colOff>117978</xdr:colOff>
      <xdr:row>771</xdr:row>
      <xdr:rowOff>53784</xdr:rowOff>
    </xdr:to>
    <xdr:sp macro="" textlink="">
      <xdr:nvSpPr>
        <xdr:cNvPr id="33" name="Text Box 22"/>
        <xdr:cNvSpPr txBox="1">
          <a:spLocks noChangeArrowheads="1"/>
        </xdr:cNvSpPr>
      </xdr:nvSpPr>
      <xdr:spPr bwMode="auto">
        <a:xfrm>
          <a:off x="1955007" y="75590400"/>
          <a:ext cx="1563396" cy="68243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（５者）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２４百万円</a:t>
          </a:r>
        </a:p>
      </xdr:txBody>
    </xdr:sp>
    <xdr:clientData/>
  </xdr:twoCellAnchor>
  <xdr:twoCellAnchor>
    <xdr:from>
      <xdr:col>9</xdr:col>
      <xdr:colOff>59531</xdr:colOff>
      <xdr:row>771</xdr:row>
      <xdr:rowOff>178594</xdr:rowOff>
    </xdr:from>
    <xdr:to>
      <xdr:col>18</xdr:col>
      <xdr:colOff>75291</xdr:colOff>
      <xdr:row>773</xdr:row>
      <xdr:rowOff>152785</xdr:rowOff>
    </xdr:to>
    <xdr:sp macro="" textlink="">
      <xdr:nvSpPr>
        <xdr:cNvPr id="34" name="大かっこ 33"/>
        <xdr:cNvSpPr/>
      </xdr:nvSpPr>
      <xdr:spPr>
        <a:xfrm>
          <a:off x="1859756" y="76397644"/>
          <a:ext cx="1815985" cy="6028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178594</xdr:colOff>
      <xdr:row>771</xdr:row>
      <xdr:rowOff>297657</xdr:rowOff>
    </xdr:from>
    <xdr:to>
      <xdr:col>17</xdr:col>
      <xdr:colOff>188996</xdr:colOff>
      <xdr:row>773</xdr:row>
      <xdr:rowOff>155780</xdr:rowOff>
    </xdr:to>
    <xdr:sp macro="" textlink="">
      <xdr:nvSpPr>
        <xdr:cNvPr id="35" name="Text Box 11"/>
        <xdr:cNvSpPr txBox="1">
          <a:spLocks noChangeArrowheads="1"/>
        </xdr:cNvSpPr>
      </xdr:nvSpPr>
      <xdr:spPr bwMode="auto">
        <a:xfrm>
          <a:off x="1978819" y="76516707"/>
          <a:ext cx="1610602" cy="48677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砂礫土の遠心力模型実験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0" zoomScaleNormal="75" zoomScaleSheetLayoutView="80"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v>
      </c>
      <c r="AT2" s="218"/>
      <c r="AU2" s="218"/>
      <c r="AV2" s="51" t="str">
        <f>IF(AW2="", "", "-")</f>
        <v/>
      </c>
      <c r="AW2" s="405"/>
      <c r="AX2" s="405"/>
    </row>
    <row r="3" spans="1:50" ht="21" customHeight="1" thickBot="1" x14ac:dyDescent="0.2">
      <c r="A3" s="549" t="s">
        <v>424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556</v>
      </c>
      <c r="AK3" s="551"/>
      <c r="AL3" s="551"/>
      <c r="AM3" s="551"/>
      <c r="AN3" s="551"/>
      <c r="AO3" s="551"/>
      <c r="AP3" s="551"/>
      <c r="AQ3" s="551"/>
      <c r="AR3" s="551"/>
      <c r="AS3" s="551"/>
      <c r="AT3" s="551"/>
      <c r="AU3" s="551"/>
      <c r="AV3" s="551"/>
      <c r="AW3" s="551"/>
      <c r="AX3" s="24" t="s">
        <v>65</v>
      </c>
    </row>
    <row r="4" spans="1:50" ht="24.75" customHeight="1" x14ac:dyDescent="0.15">
      <c r="A4" s="757" t="s">
        <v>25</v>
      </c>
      <c r="B4" s="758"/>
      <c r="C4" s="758"/>
      <c r="D4" s="758"/>
      <c r="E4" s="758"/>
      <c r="F4" s="758"/>
      <c r="G4" s="733" t="s">
        <v>557</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558</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84" t="s">
        <v>517</v>
      </c>
      <c r="H5" s="585"/>
      <c r="I5" s="585"/>
      <c r="J5" s="585"/>
      <c r="K5" s="585"/>
      <c r="L5" s="585"/>
      <c r="M5" s="586" t="s">
        <v>66</v>
      </c>
      <c r="N5" s="587"/>
      <c r="O5" s="587"/>
      <c r="P5" s="587"/>
      <c r="Q5" s="587"/>
      <c r="R5" s="588"/>
      <c r="S5" s="589" t="s">
        <v>528</v>
      </c>
      <c r="T5" s="585"/>
      <c r="U5" s="585"/>
      <c r="V5" s="585"/>
      <c r="W5" s="585"/>
      <c r="X5" s="590"/>
      <c r="Y5" s="749" t="s">
        <v>3</v>
      </c>
      <c r="Z5" s="750"/>
      <c r="AA5" s="750"/>
      <c r="AB5" s="750"/>
      <c r="AC5" s="750"/>
      <c r="AD5" s="751"/>
      <c r="AE5" s="752" t="s">
        <v>559</v>
      </c>
      <c r="AF5" s="752"/>
      <c r="AG5" s="752"/>
      <c r="AH5" s="752"/>
      <c r="AI5" s="752"/>
      <c r="AJ5" s="752"/>
      <c r="AK5" s="752"/>
      <c r="AL5" s="752"/>
      <c r="AM5" s="752"/>
      <c r="AN5" s="752"/>
      <c r="AO5" s="752"/>
      <c r="AP5" s="753"/>
      <c r="AQ5" s="754" t="s">
        <v>560</v>
      </c>
      <c r="AR5" s="755"/>
      <c r="AS5" s="755"/>
      <c r="AT5" s="755"/>
      <c r="AU5" s="755"/>
      <c r="AV5" s="755"/>
      <c r="AW5" s="755"/>
      <c r="AX5" s="756"/>
    </row>
    <row r="6" spans="1:50" ht="39" customHeight="1" x14ac:dyDescent="0.15">
      <c r="A6" s="759" t="s">
        <v>4</v>
      </c>
      <c r="B6" s="760"/>
      <c r="C6" s="760"/>
      <c r="D6" s="760"/>
      <c r="E6" s="760"/>
      <c r="F6" s="760"/>
      <c r="G6" s="912" t="str">
        <f>入力規則等!F39</f>
        <v>エネルギー対策特別会計電源開発促進勘定</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562</v>
      </c>
      <c r="H7" s="865"/>
      <c r="I7" s="865"/>
      <c r="J7" s="865"/>
      <c r="K7" s="865"/>
      <c r="L7" s="865"/>
      <c r="M7" s="865"/>
      <c r="N7" s="865"/>
      <c r="O7" s="865"/>
      <c r="P7" s="865"/>
      <c r="Q7" s="865"/>
      <c r="R7" s="865"/>
      <c r="S7" s="865"/>
      <c r="T7" s="865"/>
      <c r="U7" s="865"/>
      <c r="V7" s="865"/>
      <c r="W7" s="865"/>
      <c r="X7" s="866"/>
      <c r="Y7" s="403" t="s">
        <v>388</v>
      </c>
      <c r="Z7" s="300"/>
      <c r="AA7" s="300"/>
      <c r="AB7" s="300"/>
      <c r="AC7" s="300"/>
      <c r="AD7" s="404"/>
      <c r="AE7" s="391" t="s">
        <v>563</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61" t="s">
        <v>259</v>
      </c>
      <c r="B8" s="862"/>
      <c r="C8" s="862"/>
      <c r="D8" s="862"/>
      <c r="E8" s="862"/>
      <c r="F8" s="863"/>
      <c r="G8" s="225" t="str">
        <f>入力規則等!A27</f>
        <v>科学技術・イノベーション</v>
      </c>
      <c r="H8" s="226"/>
      <c r="I8" s="226"/>
      <c r="J8" s="226"/>
      <c r="K8" s="226"/>
      <c r="L8" s="226"/>
      <c r="M8" s="226"/>
      <c r="N8" s="226"/>
      <c r="O8" s="226"/>
      <c r="P8" s="226"/>
      <c r="Q8" s="226"/>
      <c r="R8" s="226"/>
      <c r="S8" s="226"/>
      <c r="T8" s="226"/>
      <c r="U8" s="226"/>
      <c r="V8" s="226"/>
      <c r="W8" s="226"/>
      <c r="X8" s="227"/>
      <c r="Y8" s="595" t="s">
        <v>260</v>
      </c>
      <c r="Z8" s="596"/>
      <c r="AA8" s="596"/>
      <c r="AB8" s="596"/>
      <c r="AC8" s="596"/>
      <c r="AD8" s="597"/>
      <c r="AE8" s="772" t="str">
        <f>入力規則等!K13</f>
        <v>エネルギー対策</v>
      </c>
      <c r="AF8" s="226"/>
      <c r="AG8" s="226"/>
      <c r="AH8" s="226"/>
      <c r="AI8" s="226"/>
      <c r="AJ8" s="226"/>
      <c r="AK8" s="226"/>
      <c r="AL8" s="226"/>
      <c r="AM8" s="226"/>
      <c r="AN8" s="226"/>
      <c r="AO8" s="226"/>
      <c r="AP8" s="226"/>
      <c r="AQ8" s="226"/>
      <c r="AR8" s="226"/>
      <c r="AS8" s="226"/>
      <c r="AT8" s="226"/>
      <c r="AU8" s="226"/>
      <c r="AV8" s="226"/>
      <c r="AW8" s="226"/>
      <c r="AX8" s="773"/>
    </row>
    <row r="9" spans="1:50" ht="58.5" customHeight="1" x14ac:dyDescent="0.15">
      <c r="A9" s="149" t="s">
        <v>23</v>
      </c>
      <c r="B9" s="150"/>
      <c r="C9" s="150"/>
      <c r="D9" s="150"/>
      <c r="E9" s="150"/>
      <c r="F9" s="150"/>
      <c r="G9" s="598" t="s">
        <v>564</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74" t="s">
        <v>30</v>
      </c>
      <c r="B10" s="775"/>
      <c r="C10" s="775"/>
      <c r="D10" s="775"/>
      <c r="E10" s="775"/>
      <c r="F10" s="775"/>
      <c r="G10" s="707" t="s">
        <v>565</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83"/>
      <c r="G11" s="746" t="str">
        <f>入力規則等!P10</f>
        <v>直接実施、委託・請負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43" t="s">
        <v>24</v>
      </c>
      <c r="B12" s="144"/>
      <c r="C12" s="144"/>
      <c r="D12" s="144"/>
      <c r="E12" s="144"/>
      <c r="F12" s="145"/>
      <c r="G12" s="713"/>
      <c r="H12" s="714"/>
      <c r="I12" s="714"/>
      <c r="J12" s="714"/>
      <c r="K12" s="714"/>
      <c r="L12" s="714"/>
      <c r="M12" s="714"/>
      <c r="N12" s="714"/>
      <c r="O12" s="714"/>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76"/>
    </row>
    <row r="13" spans="1:50" ht="21" customHeight="1" x14ac:dyDescent="0.15">
      <c r="A13" s="146"/>
      <c r="B13" s="147"/>
      <c r="C13" s="147"/>
      <c r="D13" s="147"/>
      <c r="E13" s="147"/>
      <c r="F13" s="148"/>
      <c r="G13" s="777" t="s">
        <v>6</v>
      </c>
      <c r="H13" s="778"/>
      <c r="I13" s="670" t="s">
        <v>7</v>
      </c>
      <c r="J13" s="671"/>
      <c r="K13" s="671"/>
      <c r="L13" s="671"/>
      <c r="M13" s="671"/>
      <c r="N13" s="671"/>
      <c r="O13" s="672"/>
      <c r="P13" s="116">
        <v>1931</v>
      </c>
      <c r="Q13" s="117"/>
      <c r="R13" s="117"/>
      <c r="S13" s="117"/>
      <c r="T13" s="117"/>
      <c r="U13" s="117"/>
      <c r="V13" s="118"/>
      <c r="W13" s="116">
        <v>1784</v>
      </c>
      <c r="X13" s="117"/>
      <c r="Y13" s="117"/>
      <c r="Z13" s="117"/>
      <c r="AA13" s="117"/>
      <c r="AB13" s="117"/>
      <c r="AC13" s="118"/>
      <c r="AD13" s="116">
        <v>1693</v>
      </c>
      <c r="AE13" s="117"/>
      <c r="AF13" s="117"/>
      <c r="AG13" s="117"/>
      <c r="AH13" s="117"/>
      <c r="AI13" s="117"/>
      <c r="AJ13" s="118"/>
      <c r="AK13" s="116">
        <v>1362</v>
      </c>
      <c r="AL13" s="117"/>
      <c r="AM13" s="117"/>
      <c r="AN13" s="117"/>
      <c r="AO13" s="117"/>
      <c r="AP13" s="117"/>
      <c r="AQ13" s="118"/>
      <c r="AR13" s="113">
        <v>1697</v>
      </c>
      <c r="AS13" s="114"/>
      <c r="AT13" s="114"/>
      <c r="AU13" s="114"/>
      <c r="AV13" s="114"/>
      <c r="AW13" s="114"/>
      <c r="AX13" s="402"/>
    </row>
    <row r="14" spans="1:50" ht="21" customHeight="1" x14ac:dyDescent="0.15">
      <c r="A14" s="146"/>
      <c r="B14" s="147"/>
      <c r="C14" s="147"/>
      <c r="D14" s="147"/>
      <c r="E14" s="147"/>
      <c r="F14" s="148"/>
      <c r="G14" s="779"/>
      <c r="H14" s="780"/>
      <c r="I14" s="601" t="s">
        <v>8</v>
      </c>
      <c r="J14" s="661"/>
      <c r="K14" s="661"/>
      <c r="L14" s="661"/>
      <c r="M14" s="661"/>
      <c r="N14" s="661"/>
      <c r="O14" s="662"/>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97"/>
      <c r="AS14" s="697"/>
      <c r="AT14" s="697"/>
      <c r="AU14" s="697"/>
      <c r="AV14" s="697"/>
      <c r="AW14" s="697"/>
      <c r="AX14" s="698"/>
    </row>
    <row r="15" spans="1:50" ht="21" customHeight="1" x14ac:dyDescent="0.15">
      <c r="A15" s="146"/>
      <c r="B15" s="147"/>
      <c r="C15" s="147"/>
      <c r="D15" s="147"/>
      <c r="E15" s="147"/>
      <c r="F15" s="148"/>
      <c r="G15" s="779"/>
      <c r="H15" s="780"/>
      <c r="I15" s="601" t="s">
        <v>51</v>
      </c>
      <c r="J15" s="602"/>
      <c r="K15" s="602"/>
      <c r="L15" s="602"/>
      <c r="M15" s="602"/>
      <c r="N15" s="602"/>
      <c r="O15" s="603"/>
      <c r="P15" s="116" t="s">
        <v>563</v>
      </c>
      <c r="Q15" s="117"/>
      <c r="R15" s="117"/>
      <c r="S15" s="117"/>
      <c r="T15" s="117"/>
      <c r="U15" s="117"/>
      <c r="V15" s="118"/>
      <c r="W15" s="116">
        <v>176</v>
      </c>
      <c r="X15" s="117"/>
      <c r="Y15" s="117"/>
      <c r="Z15" s="117"/>
      <c r="AA15" s="117"/>
      <c r="AB15" s="117"/>
      <c r="AC15" s="118"/>
      <c r="AD15" s="116" t="s">
        <v>567</v>
      </c>
      <c r="AE15" s="117"/>
      <c r="AF15" s="117"/>
      <c r="AG15" s="117"/>
      <c r="AH15" s="117"/>
      <c r="AI15" s="117"/>
      <c r="AJ15" s="118"/>
      <c r="AK15" s="116" t="s">
        <v>563</v>
      </c>
      <c r="AL15" s="117"/>
      <c r="AM15" s="117"/>
      <c r="AN15" s="117"/>
      <c r="AO15" s="117"/>
      <c r="AP15" s="117"/>
      <c r="AQ15" s="118"/>
      <c r="AR15" s="116" t="s">
        <v>641</v>
      </c>
      <c r="AS15" s="117"/>
      <c r="AT15" s="117"/>
      <c r="AU15" s="117"/>
      <c r="AV15" s="117"/>
      <c r="AW15" s="117"/>
      <c r="AX15" s="660"/>
    </row>
    <row r="16" spans="1:50" ht="21" customHeight="1" x14ac:dyDescent="0.15">
      <c r="A16" s="146"/>
      <c r="B16" s="147"/>
      <c r="C16" s="147"/>
      <c r="D16" s="147"/>
      <c r="E16" s="147"/>
      <c r="F16" s="148"/>
      <c r="G16" s="779"/>
      <c r="H16" s="780"/>
      <c r="I16" s="601" t="s">
        <v>52</v>
      </c>
      <c r="J16" s="602"/>
      <c r="K16" s="602"/>
      <c r="L16" s="602"/>
      <c r="M16" s="602"/>
      <c r="N16" s="602"/>
      <c r="O16" s="603"/>
      <c r="P16" s="116">
        <v>-176</v>
      </c>
      <c r="Q16" s="117"/>
      <c r="R16" s="117"/>
      <c r="S16" s="117"/>
      <c r="T16" s="117"/>
      <c r="U16" s="117"/>
      <c r="V16" s="118"/>
      <c r="W16" s="116" t="s">
        <v>566</v>
      </c>
      <c r="X16" s="117"/>
      <c r="Y16" s="117"/>
      <c r="Z16" s="117"/>
      <c r="AA16" s="117"/>
      <c r="AB16" s="117"/>
      <c r="AC16" s="118"/>
      <c r="AD16" s="116" t="s">
        <v>568</v>
      </c>
      <c r="AE16" s="117"/>
      <c r="AF16" s="117"/>
      <c r="AG16" s="117"/>
      <c r="AH16" s="117"/>
      <c r="AI16" s="117"/>
      <c r="AJ16" s="118"/>
      <c r="AK16" s="116" t="s">
        <v>569</v>
      </c>
      <c r="AL16" s="117"/>
      <c r="AM16" s="117"/>
      <c r="AN16" s="117"/>
      <c r="AO16" s="117"/>
      <c r="AP16" s="117"/>
      <c r="AQ16" s="118"/>
      <c r="AR16" s="710"/>
      <c r="AS16" s="711"/>
      <c r="AT16" s="711"/>
      <c r="AU16" s="711"/>
      <c r="AV16" s="711"/>
      <c r="AW16" s="711"/>
      <c r="AX16" s="712"/>
    </row>
    <row r="17" spans="1:50" ht="24.75" customHeight="1" x14ac:dyDescent="0.15">
      <c r="A17" s="146"/>
      <c r="B17" s="147"/>
      <c r="C17" s="147"/>
      <c r="D17" s="147"/>
      <c r="E17" s="147"/>
      <c r="F17" s="148"/>
      <c r="G17" s="779"/>
      <c r="H17" s="780"/>
      <c r="I17" s="601" t="s">
        <v>50</v>
      </c>
      <c r="J17" s="661"/>
      <c r="K17" s="661"/>
      <c r="L17" s="661"/>
      <c r="M17" s="661"/>
      <c r="N17" s="661"/>
      <c r="O17" s="662"/>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81"/>
      <c r="H18" s="782"/>
      <c r="I18" s="769" t="s">
        <v>20</v>
      </c>
      <c r="J18" s="770"/>
      <c r="K18" s="770"/>
      <c r="L18" s="770"/>
      <c r="M18" s="770"/>
      <c r="N18" s="770"/>
      <c r="O18" s="771"/>
      <c r="P18" s="122">
        <f>SUM(P13:V17)</f>
        <v>1755</v>
      </c>
      <c r="Q18" s="123"/>
      <c r="R18" s="123"/>
      <c r="S18" s="123"/>
      <c r="T18" s="123"/>
      <c r="U18" s="123"/>
      <c r="V18" s="124"/>
      <c r="W18" s="122">
        <f>SUM(W13:AC17)</f>
        <v>1960</v>
      </c>
      <c r="X18" s="123"/>
      <c r="Y18" s="123"/>
      <c r="Z18" s="123"/>
      <c r="AA18" s="123"/>
      <c r="AB18" s="123"/>
      <c r="AC18" s="124"/>
      <c r="AD18" s="122">
        <f>SUM(AD13:AJ17)</f>
        <v>1693</v>
      </c>
      <c r="AE18" s="123"/>
      <c r="AF18" s="123"/>
      <c r="AG18" s="123"/>
      <c r="AH18" s="123"/>
      <c r="AI18" s="123"/>
      <c r="AJ18" s="124"/>
      <c r="AK18" s="122">
        <f>SUM(AK13:AQ17)</f>
        <v>1362</v>
      </c>
      <c r="AL18" s="123"/>
      <c r="AM18" s="123"/>
      <c r="AN18" s="123"/>
      <c r="AO18" s="123"/>
      <c r="AP18" s="123"/>
      <c r="AQ18" s="124"/>
      <c r="AR18" s="122">
        <f>SUM(AR13:AX17)</f>
        <v>1697</v>
      </c>
      <c r="AS18" s="123"/>
      <c r="AT18" s="123"/>
      <c r="AU18" s="123"/>
      <c r="AV18" s="123"/>
      <c r="AW18" s="123"/>
      <c r="AX18" s="563"/>
    </row>
    <row r="19" spans="1:50" ht="24.75" customHeight="1" x14ac:dyDescent="0.15">
      <c r="A19" s="146"/>
      <c r="B19" s="147"/>
      <c r="C19" s="147"/>
      <c r="D19" s="147"/>
      <c r="E19" s="147"/>
      <c r="F19" s="148"/>
      <c r="G19" s="561" t="s">
        <v>9</v>
      </c>
      <c r="H19" s="562"/>
      <c r="I19" s="562"/>
      <c r="J19" s="562"/>
      <c r="K19" s="562"/>
      <c r="L19" s="562"/>
      <c r="M19" s="562"/>
      <c r="N19" s="562"/>
      <c r="O19" s="562"/>
      <c r="P19" s="116">
        <v>1603</v>
      </c>
      <c r="Q19" s="117"/>
      <c r="R19" s="117"/>
      <c r="S19" s="117"/>
      <c r="T19" s="117"/>
      <c r="U19" s="117"/>
      <c r="V19" s="118"/>
      <c r="W19" s="116">
        <v>1857</v>
      </c>
      <c r="X19" s="117"/>
      <c r="Y19" s="117"/>
      <c r="Z19" s="117"/>
      <c r="AA19" s="117"/>
      <c r="AB19" s="117"/>
      <c r="AC19" s="118"/>
      <c r="AD19" s="116">
        <v>1540</v>
      </c>
      <c r="AE19" s="117"/>
      <c r="AF19" s="117"/>
      <c r="AG19" s="117"/>
      <c r="AH19" s="117"/>
      <c r="AI19" s="117"/>
      <c r="AJ19" s="118"/>
      <c r="AK19" s="512"/>
      <c r="AL19" s="512"/>
      <c r="AM19" s="512"/>
      <c r="AN19" s="512"/>
      <c r="AO19" s="512"/>
      <c r="AP19" s="512"/>
      <c r="AQ19" s="512"/>
      <c r="AR19" s="512"/>
      <c r="AS19" s="512"/>
      <c r="AT19" s="512"/>
      <c r="AU19" s="512"/>
      <c r="AV19" s="512"/>
      <c r="AW19" s="512"/>
      <c r="AX19" s="564"/>
    </row>
    <row r="20" spans="1:50" ht="24.75" customHeight="1" x14ac:dyDescent="0.15">
      <c r="A20" s="146"/>
      <c r="B20" s="147"/>
      <c r="C20" s="147"/>
      <c r="D20" s="147"/>
      <c r="E20" s="147"/>
      <c r="F20" s="148"/>
      <c r="G20" s="561" t="s">
        <v>10</v>
      </c>
      <c r="H20" s="562"/>
      <c r="I20" s="562"/>
      <c r="J20" s="562"/>
      <c r="K20" s="562"/>
      <c r="L20" s="562"/>
      <c r="M20" s="562"/>
      <c r="N20" s="562"/>
      <c r="O20" s="562"/>
      <c r="P20" s="565">
        <f>IF(P18=0, "-", SUM(P19)/P18)</f>
        <v>0.9133903133903134</v>
      </c>
      <c r="Q20" s="565"/>
      <c r="R20" s="565"/>
      <c r="S20" s="565"/>
      <c r="T20" s="565"/>
      <c r="U20" s="565"/>
      <c r="V20" s="565"/>
      <c r="W20" s="565">
        <f t="shared" ref="W20" si="0">IF(W18=0, "-", SUM(W19)/W18)</f>
        <v>0.94744897959183672</v>
      </c>
      <c r="X20" s="565"/>
      <c r="Y20" s="565"/>
      <c r="Z20" s="565"/>
      <c r="AA20" s="565"/>
      <c r="AB20" s="565"/>
      <c r="AC20" s="565"/>
      <c r="AD20" s="565">
        <f t="shared" ref="AD20" si="1">IF(AD18=0, "-", SUM(AD19)/AD18)</f>
        <v>0.90962787950383939</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49"/>
      <c r="B21" s="150"/>
      <c r="C21" s="150"/>
      <c r="D21" s="150"/>
      <c r="E21" s="150"/>
      <c r="F21" s="151"/>
      <c r="G21" s="961" t="s">
        <v>356</v>
      </c>
      <c r="H21" s="962"/>
      <c r="I21" s="962"/>
      <c r="J21" s="962"/>
      <c r="K21" s="962"/>
      <c r="L21" s="962"/>
      <c r="M21" s="962"/>
      <c r="N21" s="962"/>
      <c r="O21" s="962"/>
      <c r="P21" s="565">
        <f>IF(P19=0, "-", SUM(P19)/SUM(P13,P14))</f>
        <v>0.83013982392542729</v>
      </c>
      <c r="Q21" s="565"/>
      <c r="R21" s="565"/>
      <c r="S21" s="565"/>
      <c r="T21" s="565"/>
      <c r="U21" s="565"/>
      <c r="V21" s="565"/>
      <c r="W21" s="565">
        <f t="shared" ref="W21" si="2">IF(W19=0, "-", SUM(W19)/SUM(W13,W14))</f>
        <v>1.0409192825112108</v>
      </c>
      <c r="X21" s="565"/>
      <c r="Y21" s="565"/>
      <c r="Z21" s="565"/>
      <c r="AA21" s="565"/>
      <c r="AB21" s="565"/>
      <c r="AC21" s="565"/>
      <c r="AD21" s="565">
        <f t="shared" ref="AD21" si="3">IF(AD19=0, "-", SUM(AD19)/SUM(AD13,AD14))</f>
        <v>0.90962787950383939</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791</v>
      </c>
      <c r="H23" s="191"/>
      <c r="I23" s="191"/>
      <c r="J23" s="191"/>
      <c r="K23" s="191"/>
      <c r="L23" s="191"/>
      <c r="M23" s="191"/>
      <c r="N23" s="191"/>
      <c r="O23" s="192"/>
      <c r="P23" s="113">
        <v>623</v>
      </c>
      <c r="Q23" s="114"/>
      <c r="R23" s="114"/>
      <c r="S23" s="114"/>
      <c r="T23" s="114"/>
      <c r="U23" s="114"/>
      <c r="V23" s="115"/>
      <c r="W23" s="113">
        <v>789</v>
      </c>
      <c r="X23" s="114"/>
      <c r="Y23" s="114"/>
      <c r="Z23" s="114"/>
      <c r="AA23" s="114"/>
      <c r="AB23" s="114"/>
      <c r="AC23" s="115"/>
      <c r="AD23" s="207" t="s">
        <v>790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 customHeight="1" x14ac:dyDescent="0.15">
      <c r="A24" s="199"/>
      <c r="B24" s="200"/>
      <c r="C24" s="200"/>
      <c r="D24" s="200"/>
      <c r="E24" s="200"/>
      <c r="F24" s="201"/>
      <c r="G24" s="193" t="s">
        <v>792</v>
      </c>
      <c r="H24" s="194"/>
      <c r="I24" s="194"/>
      <c r="J24" s="194"/>
      <c r="K24" s="194"/>
      <c r="L24" s="194"/>
      <c r="M24" s="194"/>
      <c r="N24" s="194"/>
      <c r="O24" s="195"/>
      <c r="P24" s="116">
        <v>708</v>
      </c>
      <c r="Q24" s="117"/>
      <c r="R24" s="117"/>
      <c r="S24" s="117"/>
      <c r="T24" s="117"/>
      <c r="U24" s="117"/>
      <c r="V24" s="118"/>
      <c r="W24" s="116">
        <v>871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0" customHeight="1" x14ac:dyDescent="0.15">
      <c r="A25" s="199"/>
      <c r="B25" s="200"/>
      <c r="C25" s="200"/>
      <c r="D25" s="200"/>
      <c r="E25" s="200"/>
      <c r="F25" s="201"/>
      <c r="G25" s="193" t="s">
        <v>793</v>
      </c>
      <c r="H25" s="194"/>
      <c r="I25" s="194"/>
      <c r="J25" s="194"/>
      <c r="K25" s="194"/>
      <c r="L25" s="194"/>
      <c r="M25" s="194"/>
      <c r="N25" s="194"/>
      <c r="O25" s="195"/>
      <c r="P25" s="116">
        <v>27</v>
      </c>
      <c r="Q25" s="117"/>
      <c r="R25" s="117"/>
      <c r="S25" s="117"/>
      <c r="T25" s="117"/>
      <c r="U25" s="117"/>
      <c r="V25" s="118"/>
      <c r="W25" s="116">
        <v>33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0" customHeight="1" x14ac:dyDescent="0.15">
      <c r="A26" s="199"/>
      <c r="B26" s="200"/>
      <c r="C26" s="200"/>
      <c r="D26" s="200"/>
      <c r="E26" s="200"/>
      <c r="F26" s="201"/>
      <c r="G26" s="193" t="s">
        <v>794</v>
      </c>
      <c r="H26" s="194"/>
      <c r="I26" s="194"/>
      <c r="J26" s="194"/>
      <c r="K26" s="194"/>
      <c r="L26" s="194"/>
      <c r="M26" s="194"/>
      <c r="N26" s="194"/>
      <c r="O26" s="195"/>
      <c r="P26" s="116">
        <v>4</v>
      </c>
      <c r="Q26" s="117"/>
      <c r="R26" s="117"/>
      <c r="S26" s="117"/>
      <c r="T26" s="117"/>
      <c r="U26" s="117"/>
      <c r="V26" s="118"/>
      <c r="W26" s="116">
        <v>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0"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1362</v>
      </c>
      <c r="Q29" s="117"/>
      <c r="R29" s="117"/>
      <c r="S29" s="117"/>
      <c r="T29" s="117"/>
      <c r="U29" s="117"/>
      <c r="V29" s="118"/>
      <c r="W29" s="222">
        <f>AR13</f>
        <v>1697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5" t="s">
        <v>351</v>
      </c>
      <c r="B30" s="536"/>
      <c r="C30" s="536"/>
      <c r="D30" s="536"/>
      <c r="E30" s="536"/>
      <c r="F30" s="537"/>
      <c r="G30" s="682" t="s">
        <v>146</v>
      </c>
      <c r="H30" s="398"/>
      <c r="I30" s="398"/>
      <c r="J30" s="398"/>
      <c r="K30" s="398"/>
      <c r="L30" s="398"/>
      <c r="M30" s="398"/>
      <c r="N30" s="398"/>
      <c r="O30" s="605"/>
      <c r="P30" s="604" t="s">
        <v>59</v>
      </c>
      <c r="Q30" s="398"/>
      <c r="R30" s="398"/>
      <c r="S30" s="398"/>
      <c r="T30" s="398"/>
      <c r="U30" s="398"/>
      <c r="V30" s="398"/>
      <c r="W30" s="398"/>
      <c r="X30" s="605"/>
      <c r="Y30" s="491"/>
      <c r="Z30" s="492"/>
      <c r="AA30" s="493"/>
      <c r="AB30" s="394" t="s">
        <v>11</v>
      </c>
      <c r="AC30" s="395"/>
      <c r="AD30" s="396"/>
      <c r="AE30" s="394" t="s">
        <v>391</v>
      </c>
      <c r="AF30" s="395"/>
      <c r="AG30" s="395"/>
      <c r="AH30" s="396"/>
      <c r="AI30" s="394" t="s">
        <v>413</v>
      </c>
      <c r="AJ30" s="395"/>
      <c r="AK30" s="395"/>
      <c r="AL30" s="396"/>
      <c r="AM30" s="397" t="s">
        <v>418</v>
      </c>
      <c r="AN30" s="397"/>
      <c r="AO30" s="397"/>
      <c r="AP30" s="394"/>
      <c r="AQ30" s="673" t="s">
        <v>235</v>
      </c>
      <c r="AR30" s="674"/>
      <c r="AS30" s="674"/>
      <c r="AT30" s="675"/>
      <c r="AU30" s="398" t="s">
        <v>134</v>
      </c>
      <c r="AV30" s="398"/>
      <c r="AW30" s="398"/>
      <c r="AX30" s="399"/>
    </row>
    <row r="31" spans="1:50" ht="18.75" customHeight="1" x14ac:dyDescent="0.15">
      <c r="A31" s="538"/>
      <c r="B31" s="539"/>
      <c r="C31" s="539"/>
      <c r="D31" s="539"/>
      <c r="E31" s="539"/>
      <c r="F31" s="540"/>
      <c r="G31" s="593"/>
      <c r="H31" s="387"/>
      <c r="I31" s="387"/>
      <c r="J31" s="387"/>
      <c r="K31" s="387"/>
      <c r="L31" s="387"/>
      <c r="M31" s="387"/>
      <c r="N31" s="387"/>
      <c r="O31" s="594"/>
      <c r="P31" s="606"/>
      <c r="Q31" s="387"/>
      <c r="R31" s="387"/>
      <c r="S31" s="387"/>
      <c r="T31" s="387"/>
      <c r="U31" s="387"/>
      <c r="V31" s="387"/>
      <c r="W31" s="387"/>
      <c r="X31" s="594"/>
      <c r="Y31" s="494"/>
      <c r="Z31" s="495"/>
      <c r="AA31" s="496"/>
      <c r="AB31" s="340"/>
      <c r="AC31" s="341"/>
      <c r="AD31" s="342"/>
      <c r="AE31" s="340"/>
      <c r="AF31" s="341"/>
      <c r="AG31" s="341"/>
      <c r="AH31" s="342"/>
      <c r="AI31" s="340"/>
      <c r="AJ31" s="341"/>
      <c r="AK31" s="341"/>
      <c r="AL31" s="342"/>
      <c r="AM31" s="384"/>
      <c r="AN31" s="384"/>
      <c r="AO31" s="384"/>
      <c r="AP31" s="340"/>
      <c r="AQ31" s="215"/>
      <c r="AR31" s="140"/>
      <c r="AS31" s="141" t="s">
        <v>236</v>
      </c>
      <c r="AT31" s="176"/>
      <c r="AU31" s="275">
        <v>3</v>
      </c>
      <c r="AV31" s="275"/>
      <c r="AW31" s="387" t="s">
        <v>181</v>
      </c>
      <c r="AX31" s="388"/>
    </row>
    <row r="32" spans="1:50" ht="30" customHeight="1" x14ac:dyDescent="0.15">
      <c r="A32" s="541"/>
      <c r="B32" s="539"/>
      <c r="C32" s="539"/>
      <c r="D32" s="539"/>
      <c r="E32" s="539"/>
      <c r="F32" s="540"/>
      <c r="G32" s="566" t="s">
        <v>570</v>
      </c>
      <c r="H32" s="567"/>
      <c r="I32" s="567"/>
      <c r="J32" s="567"/>
      <c r="K32" s="567"/>
      <c r="L32" s="567"/>
      <c r="M32" s="567"/>
      <c r="N32" s="567"/>
      <c r="O32" s="568"/>
      <c r="P32" s="165" t="s">
        <v>571</v>
      </c>
      <c r="Q32" s="165"/>
      <c r="R32" s="165"/>
      <c r="S32" s="165"/>
      <c r="T32" s="165"/>
      <c r="U32" s="165"/>
      <c r="V32" s="165"/>
      <c r="W32" s="165"/>
      <c r="X32" s="236"/>
      <c r="Y32" s="346" t="s">
        <v>12</v>
      </c>
      <c r="Z32" s="575"/>
      <c r="AA32" s="576"/>
      <c r="AB32" s="577" t="s">
        <v>572</v>
      </c>
      <c r="AC32" s="577"/>
      <c r="AD32" s="577"/>
      <c r="AE32" s="372" t="s">
        <v>563</v>
      </c>
      <c r="AF32" s="373"/>
      <c r="AG32" s="373"/>
      <c r="AH32" s="373"/>
      <c r="AI32" s="372">
        <v>2</v>
      </c>
      <c r="AJ32" s="373"/>
      <c r="AK32" s="373"/>
      <c r="AL32" s="373"/>
      <c r="AM32" s="372" t="s">
        <v>672</v>
      </c>
      <c r="AN32" s="373"/>
      <c r="AO32" s="373"/>
      <c r="AP32" s="373"/>
      <c r="AQ32" s="119" t="s">
        <v>573</v>
      </c>
      <c r="AR32" s="120"/>
      <c r="AS32" s="120"/>
      <c r="AT32" s="121"/>
      <c r="AU32" s="373"/>
      <c r="AV32" s="373"/>
      <c r="AW32" s="373"/>
      <c r="AX32" s="375"/>
    </row>
    <row r="33" spans="1:50" ht="30" customHeight="1" x14ac:dyDescent="0.15">
      <c r="A33" s="542"/>
      <c r="B33" s="543"/>
      <c r="C33" s="543"/>
      <c r="D33" s="543"/>
      <c r="E33" s="543"/>
      <c r="F33" s="544"/>
      <c r="G33" s="569"/>
      <c r="H33" s="570"/>
      <c r="I33" s="570"/>
      <c r="J33" s="570"/>
      <c r="K33" s="570"/>
      <c r="L33" s="570"/>
      <c r="M33" s="570"/>
      <c r="N33" s="570"/>
      <c r="O33" s="571"/>
      <c r="P33" s="238"/>
      <c r="Q33" s="238"/>
      <c r="R33" s="238"/>
      <c r="S33" s="238"/>
      <c r="T33" s="238"/>
      <c r="U33" s="238"/>
      <c r="V33" s="238"/>
      <c r="W33" s="238"/>
      <c r="X33" s="239"/>
      <c r="Y33" s="307" t="s">
        <v>54</v>
      </c>
      <c r="Z33" s="302"/>
      <c r="AA33" s="303"/>
      <c r="AB33" s="548" t="s">
        <v>572</v>
      </c>
      <c r="AC33" s="548"/>
      <c r="AD33" s="548"/>
      <c r="AE33" s="372" t="s">
        <v>569</v>
      </c>
      <c r="AF33" s="373"/>
      <c r="AG33" s="373"/>
      <c r="AH33" s="373"/>
      <c r="AI33" s="372">
        <v>1</v>
      </c>
      <c r="AJ33" s="373"/>
      <c r="AK33" s="373"/>
      <c r="AL33" s="373"/>
      <c r="AM33" s="372" t="s">
        <v>673</v>
      </c>
      <c r="AN33" s="373"/>
      <c r="AO33" s="373"/>
      <c r="AP33" s="373"/>
      <c r="AQ33" s="119" t="s">
        <v>574</v>
      </c>
      <c r="AR33" s="120"/>
      <c r="AS33" s="120"/>
      <c r="AT33" s="121"/>
      <c r="AU33" s="373">
        <v>3</v>
      </c>
      <c r="AV33" s="373"/>
      <c r="AW33" s="373"/>
      <c r="AX33" s="375"/>
    </row>
    <row r="34" spans="1:50" ht="30" customHeight="1" x14ac:dyDescent="0.15">
      <c r="A34" s="541"/>
      <c r="B34" s="539"/>
      <c r="C34" s="539"/>
      <c r="D34" s="539"/>
      <c r="E34" s="539"/>
      <c r="F34" s="540"/>
      <c r="G34" s="572"/>
      <c r="H34" s="573"/>
      <c r="I34" s="573"/>
      <c r="J34" s="573"/>
      <c r="K34" s="573"/>
      <c r="L34" s="573"/>
      <c r="M34" s="573"/>
      <c r="N34" s="573"/>
      <c r="O34" s="574"/>
      <c r="P34" s="168"/>
      <c r="Q34" s="168"/>
      <c r="R34" s="168"/>
      <c r="S34" s="168"/>
      <c r="T34" s="168"/>
      <c r="U34" s="168"/>
      <c r="V34" s="168"/>
      <c r="W34" s="168"/>
      <c r="X34" s="241"/>
      <c r="Y34" s="307" t="s">
        <v>13</v>
      </c>
      <c r="Z34" s="302"/>
      <c r="AA34" s="303"/>
      <c r="AB34" s="523" t="s">
        <v>182</v>
      </c>
      <c r="AC34" s="523"/>
      <c r="AD34" s="523"/>
      <c r="AE34" s="372" t="s">
        <v>568</v>
      </c>
      <c r="AF34" s="373"/>
      <c r="AG34" s="373"/>
      <c r="AH34" s="373"/>
      <c r="AI34" s="372">
        <f>AI32/AI33*100</f>
        <v>200</v>
      </c>
      <c r="AJ34" s="373"/>
      <c r="AK34" s="373"/>
      <c r="AL34" s="373"/>
      <c r="AM34" s="372" t="s">
        <v>674</v>
      </c>
      <c r="AN34" s="373"/>
      <c r="AO34" s="373"/>
      <c r="AP34" s="373"/>
      <c r="AQ34" s="119" t="s">
        <v>575</v>
      </c>
      <c r="AR34" s="120"/>
      <c r="AS34" s="120"/>
      <c r="AT34" s="121"/>
      <c r="AU34" s="373"/>
      <c r="AV34" s="373"/>
      <c r="AW34" s="373"/>
      <c r="AX34" s="375"/>
    </row>
    <row r="35" spans="1:50" ht="23.25" customHeight="1" x14ac:dyDescent="0.15">
      <c r="A35" s="931" t="s">
        <v>379</v>
      </c>
      <c r="B35" s="932"/>
      <c r="C35" s="932"/>
      <c r="D35" s="932"/>
      <c r="E35" s="932"/>
      <c r="F35" s="933"/>
      <c r="G35" s="937" t="s">
        <v>800</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2"/>
      <c r="AF36" s="942"/>
      <c r="AG36" s="942"/>
      <c r="AH36" s="942"/>
      <c r="AI36" s="942"/>
      <c r="AJ36" s="942"/>
      <c r="AK36" s="942"/>
      <c r="AL36" s="942"/>
      <c r="AM36" s="942"/>
      <c r="AN36" s="942"/>
      <c r="AO36" s="942"/>
      <c r="AP36" s="942"/>
      <c r="AQ36" s="941"/>
      <c r="AR36" s="941"/>
      <c r="AS36" s="941"/>
      <c r="AT36" s="941"/>
      <c r="AU36" s="941"/>
      <c r="AV36" s="941"/>
      <c r="AW36" s="941"/>
      <c r="AX36" s="943"/>
    </row>
    <row r="37" spans="1:50" ht="18.75" customHeight="1" x14ac:dyDescent="0.15">
      <c r="A37" s="676" t="s">
        <v>351</v>
      </c>
      <c r="B37" s="677"/>
      <c r="C37" s="677"/>
      <c r="D37" s="677"/>
      <c r="E37" s="677"/>
      <c r="F37" s="678"/>
      <c r="G37" s="591" t="s">
        <v>146</v>
      </c>
      <c r="H37" s="389"/>
      <c r="I37" s="389"/>
      <c r="J37" s="389"/>
      <c r="K37" s="389"/>
      <c r="L37" s="389"/>
      <c r="M37" s="389"/>
      <c r="N37" s="389"/>
      <c r="O37" s="592"/>
      <c r="P37" s="663" t="s">
        <v>59</v>
      </c>
      <c r="Q37" s="389"/>
      <c r="R37" s="389"/>
      <c r="S37" s="389"/>
      <c r="T37" s="389"/>
      <c r="U37" s="389"/>
      <c r="V37" s="389"/>
      <c r="W37" s="389"/>
      <c r="X37" s="592"/>
      <c r="Y37" s="664"/>
      <c r="Z37" s="665"/>
      <c r="AA37" s="666"/>
      <c r="AB37" s="667" t="s">
        <v>11</v>
      </c>
      <c r="AC37" s="668"/>
      <c r="AD37" s="669"/>
      <c r="AE37" s="376" t="s">
        <v>391</v>
      </c>
      <c r="AF37" s="377"/>
      <c r="AG37" s="377"/>
      <c r="AH37" s="378"/>
      <c r="AI37" s="376" t="s">
        <v>389</v>
      </c>
      <c r="AJ37" s="377"/>
      <c r="AK37" s="377"/>
      <c r="AL37" s="378"/>
      <c r="AM37" s="383" t="s">
        <v>418</v>
      </c>
      <c r="AN37" s="383"/>
      <c r="AO37" s="383"/>
      <c r="AP37" s="383"/>
      <c r="AQ37" s="271" t="s">
        <v>235</v>
      </c>
      <c r="AR37" s="272"/>
      <c r="AS37" s="272"/>
      <c r="AT37" s="273"/>
      <c r="AU37" s="389" t="s">
        <v>134</v>
      </c>
      <c r="AV37" s="389"/>
      <c r="AW37" s="389"/>
      <c r="AX37" s="390"/>
    </row>
    <row r="38" spans="1:50" ht="18.75" customHeight="1" x14ac:dyDescent="0.15">
      <c r="A38" s="538"/>
      <c r="B38" s="539"/>
      <c r="C38" s="539"/>
      <c r="D38" s="539"/>
      <c r="E38" s="539"/>
      <c r="F38" s="540"/>
      <c r="G38" s="593"/>
      <c r="H38" s="387"/>
      <c r="I38" s="387"/>
      <c r="J38" s="387"/>
      <c r="K38" s="387"/>
      <c r="L38" s="387"/>
      <c r="M38" s="387"/>
      <c r="N38" s="387"/>
      <c r="O38" s="594"/>
      <c r="P38" s="606"/>
      <c r="Q38" s="387"/>
      <c r="R38" s="387"/>
      <c r="S38" s="387"/>
      <c r="T38" s="387"/>
      <c r="U38" s="387"/>
      <c r="V38" s="387"/>
      <c r="W38" s="387"/>
      <c r="X38" s="594"/>
      <c r="Y38" s="494"/>
      <c r="Z38" s="495"/>
      <c r="AA38" s="496"/>
      <c r="AB38" s="340"/>
      <c r="AC38" s="341"/>
      <c r="AD38" s="342"/>
      <c r="AE38" s="340"/>
      <c r="AF38" s="341"/>
      <c r="AG38" s="341"/>
      <c r="AH38" s="342"/>
      <c r="AI38" s="340"/>
      <c r="AJ38" s="341"/>
      <c r="AK38" s="341"/>
      <c r="AL38" s="342"/>
      <c r="AM38" s="384"/>
      <c r="AN38" s="384"/>
      <c r="AO38" s="384"/>
      <c r="AP38" s="384"/>
      <c r="AQ38" s="215"/>
      <c r="AR38" s="140"/>
      <c r="AS38" s="141" t="s">
        <v>236</v>
      </c>
      <c r="AT38" s="176"/>
      <c r="AU38" s="275">
        <v>3</v>
      </c>
      <c r="AV38" s="275"/>
      <c r="AW38" s="387" t="s">
        <v>181</v>
      </c>
      <c r="AX38" s="388"/>
    </row>
    <row r="39" spans="1:50" ht="30" customHeight="1" x14ac:dyDescent="0.15">
      <c r="A39" s="541"/>
      <c r="B39" s="539"/>
      <c r="C39" s="539"/>
      <c r="D39" s="539"/>
      <c r="E39" s="539"/>
      <c r="F39" s="540"/>
      <c r="G39" s="566" t="s">
        <v>576</v>
      </c>
      <c r="H39" s="567"/>
      <c r="I39" s="567"/>
      <c r="J39" s="567"/>
      <c r="K39" s="567"/>
      <c r="L39" s="567"/>
      <c r="M39" s="567"/>
      <c r="N39" s="567"/>
      <c r="O39" s="568"/>
      <c r="P39" s="165" t="s">
        <v>577</v>
      </c>
      <c r="Q39" s="165"/>
      <c r="R39" s="165"/>
      <c r="S39" s="165"/>
      <c r="T39" s="165"/>
      <c r="U39" s="165"/>
      <c r="V39" s="165"/>
      <c r="W39" s="165"/>
      <c r="X39" s="236"/>
      <c r="Y39" s="346" t="s">
        <v>12</v>
      </c>
      <c r="Z39" s="575"/>
      <c r="AA39" s="576"/>
      <c r="AB39" s="577" t="s">
        <v>578</v>
      </c>
      <c r="AC39" s="577"/>
      <c r="AD39" s="577"/>
      <c r="AE39" s="372">
        <v>3</v>
      </c>
      <c r="AF39" s="373"/>
      <c r="AG39" s="373"/>
      <c r="AH39" s="373"/>
      <c r="AI39" s="372">
        <v>1</v>
      </c>
      <c r="AJ39" s="373"/>
      <c r="AK39" s="373"/>
      <c r="AL39" s="373"/>
      <c r="AM39" s="372">
        <v>1</v>
      </c>
      <c r="AN39" s="373"/>
      <c r="AO39" s="373"/>
      <c r="AP39" s="373"/>
      <c r="AQ39" s="119" t="s">
        <v>566</v>
      </c>
      <c r="AR39" s="120"/>
      <c r="AS39" s="120"/>
      <c r="AT39" s="121"/>
      <c r="AU39" s="373"/>
      <c r="AV39" s="373"/>
      <c r="AW39" s="373"/>
      <c r="AX39" s="375"/>
    </row>
    <row r="40" spans="1:50" ht="30" customHeight="1" x14ac:dyDescent="0.15">
      <c r="A40" s="542"/>
      <c r="B40" s="543"/>
      <c r="C40" s="543"/>
      <c r="D40" s="543"/>
      <c r="E40" s="543"/>
      <c r="F40" s="544"/>
      <c r="G40" s="569"/>
      <c r="H40" s="570"/>
      <c r="I40" s="570"/>
      <c r="J40" s="570"/>
      <c r="K40" s="570"/>
      <c r="L40" s="570"/>
      <c r="M40" s="570"/>
      <c r="N40" s="570"/>
      <c r="O40" s="571"/>
      <c r="P40" s="238"/>
      <c r="Q40" s="238"/>
      <c r="R40" s="238"/>
      <c r="S40" s="238"/>
      <c r="T40" s="238"/>
      <c r="U40" s="238"/>
      <c r="V40" s="238"/>
      <c r="W40" s="238"/>
      <c r="X40" s="239"/>
      <c r="Y40" s="307" t="s">
        <v>54</v>
      </c>
      <c r="Z40" s="302"/>
      <c r="AA40" s="303"/>
      <c r="AB40" s="548" t="s">
        <v>572</v>
      </c>
      <c r="AC40" s="548"/>
      <c r="AD40" s="548"/>
      <c r="AE40" s="372">
        <v>2</v>
      </c>
      <c r="AF40" s="373"/>
      <c r="AG40" s="373"/>
      <c r="AH40" s="373"/>
      <c r="AI40" s="372">
        <v>2</v>
      </c>
      <c r="AJ40" s="373"/>
      <c r="AK40" s="373"/>
      <c r="AL40" s="373"/>
      <c r="AM40" s="372">
        <v>1</v>
      </c>
      <c r="AN40" s="373"/>
      <c r="AO40" s="373"/>
      <c r="AP40" s="373"/>
      <c r="AQ40" s="119" t="s">
        <v>574</v>
      </c>
      <c r="AR40" s="120"/>
      <c r="AS40" s="120"/>
      <c r="AT40" s="121"/>
      <c r="AU40" s="373">
        <v>1</v>
      </c>
      <c r="AV40" s="373"/>
      <c r="AW40" s="373"/>
      <c r="AX40" s="375"/>
    </row>
    <row r="41" spans="1:50" ht="30" customHeight="1" x14ac:dyDescent="0.15">
      <c r="A41" s="679"/>
      <c r="B41" s="680"/>
      <c r="C41" s="680"/>
      <c r="D41" s="680"/>
      <c r="E41" s="680"/>
      <c r="F41" s="681"/>
      <c r="G41" s="572"/>
      <c r="H41" s="573"/>
      <c r="I41" s="573"/>
      <c r="J41" s="573"/>
      <c r="K41" s="573"/>
      <c r="L41" s="573"/>
      <c r="M41" s="573"/>
      <c r="N41" s="573"/>
      <c r="O41" s="574"/>
      <c r="P41" s="168"/>
      <c r="Q41" s="168"/>
      <c r="R41" s="168"/>
      <c r="S41" s="168"/>
      <c r="T41" s="168"/>
      <c r="U41" s="168"/>
      <c r="V41" s="168"/>
      <c r="W41" s="168"/>
      <c r="X41" s="241"/>
      <c r="Y41" s="307" t="s">
        <v>13</v>
      </c>
      <c r="Z41" s="302"/>
      <c r="AA41" s="303"/>
      <c r="AB41" s="523" t="s">
        <v>182</v>
      </c>
      <c r="AC41" s="523"/>
      <c r="AD41" s="523"/>
      <c r="AE41" s="372">
        <f>AE39/AE40*100</f>
        <v>150</v>
      </c>
      <c r="AF41" s="373"/>
      <c r="AG41" s="373"/>
      <c r="AH41" s="373"/>
      <c r="AI41" s="372">
        <f>AI39/AI40*100</f>
        <v>50</v>
      </c>
      <c r="AJ41" s="373"/>
      <c r="AK41" s="373"/>
      <c r="AL41" s="373"/>
      <c r="AM41" s="372">
        <f>AM39/AM40*100</f>
        <v>100</v>
      </c>
      <c r="AN41" s="373"/>
      <c r="AO41" s="373"/>
      <c r="AP41" s="373"/>
      <c r="AQ41" s="119" t="s">
        <v>569</v>
      </c>
      <c r="AR41" s="120"/>
      <c r="AS41" s="120"/>
      <c r="AT41" s="121"/>
      <c r="AU41" s="373"/>
      <c r="AV41" s="373"/>
      <c r="AW41" s="373"/>
      <c r="AX41" s="375"/>
    </row>
    <row r="42" spans="1:50" ht="34.9" customHeight="1" x14ac:dyDescent="0.15">
      <c r="A42" s="931" t="s">
        <v>379</v>
      </c>
      <c r="B42" s="932"/>
      <c r="C42" s="932"/>
      <c r="D42" s="932"/>
      <c r="E42" s="932"/>
      <c r="F42" s="933"/>
      <c r="G42" s="937" t="s">
        <v>664</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34.9"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customHeight="1" x14ac:dyDescent="0.15">
      <c r="A44" s="676" t="s">
        <v>351</v>
      </c>
      <c r="B44" s="677"/>
      <c r="C44" s="677"/>
      <c r="D44" s="677"/>
      <c r="E44" s="677"/>
      <c r="F44" s="678"/>
      <c r="G44" s="591" t="s">
        <v>146</v>
      </c>
      <c r="H44" s="389"/>
      <c r="I44" s="389"/>
      <c r="J44" s="389"/>
      <c r="K44" s="389"/>
      <c r="L44" s="389"/>
      <c r="M44" s="389"/>
      <c r="N44" s="389"/>
      <c r="O44" s="592"/>
      <c r="P44" s="663" t="s">
        <v>59</v>
      </c>
      <c r="Q44" s="389"/>
      <c r="R44" s="389"/>
      <c r="S44" s="389"/>
      <c r="T44" s="389"/>
      <c r="U44" s="389"/>
      <c r="V44" s="389"/>
      <c r="W44" s="389"/>
      <c r="X44" s="592"/>
      <c r="Y44" s="664"/>
      <c r="Z44" s="665"/>
      <c r="AA44" s="666"/>
      <c r="AB44" s="667" t="s">
        <v>11</v>
      </c>
      <c r="AC44" s="668"/>
      <c r="AD44" s="669"/>
      <c r="AE44" s="376" t="s">
        <v>391</v>
      </c>
      <c r="AF44" s="377"/>
      <c r="AG44" s="377"/>
      <c r="AH44" s="378"/>
      <c r="AI44" s="376" t="s">
        <v>389</v>
      </c>
      <c r="AJ44" s="377"/>
      <c r="AK44" s="377"/>
      <c r="AL44" s="378"/>
      <c r="AM44" s="383" t="s">
        <v>418</v>
      </c>
      <c r="AN44" s="383"/>
      <c r="AO44" s="383"/>
      <c r="AP44" s="383"/>
      <c r="AQ44" s="271" t="s">
        <v>235</v>
      </c>
      <c r="AR44" s="272"/>
      <c r="AS44" s="272"/>
      <c r="AT44" s="273"/>
      <c r="AU44" s="389" t="s">
        <v>134</v>
      </c>
      <c r="AV44" s="389"/>
      <c r="AW44" s="389"/>
      <c r="AX44" s="390"/>
    </row>
    <row r="45" spans="1:50" ht="18.75" customHeight="1" x14ac:dyDescent="0.15">
      <c r="A45" s="538"/>
      <c r="B45" s="539"/>
      <c r="C45" s="539"/>
      <c r="D45" s="539"/>
      <c r="E45" s="539"/>
      <c r="F45" s="540"/>
      <c r="G45" s="593"/>
      <c r="H45" s="387"/>
      <c r="I45" s="387"/>
      <c r="J45" s="387"/>
      <c r="K45" s="387"/>
      <c r="L45" s="387"/>
      <c r="M45" s="387"/>
      <c r="N45" s="387"/>
      <c r="O45" s="594"/>
      <c r="P45" s="606"/>
      <c r="Q45" s="387"/>
      <c r="R45" s="387"/>
      <c r="S45" s="387"/>
      <c r="T45" s="387"/>
      <c r="U45" s="387"/>
      <c r="V45" s="387"/>
      <c r="W45" s="387"/>
      <c r="X45" s="594"/>
      <c r="Y45" s="494"/>
      <c r="Z45" s="495"/>
      <c r="AA45" s="496"/>
      <c r="AB45" s="340"/>
      <c r="AC45" s="341"/>
      <c r="AD45" s="342"/>
      <c r="AE45" s="340"/>
      <c r="AF45" s="341"/>
      <c r="AG45" s="341"/>
      <c r="AH45" s="342"/>
      <c r="AI45" s="340"/>
      <c r="AJ45" s="341"/>
      <c r="AK45" s="341"/>
      <c r="AL45" s="342"/>
      <c r="AM45" s="384"/>
      <c r="AN45" s="384"/>
      <c r="AO45" s="384"/>
      <c r="AP45" s="384"/>
      <c r="AQ45" s="215"/>
      <c r="AR45" s="140"/>
      <c r="AS45" s="141" t="s">
        <v>236</v>
      </c>
      <c r="AT45" s="176"/>
      <c r="AU45" s="275">
        <v>3</v>
      </c>
      <c r="AV45" s="275"/>
      <c r="AW45" s="387" t="s">
        <v>181</v>
      </c>
      <c r="AX45" s="388"/>
    </row>
    <row r="46" spans="1:50" ht="30" customHeight="1" x14ac:dyDescent="0.15">
      <c r="A46" s="541"/>
      <c r="B46" s="539"/>
      <c r="C46" s="539"/>
      <c r="D46" s="539"/>
      <c r="E46" s="539"/>
      <c r="F46" s="540"/>
      <c r="G46" s="566" t="s">
        <v>579</v>
      </c>
      <c r="H46" s="567"/>
      <c r="I46" s="567"/>
      <c r="J46" s="567"/>
      <c r="K46" s="567"/>
      <c r="L46" s="567"/>
      <c r="M46" s="567"/>
      <c r="N46" s="567"/>
      <c r="O46" s="568"/>
      <c r="P46" s="165" t="s">
        <v>580</v>
      </c>
      <c r="Q46" s="165"/>
      <c r="R46" s="165"/>
      <c r="S46" s="165"/>
      <c r="T46" s="165"/>
      <c r="U46" s="165"/>
      <c r="V46" s="165"/>
      <c r="W46" s="165"/>
      <c r="X46" s="236"/>
      <c r="Y46" s="346" t="s">
        <v>12</v>
      </c>
      <c r="Z46" s="575"/>
      <c r="AA46" s="576"/>
      <c r="AB46" s="577" t="s">
        <v>578</v>
      </c>
      <c r="AC46" s="577"/>
      <c r="AD46" s="577"/>
      <c r="AE46" s="372">
        <v>13</v>
      </c>
      <c r="AF46" s="373"/>
      <c r="AG46" s="373"/>
      <c r="AH46" s="373"/>
      <c r="AI46" s="372">
        <v>24</v>
      </c>
      <c r="AJ46" s="373"/>
      <c r="AK46" s="373"/>
      <c r="AL46" s="373"/>
      <c r="AM46" s="372">
        <v>18</v>
      </c>
      <c r="AN46" s="373"/>
      <c r="AO46" s="373"/>
      <c r="AP46" s="373"/>
      <c r="AQ46" s="119" t="s">
        <v>569</v>
      </c>
      <c r="AR46" s="120"/>
      <c r="AS46" s="120"/>
      <c r="AT46" s="121"/>
      <c r="AU46" s="373"/>
      <c r="AV46" s="373"/>
      <c r="AW46" s="373"/>
      <c r="AX46" s="375"/>
    </row>
    <row r="47" spans="1:50" ht="30" customHeight="1" x14ac:dyDescent="0.15">
      <c r="A47" s="542"/>
      <c r="B47" s="543"/>
      <c r="C47" s="543"/>
      <c r="D47" s="543"/>
      <c r="E47" s="543"/>
      <c r="F47" s="544"/>
      <c r="G47" s="569"/>
      <c r="H47" s="570"/>
      <c r="I47" s="570"/>
      <c r="J47" s="570"/>
      <c r="K47" s="570"/>
      <c r="L47" s="570"/>
      <c r="M47" s="570"/>
      <c r="N47" s="570"/>
      <c r="O47" s="571"/>
      <c r="P47" s="238"/>
      <c r="Q47" s="238"/>
      <c r="R47" s="238"/>
      <c r="S47" s="238"/>
      <c r="T47" s="238"/>
      <c r="U47" s="238"/>
      <c r="V47" s="238"/>
      <c r="W47" s="238"/>
      <c r="X47" s="239"/>
      <c r="Y47" s="307" t="s">
        <v>54</v>
      </c>
      <c r="Z47" s="302"/>
      <c r="AA47" s="303"/>
      <c r="AB47" s="548" t="s">
        <v>572</v>
      </c>
      <c r="AC47" s="548"/>
      <c r="AD47" s="548"/>
      <c r="AE47" s="372">
        <v>9</v>
      </c>
      <c r="AF47" s="373"/>
      <c r="AG47" s="373"/>
      <c r="AH47" s="373"/>
      <c r="AI47" s="372">
        <v>10</v>
      </c>
      <c r="AJ47" s="373"/>
      <c r="AK47" s="373"/>
      <c r="AL47" s="373"/>
      <c r="AM47" s="372">
        <v>10</v>
      </c>
      <c r="AN47" s="373"/>
      <c r="AO47" s="373"/>
      <c r="AP47" s="373"/>
      <c r="AQ47" s="119" t="s">
        <v>563</v>
      </c>
      <c r="AR47" s="120"/>
      <c r="AS47" s="120"/>
      <c r="AT47" s="121"/>
      <c r="AU47" s="373">
        <v>10</v>
      </c>
      <c r="AV47" s="373"/>
      <c r="AW47" s="373"/>
      <c r="AX47" s="375"/>
    </row>
    <row r="48" spans="1:50" ht="30" customHeight="1" x14ac:dyDescent="0.15">
      <c r="A48" s="679"/>
      <c r="B48" s="680"/>
      <c r="C48" s="680"/>
      <c r="D48" s="680"/>
      <c r="E48" s="680"/>
      <c r="F48" s="681"/>
      <c r="G48" s="572"/>
      <c r="H48" s="573"/>
      <c r="I48" s="573"/>
      <c r="J48" s="573"/>
      <c r="K48" s="573"/>
      <c r="L48" s="573"/>
      <c r="M48" s="573"/>
      <c r="N48" s="573"/>
      <c r="O48" s="574"/>
      <c r="P48" s="168"/>
      <c r="Q48" s="168"/>
      <c r="R48" s="168"/>
      <c r="S48" s="168"/>
      <c r="T48" s="168"/>
      <c r="U48" s="168"/>
      <c r="V48" s="168"/>
      <c r="W48" s="168"/>
      <c r="X48" s="241"/>
      <c r="Y48" s="307" t="s">
        <v>13</v>
      </c>
      <c r="Z48" s="302"/>
      <c r="AA48" s="303"/>
      <c r="AB48" s="523" t="s">
        <v>182</v>
      </c>
      <c r="AC48" s="523"/>
      <c r="AD48" s="523"/>
      <c r="AE48" s="372">
        <f>ROUND(AE46/AE47*100,0)</f>
        <v>144</v>
      </c>
      <c r="AF48" s="373"/>
      <c r="AG48" s="373"/>
      <c r="AH48" s="373"/>
      <c r="AI48" s="372">
        <f>AI46/AI47*100</f>
        <v>240</v>
      </c>
      <c r="AJ48" s="373"/>
      <c r="AK48" s="373"/>
      <c r="AL48" s="373"/>
      <c r="AM48" s="372">
        <f>AM46/AM47*100</f>
        <v>180</v>
      </c>
      <c r="AN48" s="373"/>
      <c r="AO48" s="373"/>
      <c r="AP48" s="373"/>
      <c r="AQ48" s="119" t="s">
        <v>563</v>
      </c>
      <c r="AR48" s="120"/>
      <c r="AS48" s="120"/>
      <c r="AT48" s="121"/>
      <c r="AU48" s="373"/>
      <c r="AV48" s="373"/>
      <c r="AW48" s="373"/>
      <c r="AX48" s="375"/>
    </row>
    <row r="49" spans="1:50" ht="23.25" customHeight="1" x14ac:dyDescent="0.15">
      <c r="A49" s="931" t="s">
        <v>379</v>
      </c>
      <c r="B49" s="932"/>
      <c r="C49" s="932"/>
      <c r="D49" s="932"/>
      <c r="E49" s="932"/>
      <c r="F49" s="933"/>
      <c r="G49" s="937" t="s">
        <v>795</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hidden="1" customHeight="1" x14ac:dyDescent="0.15">
      <c r="A51" s="538" t="s">
        <v>351</v>
      </c>
      <c r="B51" s="539"/>
      <c r="C51" s="539"/>
      <c r="D51" s="539"/>
      <c r="E51" s="539"/>
      <c r="F51" s="540"/>
      <c r="G51" s="591" t="s">
        <v>146</v>
      </c>
      <c r="H51" s="389"/>
      <c r="I51" s="389"/>
      <c r="J51" s="389"/>
      <c r="K51" s="389"/>
      <c r="L51" s="389"/>
      <c r="M51" s="389"/>
      <c r="N51" s="389"/>
      <c r="O51" s="592"/>
      <c r="P51" s="663" t="s">
        <v>59</v>
      </c>
      <c r="Q51" s="389"/>
      <c r="R51" s="389"/>
      <c r="S51" s="389"/>
      <c r="T51" s="389"/>
      <c r="U51" s="389"/>
      <c r="V51" s="389"/>
      <c r="W51" s="389"/>
      <c r="X51" s="592"/>
      <c r="Y51" s="664"/>
      <c r="Z51" s="665"/>
      <c r="AA51" s="666"/>
      <c r="AB51" s="667" t="s">
        <v>11</v>
      </c>
      <c r="AC51" s="668"/>
      <c r="AD51" s="669"/>
      <c r="AE51" s="376" t="s">
        <v>391</v>
      </c>
      <c r="AF51" s="377"/>
      <c r="AG51" s="377"/>
      <c r="AH51" s="378"/>
      <c r="AI51" s="376" t="s">
        <v>389</v>
      </c>
      <c r="AJ51" s="377"/>
      <c r="AK51" s="377"/>
      <c r="AL51" s="378"/>
      <c r="AM51" s="383" t="s">
        <v>418</v>
      </c>
      <c r="AN51" s="383"/>
      <c r="AO51" s="383"/>
      <c r="AP51" s="383"/>
      <c r="AQ51" s="271" t="s">
        <v>235</v>
      </c>
      <c r="AR51" s="272"/>
      <c r="AS51" s="272"/>
      <c r="AT51" s="273"/>
      <c r="AU51" s="385" t="s">
        <v>134</v>
      </c>
      <c r="AV51" s="385"/>
      <c r="AW51" s="385"/>
      <c r="AX51" s="386"/>
    </row>
    <row r="52" spans="1:50" ht="18.75" hidden="1" customHeight="1" x14ac:dyDescent="0.15">
      <c r="A52" s="538"/>
      <c r="B52" s="539"/>
      <c r="C52" s="539"/>
      <c r="D52" s="539"/>
      <c r="E52" s="539"/>
      <c r="F52" s="540"/>
      <c r="G52" s="593"/>
      <c r="H52" s="387"/>
      <c r="I52" s="387"/>
      <c r="J52" s="387"/>
      <c r="K52" s="387"/>
      <c r="L52" s="387"/>
      <c r="M52" s="387"/>
      <c r="N52" s="387"/>
      <c r="O52" s="594"/>
      <c r="P52" s="606"/>
      <c r="Q52" s="387"/>
      <c r="R52" s="387"/>
      <c r="S52" s="387"/>
      <c r="T52" s="387"/>
      <c r="U52" s="387"/>
      <c r="V52" s="387"/>
      <c r="W52" s="387"/>
      <c r="X52" s="594"/>
      <c r="Y52" s="494"/>
      <c r="Z52" s="495"/>
      <c r="AA52" s="496"/>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41"/>
      <c r="B53" s="539"/>
      <c r="C53" s="539"/>
      <c r="D53" s="539"/>
      <c r="E53" s="539"/>
      <c r="F53" s="540"/>
      <c r="G53" s="566"/>
      <c r="H53" s="567"/>
      <c r="I53" s="567"/>
      <c r="J53" s="567"/>
      <c r="K53" s="567"/>
      <c r="L53" s="567"/>
      <c r="M53" s="567"/>
      <c r="N53" s="567"/>
      <c r="O53" s="568"/>
      <c r="P53" s="165"/>
      <c r="Q53" s="165"/>
      <c r="R53" s="165"/>
      <c r="S53" s="165"/>
      <c r="T53" s="165"/>
      <c r="U53" s="165"/>
      <c r="V53" s="165"/>
      <c r="W53" s="165"/>
      <c r="X53" s="236"/>
      <c r="Y53" s="346" t="s">
        <v>12</v>
      </c>
      <c r="Z53" s="575"/>
      <c r="AA53" s="576"/>
      <c r="AB53" s="577"/>
      <c r="AC53" s="577"/>
      <c r="AD53" s="57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42"/>
      <c r="B54" s="543"/>
      <c r="C54" s="543"/>
      <c r="D54" s="543"/>
      <c r="E54" s="543"/>
      <c r="F54" s="544"/>
      <c r="G54" s="569"/>
      <c r="H54" s="570"/>
      <c r="I54" s="570"/>
      <c r="J54" s="570"/>
      <c r="K54" s="570"/>
      <c r="L54" s="570"/>
      <c r="M54" s="570"/>
      <c r="N54" s="570"/>
      <c r="O54" s="571"/>
      <c r="P54" s="238"/>
      <c r="Q54" s="238"/>
      <c r="R54" s="238"/>
      <c r="S54" s="238"/>
      <c r="T54" s="238"/>
      <c r="U54" s="238"/>
      <c r="V54" s="238"/>
      <c r="W54" s="238"/>
      <c r="X54" s="239"/>
      <c r="Y54" s="307" t="s">
        <v>54</v>
      </c>
      <c r="Z54" s="302"/>
      <c r="AA54" s="303"/>
      <c r="AB54" s="548"/>
      <c r="AC54" s="548"/>
      <c r="AD54" s="548"/>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79"/>
      <c r="B55" s="680"/>
      <c r="C55" s="680"/>
      <c r="D55" s="680"/>
      <c r="E55" s="680"/>
      <c r="F55" s="681"/>
      <c r="G55" s="572"/>
      <c r="H55" s="573"/>
      <c r="I55" s="573"/>
      <c r="J55" s="573"/>
      <c r="K55" s="573"/>
      <c r="L55" s="573"/>
      <c r="M55" s="573"/>
      <c r="N55" s="573"/>
      <c r="O55" s="574"/>
      <c r="P55" s="168"/>
      <c r="Q55" s="168"/>
      <c r="R55" s="168"/>
      <c r="S55" s="168"/>
      <c r="T55" s="168"/>
      <c r="U55" s="168"/>
      <c r="V55" s="168"/>
      <c r="W55" s="168"/>
      <c r="X55" s="241"/>
      <c r="Y55" s="307" t="s">
        <v>13</v>
      </c>
      <c r="Z55" s="302"/>
      <c r="AA55" s="303"/>
      <c r="AB55" s="487" t="s">
        <v>14</v>
      </c>
      <c r="AC55" s="487"/>
      <c r="AD55" s="487"/>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31" t="s">
        <v>379</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hidden="1" customHeight="1" x14ac:dyDescent="0.15">
      <c r="A58" s="538" t="s">
        <v>351</v>
      </c>
      <c r="B58" s="539"/>
      <c r="C58" s="539"/>
      <c r="D58" s="539"/>
      <c r="E58" s="539"/>
      <c r="F58" s="540"/>
      <c r="G58" s="591" t="s">
        <v>146</v>
      </c>
      <c r="H58" s="389"/>
      <c r="I58" s="389"/>
      <c r="J58" s="389"/>
      <c r="K58" s="389"/>
      <c r="L58" s="389"/>
      <c r="M58" s="389"/>
      <c r="N58" s="389"/>
      <c r="O58" s="592"/>
      <c r="P58" s="663" t="s">
        <v>59</v>
      </c>
      <c r="Q58" s="389"/>
      <c r="R58" s="389"/>
      <c r="S58" s="389"/>
      <c r="T58" s="389"/>
      <c r="U58" s="389"/>
      <c r="V58" s="389"/>
      <c r="W58" s="389"/>
      <c r="X58" s="592"/>
      <c r="Y58" s="664"/>
      <c r="Z58" s="665"/>
      <c r="AA58" s="666"/>
      <c r="AB58" s="667" t="s">
        <v>11</v>
      </c>
      <c r="AC58" s="668"/>
      <c r="AD58" s="669"/>
      <c r="AE58" s="376" t="s">
        <v>391</v>
      </c>
      <c r="AF58" s="377"/>
      <c r="AG58" s="377"/>
      <c r="AH58" s="378"/>
      <c r="AI58" s="376" t="s">
        <v>389</v>
      </c>
      <c r="AJ58" s="377"/>
      <c r="AK58" s="377"/>
      <c r="AL58" s="378"/>
      <c r="AM58" s="383" t="s">
        <v>418</v>
      </c>
      <c r="AN58" s="383"/>
      <c r="AO58" s="383"/>
      <c r="AP58" s="383"/>
      <c r="AQ58" s="271" t="s">
        <v>235</v>
      </c>
      <c r="AR58" s="272"/>
      <c r="AS58" s="272"/>
      <c r="AT58" s="273"/>
      <c r="AU58" s="385" t="s">
        <v>134</v>
      </c>
      <c r="AV58" s="385"/>
      <c r="AW58" s="385"/>
      <c r="AX58" s="386"/>
    </row>
    <row r="59" spans="1:50" ht="18.75" hidden="1" customHeight="1" x14ac:dyDescent="0.15">
      <c r="A59" s="538"/>
      <c r="B59" s="539"/>
      <c r="C59" s="539"/>
      <c r="D59" s="539"/>
      <c r="E59" s="539"/>
      <c r="F59" s="540"/>
      <c r="G59" s="593"/>
      <c r="H59" s="387"/>
      <c r="I59" s="387"/>
      <c r="J59" s="387"/>
      <c r="K59" s="387"/>
      <c r="L59" s="387"/>
      <c r="M59" s="387"/>
      <c r="N59" s="387"/>
      <c r="O59" s="594"/>
      <c r="P59" s="606"/>
      <c r="Q59" s="387"/>
      <c r="R59" s="387"/>
      <c r="S59" s="387"/>
      <c r="T59" s="387"/>
      <c r="U59" s="387"/>
      <c r="V59" s="387"/>
      <c r="W59" s="387"/>
      <c r="X59" s="594"/>
      <c r="Y59" s="494"/>
      <c r="Z59" s="495"/>
      <c r="AA59" s="496"/>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41"/>
      <c r="B60" s="539"/>
      <c r="C60" s="539"/>
      <c r="D60" s="539"/>
      <c r="E60" s="539"/>
      <c r="F60" s="540"/>
      <c r="G60" s="566"/>
      <c r="H60" s="567"/>
      <c r="I60" s="567"/>
      <c r="J60" s="567"/>
      <c r="K60" s="567"/>
      <c r="L60" s="567"/>
      <c r="M60" s="567"/>
      <c r="N60" s="567"/>
      <c r="O60" s="568"/>
      <c r="P60" s="165"/>
      <c r="Q60" s="165"/>
      <c r="R60" s="165"/>
      <c r="S60" s="165"/>
      <c r="T60" s="165"/>
      <c r="U60" s="165"/>
      <c r="V60" s="165"/>
      <c r="W60" s="165"/>
      <c r="X60" s="236"/>
      <c r="Y60" s="346" t="s">
        <v>12</v>
      </c>
      <c r="Z60" s="575"/>
      <c r="AA60" s="576"/>
      <c r="AB60" s="577"/>
      <c r="AC60" s="577"/>
      <c r="AD60" s="57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42"/>
      <c r="B61" s="543"/>
      <c r="C61" s="543"/>
      <c r="D61" s="543"/>
      <c r="E61" s="543"/>
      <c r="F61" s="544"/>
      <c r="G61" s="569"/>
      <c r="H61" s="570"/>
      <c r="I61" s="570"/>
      <c r="J61" s="570"/>
      <c r="K61" s="570"/>
      <c r="L61" s="570"/>
      <c r="M61" s="570"/>
      <c r="N61" s="570"/>
      <c r="O61" s="571"/>
      <c r="P61" s="238"/>
      <c r="Q61" s="238"/>
      <c r="R61" s="238"/>
      <c r="S61" s="238"/>
      <c r="T61" s="238"/>
      <c r="U61" s="238"/>
      <c r="V61" s="238"/>
      <c r="W61" s="238"/>
      <c r="X61" s="239"/>
      <c r="Y61" s="307" t="s">
        <v>54</v>
      </c>
      <c r="Z61" s="302"/>
      <c r="AA61" s="303"/>
      <c r="AB61" s="548"/>
      <c r="AC61" s="548"/>
      <c r="AD61" s="548"/>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42"/>
      <c r="B62" s="543"/>
      <c r="C62" s="543"/>
      <c r="D62" s="543"/>
      <c r="E62" s="543"/>
      <c r="F62" s="544"/>
      <c r="G62" s="572"/>
      <c r="H62" s="573"/>
      <c r="I62" s="573"/>
      <c r="J62" s="573"/>
      <c r="K62" s="573"/>
      <c r="L62" s="573"/>
      <c r="M62" s="573"/>
      <c r="N62" s="573"/>
      <c r="O62" s="574"/>
      <c r="P62" s="168"/>
      <c r="Q62" s="168"/>
      <c r="R62" s="168"/>
      <c r="S62" s="168"/>
      <c r="T62" s="168"/>
      <c r="U62" s="168"/>
      <c r="V62" s="168"/>
      <c r="W62" s="168"/>
      <c r="X62" s="241"/>
      <c r="Y62" s="307" t="s">
        <v>13</v>
      </c>
      <c r="Z62" s="302"/>
      <c r="AA62" s="303"/>
      <c r="AB62" s="523" t="s">
        <v>14</v>
      </c>
      <c r="AC62" s="523"/>
      <c r="AD62" s="52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31" t="s">
        <v>379</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hidden="1" customHeight="1" x14ac:dyDescent="0.15">
      <c r="A65" s="893" t="s">
        <v>352</v>
      </c>
      <c r="B65" s="894"/>
      <c r="C65" s="894"/>
      <c r="D65" s="894"/>
      <c r="E65" s="894"/>
      <c r="F65" s="895"/>
      <c r="G65" s="896"/>
      <c r="H65" s="898" t="s">
        <v>146</v>
      </c>
      <c r="I65" s="898"/>
      <c r="J65" s="898"/>
      <c r="K65" s="898"/>
      <c r="L65" s="898"/>
      <c r="M65" s="898"/>
      <c r="N65" s="898"/>
      <c r="O65" s="899"/>
      <c r="P65" s="902" t="s">
        <v>59</v>
      </c>
      <c r="Q65" s="898"/>
      <c r="R65" s="898"/>
      <c r="S65" s="898"/>
      <c r="T65" s="898"/>
      <c r="U65" s="898"/>
      <c r="V65" s="899"/>
      <c r="W65" s="904" t="s">
        <v>347</v>
      </c>
      <c r="X65" s="905"/>
      <c r="Y65" s="908"/>
      <c r="Z65" s="908"/>
      <c r="AA65" s="909"/>
      <c r="AB65" s="902" t="s">
        <v>11</v>
      </c>
      <c r="AC65" s="898"/>
      <c r="AD65" s="899"/>
      <c r="AE65" s="376" t="s">
        <v>391</v>
      </c>
      <c r="AF65" s="377"/>
      <c r="AG65" s="377"/>
      <c r="AH65" s="378"/>
      <c r="AI65" s="376" t="s">
        <v>389</v>
      </c>
      <c r="AJ65" s="377"/>
      <c r="AK65" s="377"/>
      <c r="AL65" s="378"/>
      <c r="AM65" s="383" t="s">
        <v>418</v>
      </c>
      <c r="AN65" s="383"/>
      <c r="AO65" s="383"/>
      <c r="AP65" s="383"/>
      <c r="AQ65" s="902" t="s">
        <v>235</v>
      </c>
      <c r="AR65" s="898"/>
      <c r="AS65" s="898"/>
      <c r="AT65" s="899"/>
      <c r="AU65" s="1011" t="s">
        <v>134</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40"/>
      <c r="AF66" s="341"/>
      <c r="AG66" s="341"/>
      <c r="AH66" s="342"/>
      <c r="AI66" s="340"/>
      <c r="AJ66" s="341"/>
      <c r="AK66" s="341"/>
      <c r="AL66" s="342"/>
      <c r="AM66" s="384"/>
      <c r="AN66" s="384"/>
      <c r="AO66" s="384"/>
      <c r="AP66" s="384"/>
      <c r="AQ66" s="274"/>
      <c r="AR66" s="275"/>
      <c r="AS66" s="900" t="s">
        <v>236</v>
      </c>
      <c r="AT66" s="901"/>
      <c r="AU66" s="275"/>
      <c r="AV66" s="275"/>
      <c r="AW66" s="900" t="s">
        <v>350</v>
      </c>
      <c r="AX66" s="1013"/>
    </row>
    <row r="67" spans="1:50" ht="23.25" hidden="1" customHeight="1" x14ac:dyDescent="0.15">
      <c r="A67" s="886"/>
      <c r="B67" s="887"/>
      <c r="C67" s="887"/>
      <c r="D67" s="887"/>
      <c r="E67" s="887"/>
      <c r="F67" s="888"/>
      <c r="G67" s="1014" t="s">
        <v>237</v>
      </c>
      <c r="H67" s="997"/>
      <c r="I67" s="998"/>
      <c r="J67" s="998"/>
      <c r="K67" s="998"/>
      <c r="L67" s="998"/>
      <c r="M67" s="998"/>
      <c r="N67" s="998"/>
      <c r="O67" s="999"/>
      <c r="P67" s="997"/>
      <c r="Q67" s="998"/>
      <c r="R67" s="998"/>
      <c r="S67" s="998"/>
      <c r="T67" s="998"/>
      <c r="U67" s="998"/>
      <c r="V67" s="999"/>
      <c r="W67" s="1003"/>
      <c r="X67" s="1004"/>
      <c r="Y67" s="984" t="s">
        <v>12</v>
      </c>
      <c r="Z67" s="984"/>
      <c r="AA67" s="985"/>
      <c r="AB67" s="986" t="s">
        <v>369</v>
      </c>
      <c r="AC67" s="986"/>
      <c r="AD67" s="98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369</v>
      </c>
      <c r="AC68" s="1009"/>
      <c r="AD68" s="100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370</v>
      </c>
      <c r="AC69" s="1010"/>
      <c r="AD69" s="1010"/>
      <c r="AE69" s="849"/>
      <c r="AF69" s="850"/>
      <c r="AG69" s="850"/>
      <c r="AH69" s="850"/>
      <c r="AI69" s="849"/>
      <c r="AJ69" s="850"/>
      <c r="AK69" s="850"/>
      <c r="AL69" s="850"/>
      <c r="AM69" s="849"/>
      <c r="AN69" s="850"/>
      <c r="AO69" s="850"/>
      <c r="AP69" s="850"/>
      <c r="AQ69" s="372"/>
      <c r="AR69" s="373"/>
      <c r="AS69" s="373"/>
      <c r="AT69" s="374"/>
      <c r="AU69" s="373"/>
      <c r="AV69" s="373"/>
      <c r="AW69" s="373"/>
      <c r="AX69" s="375"/>
    </row>
    <row r="70" spans="1:50" ht="23.25" hidden="1" customHeight="1" x14ac:dyDescent="0.15">
      <c r="A70" s="886" t="s">
        <v>357</v>
      </c>
      <c r="B70" s="887"/>
      <c r="C70" s="887"/>
      <c r="D70" s="887"/>
      <c r="E70" s="887"/>
      <c r="F70" s="888"/>
      <c r="G70" s="974" t="s">
        <v>238</v>
      </c>
      <c r="H70" s="975"/>
      <c r="I70" s="975"/>
      <c r="J70" s="975"/>
      <c r="K70" s="975"/>
      <c r="L70" s="975"/>
      <c r="M70" s="975"/>
      <c r="N70" s="975"/>
      <c r="O70" s="975"/>
      <c r="P70" s="975"/>
      <c r="Q70" s="975"/>
      <c r="R70" s="975"/>
      <c r="S70" s="975"/>
      <c r="T70" s="975"/>
      <c r="U70" s="975"/>
      <c r="V70" s="975"/>
      <c r="W70" s="978" t="s">
        <v>368</v>
      </c>
      <c r="X70" s="979"/>
      <c r="Y70" s="984" t="s">
        <v>12</v>
      </c>
      <c r="Z70" s="984"/>
      <c r="AA70" s="985"/>
      <c r="AB70" s="986" t="s">
        <v>369</v>
      </c>
      <c r="AC70" s="986"/>
      <c r="AD70" s="98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188" t="s">
        <v>54</v>
      </c>
      <c r="Z71" s="188"/>
      <c r="AA71" s="189"/>
      <c r="AB71" s="1009" t="s">
        <v>369</v>
      </c>
      <c r="AC71" s="1009"/>
      <c r="AD71" s="100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188" t="s">
        <v>13</v>
      </c>
      <c r="Z72" s="188"/>
      <c r="AA72" s="189"/>
      <c r="AB72" s="1010" t="s">
        <v>370</v>
      </c>
      <c r="AC72" s="1010"/>
      <c r="AD72" s="101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72" t="s">
        <v>352</v>
      </c>
      <c r="B73" s="873"/>
      <c r="C73" s="873"/>
      <c r="D73" s="873"/>
      <c r="E73" s="873"/>
      <c r="F73" s="874"/>
      <c r="G73" s="841"/>
      <c r="H73" s="173" t="s">
        <v>146</v>
      </c>
      <c r="I73" s="173"/>
      <c r="J73" s="173"/>
      <c r="K73" s="173"/>
      <c r="L73" s="173"/>
      <c r="M73" s="173"/>
      <c r="N73" s="173"/>
      <c r="O73" s="174"/>
      <c r="P73" s="180" t="s">
        <v>59</v>
      </c>
      <c r="Q73" s="173"/>
      <c r="R73" s="173"/>
      <c r="S73" s="173"/>
      <c r="T73" s="173"/>
      <c r="U73" s="173"/>
      <c r="V73" s="173"/>
      <c r="W73" s="173"/>
      <c r="X73" s="174"/>
      <c r="Y73" s="843"/>
      <c r="Z73" s="844"/>
      <c r="AA73" s="845"/>
      <c r="AB73" s="180" t="s">
        <v>11</v>
      </c>
      <c r="AC73" s="173"/>
      <c r="AD73" s="174"/>
      <c r="AE73" s="376" t="s">
        <v>391</v>
      </c>
      <c r="AF73" s="377"/>
      <c r="AG73" s="377"/>
      <c r="AH73" s="378"/>
      <c r="AI73" s="376" t="s">
        <v>389</v>
      </c>
      <c r="AJ73" s="377"/>
      <c r="AK73" s="377"/>
      <c r="AL73" s="378"/>
      <c r="AM73" s="383" t="s">
        <v>418</v>
      </c>
      <c r="AN73" s="383"/>
      <c r="AO73" s="383"/>
      <c r="AP73" s="383"/>
      <c r="AQ73" s="180" t="s">
        <v>235</v>
      </c>
      <c r="AR73" s="173"/>
      <c r="AS73" s="173"/>
      <c r="AT73" s="174"/>
      <c r="AU73" s="277" t="s">
        <v>134</v>
      </c>
      <c r="AV73" s="138"/>
      <c r="AW73" s="138"/>
      <c r="AX73" s="139"/>
    </row>
    <row r="74" spans="1:50" ht="18.75" hidden="1" customHeight="1" x14ac:dyDescent="0.15">
      <c r="A74" s="875"/>
      <c r="B74" s="876"/>
      <c r="C74" s="876"/>
      <c r="D74" s="876"/>
      <c r="E74" s="876"/>
      <c r="F74" s="877"/>
      <c r="G74" s="84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75"/>
      <c r="B75" s="876"/>
      <c r="C75" s="876"/>
      <c r="D75" s="876"/>
      <c r="E75" s="876"/>
      <c r="F75" s="877"/>
      <c r="G75" s="81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75"/>
      <c r="B76" s="876"/>
      <c r="C76" s="876"/>
      <c r="D76" s="876"/>
      <c r="E76" s="876"/>
      <c r="F76" s="877"/>
      <c r="G76" s="81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75"/>
      <c r="B77" s="876"/>
      <c r="C77" s="876"/>
      <c r="D77" s="876"/>
      <c r="E77" s="876"/>
      <c r="F77" s="877"/>
      <c r="G77" s="82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46" t="s">
        <v>382</v>
      </c>
      <c r="B78" s="947"/>
      <c r="C78" s="947"/>
      <c r="D78" s="947"/>
      <c r="E78" s="944" t="s">
        <v>330</v>
      </c>
      <c r="F78" s="945"/>
      <c r="G78" s="56" t="s">
        <v>238</v>
      </c>
      <c r="H78" s="445"/>
      <c r="I78" s="248"/>
      <c r="J78" s="248"/>
      <c r="K78" s="248"/>
      <c r="L78" s="248"/>
      <c r="M78" s="248"/>
      <c r="N78" s="248"/>
      <c r="O78" s="446"/>
      <c r="P78" s="265"/>
      <c r="Q78" s="265"/>
      <c r="R78" s="265"/>
      <c r="S78" s="265"/>
      <c r="T78" s="265"/>
      <c r="U78" s="265"/>
      <c r="V78" s="265"/>
      <c r="W78" s="265"/>
      <c r="X78" s="265"/>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52" t="s">
        <v>346</v>
      </c>
      <c r="AP79" s="153"/>
      <c r="AQ79" s="153"/>
      <c r="AR79" s="80" t="s">
        <v>344</v>
      </c>
      <c r="AS79" s="152"/>
      <c r="AT79" s="153"/>
      <c r="AU79" s="153"/>
      <c r="AV79" s="153"/>
      <c r="AW79" s="153"/>
      <c r="AX79" s="154"/>
    </row>
    <row r="80" spans="1:50" ht="18.75" hidden="1" customHeight="1" x14ac:dyDescent="0.15">
      <c r="A80" s="545" t="s">
        <v>147</v>
      </c>
      <c r="B80" s="881" t="s">
        <v>343</v>
      </c>
      <c r="C80" s="882"/>
      <c r="D80" s="882"/>
      <c r="E80" s="882"/>
      <c r="F80" s="883"/>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430</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7"/>
    </row>
    <row r="81" spans="1:60" ht="22.5" hidden="1" customHeight="1" x14ac:dyDescent="0.15">
      <c r="A81" s="546"/>
      <c r="B81" s="884"/>
      <c r="C81" s="578"/>
      <c r="D81" s="578"/>
      <c r="E81" s="578"/>
      <c r="F81" s="579"/>
      <c r="G81" s="387"/>
      <c r="H81" s="387"/>
      <c r="I81" s="387"/>
      <c r="J81" s="387"/>
      <c r="K81" s="387"/>
      <c r="L81" s="387"/>
      <c r="M81" s="387"/>
      <c r="N81" s="387"/>
      <c r="O81" s="387"/>
      <c r="P81" s="387"/>
      <c r="Q81" s="387"/>
      <c r="R81" s="387"/>
      <c r="S81" s="387"/>
      <c r="T81" s="387"/>
      <c r="U81" s="387"/>
      <c r="V81" s="387"/>
      <c r="W81" s="387"/>
      <c r="X81" s="387"/>
      <c r="Y81" s="387"/>
      <c r="Z81" s="387"/>
      <c r="AA81" s="594"/>
      <c r="AB81" s="60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46"/>
      <c r="B82" s="884"/>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9"/>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84"/>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0"/>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85"/>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1"/>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145</v>
      </c>
      <c r="C85" s="578"/>
      <c r="D85" s="578"/>
      <c r="E85" s="578"/>
      <c r="F85" s="579"/>
      <c r="G85" s="829" t="s">
        <v>61</v>
      </c>
      <c r="H85" s="816"/>
      <c r="I85" s="816"/>
      <c r="J85" s="816"/>
      <c r="K85" s="816"/>
      <c r="L85" s="816"/>
      <c r="M85" s="816"/>
      <c r="N85" s="816"/>
      <c r="O85" s="817"/>
      <c r="P85" s="815" t="s">
        <v>63</v>
      </c>
      <c r="Q85" s="816"/>
      <c r="R85" s="816"/>
      <c r="S85" s="816"/>
      <c r="T85" s="816"/>
      <c r="U85" s="816"/>
      <c r="V85" s="816"/>
      <c r="W85" s="816"/>
      <c r="X85" s="817"/>
      <c r="Y85" s="177"/>
      <c r="Z85" s="178"/>
      <c r="AA85" s="179"/>
      <c r="AB85" s="376" t="s">
        <v>11</v>
      </c>
      <c r="AC85" s="377"/>
      <c r="AD85" s="378"/>
      <c r="AE85" s="376" t="s">
        <v>391</v>
      </c>
      <c r="AF85" s="377"/>
      <c r="AG85" s="377"/>
      <c r="AH85" s="378"/>
      <c r="AI85" s="376" t="s">
        <v>389</v>
      </c>
      <c r="AJ85" s="377"/>
      <c r="AK85" s="377"/>
      <c r="AL85" s="378"/>
      <c r="AM85" s="383" t="s">
        <v>418</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46"/>
      <c r="B86" s="578"/>
      <c r="C86" s="578"/>
      <c r="D86" s="578"/>
      <c r="E86" s="578"/>
      <c r="F86" s="579"/>
      <c r="G86" s="593"/>
      <c r="H86" s="387"/>
      <c r="I86" s="387"/>
      <c r="J86" s="387"/>
      <c r="K86" s="387"/>
      <c r="L86" s="387"/>
      <c r="M86" s="387"/>
      <c r="N86" s="387"/>
      <c r="O86" s="594"/>
      <c r="P86" s="606"/>
      <c r="Q86" s="387"/>
      <c r="R86" s="387"/>
      <c r="S86" s="387"/>
      <c r="T86" s="387"/>
      <c r="U86" s="387"/>
      <c r="V86" s="387"/>
      <c r="W86" s="387"/>
      <c r="X86" s="594"/>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46"/>
      <c r="B87" s="578"/>
      <c r="C87" s="578"/>
      <c r="D87" s="578"/>
      <c r="E87" s="578"/>
      <c r="F87" s="579"/>
      <c r="G87" s="235"/>
      <c r="H87" s="165"/>
      <c r="I87" s="165"/>
      <c r="J87" s="165"/>
      <c r="K87" s="165"/>
      <c r="L87" s="165"/>
      <c r="M87" s="165"/>
      <c r="N87" s="165"/>
      <c r="O87" s="236"/>
      <c r="P87" s="165"/>
      <c r="Q87" s="834"/>
      <c r="R87" s="834"/>
      <c r="S87" s="834"/>
      <c r="T87" s="834"/>
      <c r="U87" s="834"/>
      <c r="V87" s="834"/>
      <c r="W87" s="834"/>
      <c r="X87" s="835"/>
      <c r="Y87" s="792" t="s">
        <v>62</v>
      </c>
      <c r="Z87" s="793"/>
      <c r="AA87" s="794"/>
      <c r="AB87" s="577"/>
      <c r="AC87" s="577"/>
      <c r="AD87" s="577"/>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46"/>
      <c r="B88" s="578"/>
      <c r="C88" s="578"/>
      <c r="D88" s="578"/>
      <c r="E88" s="578"/>
      <c r="F88" s="579"/>
      <c r="G88" s="237"/>
      <c r="H88" s="238"/>
      <c r="I88" s="238"/>
      <c r="J88" s="238"/>
      <c r="K88" s="238"/>
      <c r="L88" s="238"/>
      <c r="M88" s="238"/>
      <c r="N88" s="238"/>
      <c r="O88" s="239"/>
      <c r="P88" s="836"/>
      <c r="Q88" s="836"/>
      <c r="R88" s="836"/>
      <c r="S88" s="836"/>
      <c r="T88" s="836"/>
      <c r="U88" s="836"/>
      <c r="V88" s="836"/>
      <c r="W88" s="836"/>
      <c r="X88" s="837"/>
      <c r="Y88" s="764" t="s">
        <v>54</v>
      </c>
      <c r="Z88" s="765"/>
      <c r="AA88" s="766"/>
      <c r="AB88" s="548"/>
      <c r="AC88" s="548"/>
      <c r="AD88" s="548"/>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46"/>
      <c r="B89" s="580"/>
      <c r="C89" s="580"/>
      <c r="D89" s="580"/>
      <c r="E89" s="580"/>
      <c r="F89" s="581"/>
      <c r="G89" s="240"/>
      <c r="H89" s="168"/>
      <c r="I89" s="168"/>
      <c r="J89" s="168"/>
      <c r="K89" s="168"/>
      <c r="L89" s="168"/>
      <c r="M89" s="168"/>
      <c r="N89" s="168"/>
      <c r="O89" s="241"/>
      <c r="P89" s="308"/>
      <c r="Q89" s="308"/>
      <c r="R89" s="308"/>
      <c r="S89" s="308"/>
      <c r="T89" s="308"/>
      <c r="U89" s="308"/>
      <c r="V89" s="308"/>
      <c r="W89" s="308"/>
      <c r="X89" s="838"/>
      <c r="Y89" s="764" t="s">
        <v>13</v>
      </c>
      <c r="Z89" s="765"/>
      <c r="AA89" s="766"/>
      <c r="AB89" s="487" t="s">
        <v>14</v>
      </c>
      <c r="AC89" s="487"/>
      <c r="AD89" s="487"/>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46"/>
      <c r="B90" s="578" t="s">
        <v>145</v>
      </c>
      <c r="C90" s="578"/>
      <c r="D90" s="578"/>
      <c r="E90" s="578"/>
      <c r="F90" s="579"/>
      <c r="G90" s="829" t="s">
        <v>61</v>
      </c>
      <c r="H90" s="816"/>
      <c r="I90" s="816"/>
      <c r="J90" s="816"/>
      <c r="K90" s="816"/>
      <c r="L90" s="816"/>
      <c r="M90" s="816"/>
      <c r="N90" s="816"/>
      <c r="O90" s="817"/>
      <c r="P90" s="815" t="s">
        <v>63</v>
      </c>
      <c r="Q90" s="816"/>
      <c r="R90" s="816"/>
      <c r="S90" s="816"/>
      <c r="T90" s="816"/>
      <c r="U90" s="816"/>
      <c r="V90" s="816"/>
      <c r="W90" s="816"/>
      <c r="X90" s="817"/>
      <c r="Y90" s="177"/>
      <c r="Z90" s="178"/>
      <c r="AA90" s="179"/>
      <c r="AB90" s="376" t="s">
        <v>11</v>
      </c>
      <c r="AC90" s="377"/>
      <c r="AD90" s="378"/>
      <c r="AE90" s="376" t="s">
        <v>391</v>
      </c>
      <c r="AF90" s="377"/>
      <c r="AG90" s="377"/>
      <c r="AH90" s="378"/>
      <c r="AI90" s="376" t="s">
        <v>389</v>
      </c>
      <c r="AJ90" s="377"/>
      <c r="AK90" s="377"/>
      <c r="AL90" s="378"/>
      <c r="AM90" s="383" t="s">
        <v>418</v>
      </c>
      <c r="AN90" s="383"/>
      <c r="AO90" s="383"/>
      <c r="AP90" s="383"/>
      <c r="AQ90" s="180" t="s">
        <v>235</v>
      </c>
      <c r="AR90" s="173"/>
      <c r="AS90" s="173"/>
      <c r="AT90" s="174"/>
      <c r="AU90" s="381" t="s">
        <v>134</v>
      </c>
      <c r="AV90" s="381"/>
      <c r="AW90" s="381"/>
      <c r="AX90" s="382"/>
    </row>
    <row r="91" spans="1:60" ht="18.75" hidden="1" customHeight="1" x14ac:dyDescent="0.15">
      <c r="A91" s="546"/>
      <c r="B91" s="578"/>
      <c r="C91" s="578"/>
      <c r="D91" s="578"/>
      <c r="E91" s="578"/>
      <c r="F91" s="579"/>
      <c r="G91" s="593"/>
      <c r="H91" s="387"/>
      <c r="I91" s="387"/>
      <c r="J91" s="387"/>
      <c r="K91" s="387"/>
      <c r="L91" s="387"/>
      <c r="M91" s="387"/>
      <c r="N91" s="387"/>
      <c r="O91" s="594"/>
      <c r="P91" s="606"/>
      <c r="Q91" s="387"/>
      <c r="R91" s="387"/>
      <c r="S91" s="387"/>
      <c r="T91" s="387"/>
      <c r="U91" s="387"/>
      <c r="V91" s="387"/>
      <c r="W91" s="387"/>
      <c r="X91" s="594"/>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46"/>
      <c r="B92" s="578"/>
      <c r="C92" s="578"/>
      <c r="D92" s="578"/>
      <c r="E92" s="578"/>
      <c r="F92" s="579"/>
      <c r="G92" s="235"/>
      <c r="H92" s="165"/>
      <c r="I92" s="165"/>
      <c r="J92" s="165"/>
      <c r="K92" s="165"/>
      <c r="L92" s="165"/>
      <c r="M92" s="165"/>
      <c r="N92" s="165"/>
      <c r="O92" s="236"/>
      <c r="P92" s="165"/>
      <c r="Q92" s="834"/>
      <c r="R92" s="834"/>
      <c r="S92" s="834"/>
      <c r="T92" s="834"/>
      <c r="U92" s="834"/>
      <c r="V92" s="834"/>
      <c r="W92" s="834"/>
      <c r="X92" s="835"/>
      <c r="Y92" s="792" t="s">
        <v>62</v>
      </c>
      <c r="Z92" s="793"/>
      <c r="AA92" s="794"/>
      <c r="AB92" s="577"/>
      <c r="AC92" s="577"/>
      <c r="AD92" s="577"/>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46"/>
      <c r="B93" s="578"/>
      <c r="C93" s="578"/>
      <c r="D93" s="578"/>
      <c r="E93" s="578"/>
      <c r="F93" s="579"/>
      <c r="G93" s="237"/>
      <c r="H93" s="238"/>
      <c r="I93" s="238"/>
      <c r="J93" s="238"/>
      <c r="K93" s="238"/>
      <c r="L93" s="238"/>
      <c r="M93" s="238"/>
      <c r="N93" s="238"/>
      <c r="O93" s="239"/>
      <c r="P93" s="836"/>
      <c r="Q93" s="836"/>
      <c r="R93" s="836"/>
      <c r="S93" s="836"/>
      <c r="T93" s="836"/>
      <c r="U93" s="836"/>
      <c r="V93" s="836"/>
      <c r="W93" s="836"/>
      <c r="X93" s="837"/>
      <c r="Y93" s="764" t="s">
        <v>54</v>
      </c>
      <c r="Z93" s="765"/>
      <c r="AA93" s="766"/>
      <c r="AB93" s="548"/>
      <c r="AC93" s="548"/>
      <c r="AD93" s="548"/>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46"/>
      <c r="B94" s="580"/>
      <c r="C94" s="580"/>
      <c r="D94" s="580"/>
      <c r="E94" s="580"/>
      <c r="F94" s="581"/>
      <c r="G94" s="240"/>
      <c r="H94" s="168"/>
      <c r="I94" s="168"/>
      <c r="J94" s="168"/>
      <c r="K94" s="168"/>
      <c r="L94" s="168"/>
      <c r="M94" s="168"/>
      <c r="N94" s="168"/>
      <c r="O94" s="241"/>
      <c r="P94" s="308"/>
      <c r="Q94" s="308"/>
      <c r="R94" s="308"/>
      <c r="S94" s="308"/>
      <c r="T94" s="308"/>
      <c r="U94" s="308"/>
      <c r="V94" s="308"/>
      <c r="W94" s="308"/>
      <c r="X94" s="838"/>
      <c r="Y94" s="764" t="s">
        <v>13</v>
      </c>
      <c r="Z94" s="765"/>
      <c r="AA94" s="766"/>
      <c r="AB94" s="487" t="s">
        <v>14</v>
      </c>
      <c r="AC94" s="487"/>
      <c r="AD94" s="487"/>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46"/>
      <c r="B95" s="578" t="s">
        <v>145</v>
      </c>
      <c r="C95" s="578"/>
      <c r="D95" s="578"/>
      <c r="E95" s="578"/>
      <c r="F95" s="579"/>
      <c r="G95" s="829" t="s">
        <v>61</v>
      </c>
      <c r="H95" s="816"/>
      <c r="I95" s="816"/>
      <c r="J95" s="816"/>
      <c r="K95" s="816"/>
      <c r="L95" s="816"/>
      <c r="M95" s="816"/>
      <c r="N95" s="816"/>
      <c r="O95" s="817"/>
      <c r="P95" s="815" t="s">
        <v>63</v>
      </c>
      <c r="Q95" s="816"/>
      <c r="R95" s="816"/>
      <c r="S95" s="816"/>
      <c r="T95" s="816"/>
      <c r="U95" s="816"/>
      <c r="V95" s="816"/>
      <c r="W95" s="816"/>
      <c r="X95" s="817"/>
      <c r="Y95" s="177"/>
      <c r="Z95" s="178"/>
      <c r="AA95" s="179"/>
      <c r="AB95" s="376" t="s">
        <v>11</v>
      </c>
      <c r="AC95" s="377"/>
      <c r="AD95" s="378"/>
      <c r="AE95" s="376" t="s">
        <v>391</v>
      </c>
      <c r="AF95" s="377"/>
      <c r="AG95" s="377"/>
      <c r="AH95" s="378"/>
      <c r="AI95" s="376" t="s">
        <v>389</v>
      </c>
      <c r="AJ95" s="377"/>
      <c r="AK95" s="377"/>
      <c r="AL95" s="378"/>
      <c r="AM95" s="383" t="s">
        <v>418</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87"/>
      <c r="I96" s="387"/>
      <c r="J96" s="387"/>
      <c r="K96" s="387"/>
      <c r="L96" s="387"/>
      <c r="M96" s="387"/>
      <c r="N96" s="387"/>
      <c r="O96" s="594"/>
      <c r="P96" s="606"/>
      <c r="Q96" s="387"/>
      <c r="R96" s="387"/>
      <c r="S96" s="387"/>
      <c r="T96" s="387"/>
      <c r="U96" s="387"/>
      <c r="V96" s="387"/>
      <c r="W96" s="387"/>
      <c r="X96" s="594"/>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46"/>
      <c r="B97" s="578"/>
      <c r="C97" s="578"/>
      <c r="D97" s="578"/>
      <c r="E97" s="578"/>
      <c r="F97" s="579"/>
      <c r="G97" s="235"/>
      <c r="H97" s="165"/>
      <c r="I97" s="165"/>
      <c r="J97" s="165"/>
      <c r="K97" s="165"/>
      <c r="L97" s="165"/>
      <c r="M97" s="165"/>
      <c r="N97" s="165"/>
      <c r="O97" s="236"/>
      <c r="P97" s="165"/>
      <c r="Q97" s="834"/>
      <c r="R97" s="834"/>
      <c r="S97" s="834"/>
      <c r="T97" s="834"/>
      <c r="U97" s="834"/>
      <c r="V97" s="834"/>
      <c r="W97" s="834"/>
      <c r="X97" s="835"/>
      <c r="Y97" s="792" t="s">
        <v>62</v>
      </c>
      <c r="Z97" s="793"/>
      <c r="AA97" s="794"/>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46"/>
      <c r="B98" s="578"/>
      <c r="C98" s="578"/>
      <c r="D98" s="578"/>
      <c r="E98" s="578"/>
      <c r="F98" s="579"/>
      <c r="G98" s="237"/>
      <c r="H98" s="238"/>
      <c r="I98" s="238"/>
      <c r="J98" s="238"/>
      <c r="K98" s="238"/>
      <c r="L98" s="238"/>
      <c r="M98" s="238"/>
      <c r="N98" s="238"/>
      <c r="O98" s="239"/>
      <c r="P98" s="836"/>
      <c r="Q98" s="836"/>
      <c r="R98" s="836"/>
      <c r="S98" s="836"/>
      <c r="T98" s="836"/>
      <c r="U98" s="836"/>
      <c r="V98" s="836"/>
      <c r="W98" s="836"/>
      <c r="X98" s="837"/>
      <c r="Y98" s="764" t="s">
        <v>54</v>
      </c>
      <c r="Z98" s="765"/>
      <c r="AA98" s="766"/>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47"/>
      <c r="B99" s="915"/>
      <c r="C99" s="915"/>
      <c r="D99" s="915"/>
      <c r="E99" s="915"/>
      <c r="F99" s="916"/>
      <c r="G99" s="839"/>
      <c r="H99" s="251"/>
      <c r="I99" s="251"/>
      <c r="J99" s="251"/>
      <c r="K99" s="251"/>
      <c r="L99" s="251"/>
      <c r="M99" s="251"/>
      <c r="N99" s="251"/>
      <c r="O99" s="840"/>
      <c r="P99" s="878"/>
      <c r="Q99" s="878"/>
      <c r="R99" s="878"/>
      <c r="S99" s="878"/>
      <c r="T99" s="878"/>
      <c r="U99" s="878"/>
      <c r="V99" s="878"/>
      <c r="W99" s="878"/>
      <c r="X99" s="879"/>
      <c r="Y99" s="506" t="s">
        <v>13</v>
      </c>
      <c r="Z99" s="507"/>
      <c r="AA99" s="508"/>
      <c r="AB99" s="488" t="s">
        <v>14</v>
      </c>
      <c r="AC99" s="489"/>
      <c r="AD99" s="490"/>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353</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1"/>
      <c r="Z100" s="492"/>
      <c r="AA100" s="493"/>
      <c r="AB100" s="892" t="s">
        <v>11</v>
      </c>
      <c r="AC100" s="892"/>
      <c r="AD100" s="892"/>
      <c r="AE100" s="858" t="s">
        <v>391</v>
      </c>
      <c r="AF100" s="859"/>
      <c r="AG100" s="859"/>
      <c r="AH100" s="860"/>
      <c r="AI100" s="858" t="s">
        <v>411</v>
      </c>
      <c r="AJ100" s="859"/>
      <c r="AK100" s="859"/>
      <c r="AL100" s="860"/>
      <c r="AM100" s="858" t="s">
        <v>418</v>
      </c>
      <c r="AN100" s="859"/>
      <c r="AO100" s="859"/>
      <c r="AP100" s="860"/>
      <c r="AQ100" s="963" t="s">
        <v>431</v>
      </c>
      <c r="AR100" s="964"/>
      <c r="AS100" s="964"/>
      <c r="AT100" s="965"/>
      <c r="AU100" s="963" t="s">
        <v>432</v>
      </c>
      <c r="AV100" s="964"/>
      <c r="AW100" s="964"/>
      <c r="AX100" s="966"/>
    </row>
    <row r="101" spans="1:60" ht="270" customHeight="1" x14ac:dyDescent="0.15">
      <c r="A101" s="517"/>
      <c r="B101" s="518"/>
      <c r="C101" s="518"/>
      <c r="D101" s="518"/>
      <c r="E101" s="518"/>
      <c r="F101" s="519"/>
      <c r="G101" s="165" t="s">
        <v>660</v>
      </c>
      <c r="H101" s="165"/>
      <c r="I101" s="165"/>
      <c r="J101" s="165"/>
      <c r="K101" s="165"/>
      <c r="L101" s="165"/>
      <c r="M101" s="165"/>
      <c r="N101" s="165"/>
      <c r="O101" s="165"/>
      <c r="P101" s="165"/>
      <c r="Q101" s="165"/>
      <c r="R101" s="165"/>
      <c r="S101" s="165"/>
      <c r="T101" s="165"/>
      <c r="U101" s="165"/>
      <c r="V101" s="165"/>
      <c r="W101" s="165"/>
      <c r="X101" s="236"/>
      <c r="Y101" s="848" t="s">
        <v>55</v>
      </c>
      <c r="Z101" s="750"/>
      <c r="AA101" s="751"/>
      <c r="AB101" s="577" t="s">
        <v>572</v>
      </c>
      <c r="AC101" s="577"/>
      <c r="AD101" s="577"/>
      <c r="AE101" s="372">
        <v>13</v>
      </c>
      <c r="AF101" s="373"/>
      <c r="AG101" s="373"/>
      <c r="AH101" s="374"/>
      <c r="AI101" s="372">
        <v>24</v>
      </c>
      <c r="AJ101" s="373"/>
      <c r="AK101" s="373"/>
      <c r="AL101" s="374"/>
      <c r="AM101" s="372">
        <v>18</v>
      </c>
      <c r="AN101" s="373"/>
      <c r="AO101" s="373"/>
      <c r="AP101" s="374"/>
      <c r="AQ101" s="372"/>
      <c r="AR101" s="373"/>
      <c r="AS101" s="373"/>
      <c r="AT101" s="374"/>
      <c r="AU101" s="372"/>
      <c r="AV101" s="373"/>
      <c r="AW101" s="373"/>
      <c r="AX101" s="374"/>
    </row>
    <row r="102" spans="1:60" ht="270" customHeight="1" x14ac:dyDescent="0.15">
      <c r="A102" s="520"/>
      <c r="B102" s="521"/>
      <c r="C102" s="521"/>
      <c r="D102" s="521"/>
      <c r="E102" s="521"/>
      <c r="F102" s="522"/>
      <c r="G102" s="168"/>
      <c r="H102" s="168"/>
      <c r="I102" s="168"/>
      <c r="J102" s="168"/>
      <c r="K102" s="168"/>
      <c r="L102" s="168"/>
      <c r="M102" s="168"/>
      <c r="N102" s="168"/>
      <c r="O102" s="168"/>
      <c r="P102" s="168"/>
      <c r="Q102" s="168"/>
      <c r="R102" s="168"/>
      <c r="S102" s="168"/>
      <c r="T102" s="168"/>
      <c r="U102" s="168"/>
      <c r="V102" s="168"/>
      <c r="W102" s="168"/>
      <c r="X102" s="241"/>
      <c r="Y102" s="500" t="s">
        <v>56</v>
      </c>
      <c r="Z102" s="347"/>
      <c r="AA102" s="348"/>
      <c r="AB102" s="577" t="s">
        <v>578</v>
      </c>
      <c r="AC102" s="577"/>
      <c r="AD102" s="577"/>
      <c r="AE102" s="366">
        <v>9</v>
      </c>
      <c r="AF102" s="366"/>
      <c r="AG102" s="366"/>
      <c r="AH102" s="366"/>
      <c r="AI102" s="366">
        <v>10</v>
      </c>
      <c r="AJ102" s="366"/>
      <c r="AK102" s="366"/>
      <c r="AL102" s="366"/>
      <c r="AM102" s="366">
        <v>10</v>
      </c>
      <c r="AN102" s="366"/>
      <c r="AO102" s="366"/>
      <c r="AP102" s="366"/>
      <c r="AQ102" s="849">
        <v>10</v>
      </c>
      <c r="AR102" s="850"/>
      <c r="AS102" s="850"/>
      <c r="AT102" s="851"/>
      <c r="AU102" s="849">
        <v>10</v>
      </c>
      <c r="AV102" s="850"/>
      <c r="AW102" s="850"/>
      <c r="AX102" s="851"/>
    </row>
    <row r="103" spans="1:60" ht="31.5" customHeight="1" x14ac:dyDescent="0.15">
      <c r="A103" s="514" t="s">
        <v>353</v>
      </c>
      <c r="B103" s="515"/>
      <c r="C103" s="515"/>
      <c r="D103" s="515"/>
      <c r="E103" s="515"/>
      <c r="F103" s="516"/>
      <c r="G103" s="765" t="s">
        <v>60</v>
      </c>
      <c r="H103" s="765"/>
      <c r="I103" s="765"/>
      <c r="J103" s="765"/>
      <c r="K103" s="765"/>
      <c r="L103" s="765"/>
      <c r="M103" s="765"/>
      <c r="N103" s="765"/>
      <c r="O103" s="765"/>
      <c r="P103" s="765"/>
      <c r="Q103" s="765"/>
      <c r="R103" s="765"/>
      <c r="S103" s="765"/>
      <c r="T103" s="765"/>
      <c r="U103" s="765"/>
      <c r="V103" s="765"/>
      <c r="W103" s="765"/>
      <c r="X103" s="766"/>
      <c r="Y103" s="494"/>
      <c r="Z103" s="495"/>
      <c r="AA103" s="496"/>
      <c r="AB103" s="307" t="s">
        <v>11</v>
      </c>
      <c r="AC103" s="302"/>
      <c r="AD103" s="303"/>
      <c r="AE103" s="307" t="s">
        <v>391</v>
      </c>
      <c r="AF103" s="302"/>
      <c r="AG103" s="302"/>
      <c r="AH103" s="303"/>
      <c r="AI103" s="307" t="s">
        <v>389</v>
      </c>
      <c r="AJ103" s="302"/>
      <c r="AK103" s="302"/>
      <c r="AL103" s="303"/>
      <c r="AM103" s="307" t="s">
        <v>418</v>
      </c>
      <c r="AN103" s="302"/>
      <c r="AO103" s="302"/>
      <c r="AP103" s="303"/>
      <c r="AQ103" s="368" t="s">
        <v>431</v>
      </c>
      <c r="AR103" s="369"/>
      <c r="AS103" s="369"/>
      <c r="AT103" s="370"/>
      <c r="AU103" s="368" t="s">
        <v>432</v>
      </c>
      <c r="AV103" s="369"/>
      <c r="AW103" s="369"/>
      <c r="AX103" s="371"/>
    </row>
    <row r="104" spans="1:60" ht="23.25" customHeight="1" x14ac:dyDescent="0.15">
      <c r="A104" s="517"/>
      <c r="B104" s="518"/>
      <c r="C104" s="518"/>
      <c r="D104" s="518"/>
      <c r="E104" s="518"/>
      <c r="F104" s="519"/>
      <c r="G104" s="165" t="s">
        <v>581</v>
      </c>
      <c r="H104" s="165"/>
      <c r="I104" s="165"/>
      <c r="J104" s="165"/>
      <c r="K104" s="165"/>
      <c r="L104" s="165"/>
      <c r="M104" s="165"/>
      <c r="N104" s="165"/>
      <c r="O104" s="165"/>
      <c r="P104" s="165"/>
      <c r="Q104" s="165"/>
      <c r="R104" s="165"/>
      <c r="S104" s="165"/>
      <c r="T104" s="165"/>
      <c r="U104" s="165"/>
      <c r="V104" s="165"/>
      <c r="W104" s="165"/>
      <c r="X104" s="236"/>
      <c r="Y104" s="503" t="s">
        <v>55</v>
      </c>
      <c r="Z104" s="504"/>
      <c r="AA104" s="505"/>
      <c r="AB104" s="497" t="s">
        <v>572</v>
      </c>
      <c r="AC104" s="498"/>
      <c r="AD104" s="499"/>
      <c r="AE104" s="372">
        <v>9</v>
      </c>
      <c r="AF104" s="373"/>
      <c r="AG104" s="373"/>
      <c r="AH104" s="374"/>
      <c r="AI104" s="372">
        <v>8</v>
      </c>
      <c r="AJ104" s="373"/>
      <c r="AK104" s="373"/>
      <c r="AL104" s="374"/>
      <c r="AM104" s="372">
        <v>7</v>
      </c>
      <c r="AN104" s="373"/>
      <c r="AO104" s="373"/>
      <c r="AP104" s="374"/>
      <c r="AQ104" s="372"/>
      <c r="AR104" s="373"/>
      <c r="AS104" s="373"/>
      <c r="AT104" s="374"/>
      <c r="AU104" s="372"/>
      <c r="AV104" s="373"/>
      <c r="AW104" s="373"/>
      <c r="AX104" s="374"/>
    </row>
    <row r="105" spans="1:60" ht="23.25" customHeight="1" x14ac:dyDescent="0.15">
      <c r="A105" s="520"/>
      <c r="B105" s="521"/>
      <c r="C105" s="521"/>
      <c r="D105" s="521"/>
      <c r="E105" s="521"/>
      <c r="F105" s="522"/>
      <c r="G105" s="168"/>
      <c r="H105" s="168"/>
      <c r="I105" s="168"/>
      <c r="J105" s="168"/>
      <c r="K105" s="168"/>
      <c r="L105" s="168"/>
      <c r="M105" s="168"/>
      <c r="N105" s="168"/>
      <c r="O105" s="168"/>
      <c r="P105" s="168"/>
      <c r="Q105" s="168"/>
      <c r="R105" s="168"/>
      <c r="S105" s="168"/>
      <c r="T105" s="168"/>
      <c r="U105" s="168"/>
      <c r="V105" s="168"/>
      <c r="W105" s="168"/>
      <c r="X105" s="241"/>
      <c r="Y105" s="500" t="s">
        <v>56</v>
      </c>
      <c r="Z105" s="501"/>
      <c r="AA105" s="502"/>
      <c r="AB105" s="414" t="s">
        <v>583</v>
      </c>
      <c r="AC105" s="415"/>
      <c r="AD105" s="416"/>
      <c r="AE105" s="366">
        <v>9</v>
      </c>
      <c r="AF105" s="366"/>
      <c r="AG105" s="366"/>
      <c r="AH105" s="366"/>
      <c r="AI105" s="366">
        <v>8</v>
      </c>
      <c r="AJ105" s="366"/>
      <c r="AK105" s="366"/>
      <c r="AL105" s="366"/>
      <c r="AM105" s="366">
        <v>6</v>
      </c>
      <c r="AN105" s="366"/>
      <c r="AO105" s="366"/>
      <c r="AP105" s="366"/>
      <c r="AQ105" s="372">
        <v>5</v>
      </c>
      <c r="AR105" s="373"/>
      <c r="AS105" s="373"/>
      <c r="AT105" s="374"/>
      <c r="AU105" s="849">
        <v>6</v>
      </c>
      <c r="AV105" s="850"/>
      <c r="AW105" s="850"/>
      <c r="AX105" s="851"/>
    </row>
    <row r="106" spans="1:60" ht="31.5" customHeight="1" x14ac:dyDescent="0.15">
      <c r="A106" s="514" t="s">
        <v>353</v>
      </c>
      <c r="B106" s="515"/>
      <c r="C106" s="515"/>
      <c r="D106" s="515"/>
      <c r="E106" s="515"/>
      <c r="F106" s="516"/>
      <c r="G106" s="765" t="s">
        <v>60</v>
      </c>
      <c r="H106" s="765"/>
      <c r="I106" s="765"/>
      <c r="J106" s="765"/>
      <c r="K106" s="765"/>
      <c r="L106" s="765"/>
      <c r="M106" s="765"/>
      <c r="N106" s="765"/>
      <c r="O106" s="765"/>
      <c r="P106" s="765"/>
      <c r="Q106" s="765"/>
      <c r="R106" s="765"/>
      <c r="S106" s="765"/>
      <c r="T106" s="765"/>
      <c r="U106" s="765"/>
      <c r="V106" s="765"/>
      <c r="W106" s="765"/>
      <c r="X106" s="766"/>
      <c r="Y106" s="494"/>
      <c r="Z106" s="495"/>
      <c r="AA106" s="496"/>
      <c r="AB106" s="307" t="s">
        <v>11</v>
      </c>
      <c r="AC106" s="302"/>
      <c r="AD106" s="303"/>
      <c r="AE106" s="307" t="s">
        <v>391</v>
      </c>
      <c r="AF106" s="302"/>
      <c r="AG106" s="302"/>
      <c r="AH106" s="303"/>
      <c r="AI106" s="307" t="s">
        <v>389</v>
      </c>
      <c r="AJ106" s="302"/>
      <c r="AK106" s="302"/>
      <c r="AL106" s="303"/>
      <c r="AM106" s="307" t="s">
        <v>418</v>
      </c>
      <c r="AN106" s="302"/>
      <c r="AO106" s="302"/>
      <c r="AP106" s="303"/>
      <c r="AQ106" s="368" t="s">
        <v>431</v>
      </c>
      <c r="AR106" s="369"/>
      <c r="AS106" s="369"/>
      <c r="AT106" s="370"/>
      <c r="AU106" s="368" t="s">
        <v>432</v>
      </c>
      <c r="AV106" s="369"/>
      <c r="AW106" s="369"/>
      <c r="AX106" s="371"/>
    </row>
    <row r="107" spans="1:60" ht="23.25" customHeight="1" x14ac:dyDescent="0.15">
      <c r="A107" s="517"/>
      <c r="B107" s="518"/>
      <c r="C107" s="518"/>
      <c r="D107" s="518"/>
      <c r="E107" s="518"/>
      <c r="F107" s="519"/>
      <c r="G107" s="165" t="s">
        <v>582</v>
      </c>
      <c r="H107" s="165"/>
      <c r="I107" s="165"/>
      <c r="J107" s="165"/>
      <c r="K107" s="165"/>
      <c r="L107" s="165"/>
      <c r="M107" s="165"/>
      <c r="N107" s="165"/>
      <c r="O107" s="165"/>
      <c r="P107" s="165"/>
      <c r="Q107" s="165"/>
      <c r="R107" s="165"/>
      <c r="S107" s="165"/>
      <c r="T107" s="165"/>
      <c r="U107" s="165"/>
      <c r="V107" s="165"/>
      <c r="W107" s="165"/>
      <c r="X107" s="236"/>
      <c r="Y107" s="503" t="s">
        <v>55</v>
      </c>
      <c r="Z107" s="504"/>
      <c r="AA107" s="505"/>
      <c r="AB107" s="497" t="s">
        <v>584</v>
      </c>
      <c r="AC107" s="498"/>
      <c r="AD107" s="499"/>
      <c r="AE107" s="366">
        <v>5</v>
      </c>
      <c r="AF107" s="366"/>
      <c r="AG107" s="366"/>
      <c r="AH107" s="366"/>
      <c r="AI107" s="366">
        <v>6</v>
      </c>
      <c r="AJ107" s="366"/>
      <c r="AK107" s="366"/>
      <c r="AL107" s="366"/>
      <c r="AM107" s="366">
        <v>5</v>
      </c>
      <c r="AN107" s="366"/>
      <c r="AO107" s="366"/>
      <c r="AP107" s="366"/>
      <c r="AQ107" s="372"/>
      <c r="AR107" s="373"/>
      <c r="AS107" s="373"/>
      <c r="AT107" s="374"/>
      <c r="AU107" s="372"/>
      <c r="AV107" s="373"/>
      <c r="AW107" s="373"/>
      <c r="AX107" s="374"/>
    </row>
    <row r="108" spans="1:60" ht="23.25" customHeight="1" x14ac:dyDescent="0.15">
      <c r="A108" s="520"/>
      <c r="B108" s="521"/>
      <c r="C108" s="521"/>
      <c r="D108" s="521"/>
      <c r="E108" s="521"/>
      <c r="F108" s="522"/>
      <c r="G108" s="168"/>
      <c r="H108" s="168"/>
      <c r="I108" s="168"/>
      <c r="J108" s="168"/>
      <c r="K108" s="168"/>
      <c r="L108" s="168"/>
      <c r="M108" s="168"/>
      <c r="N108" s="168"/>
      <c r="O108" s="168"/>
      <c r="P108" s="168"/>
      <c r="Q108" s="168"/>
      <c r="R108" s="168"/>
      <c r="S108" s="168"/>
      <c r="T108" s="168"/>
      <c r="U108" s="168"/>
      <c r="V108" s="168"/>
      <c r="W108" s="168"/>
      <c r="X108" s="241"/>
      <c r="Y108" s="500" t="s">
        <v>56</v>
      </c>
      <c r="Z108" s="501"/>
      <c r="AA108" s="502"/>
      <c r="AB108" s="414" t="s">
        <v>578</v>
      </c>
      <c r="AC108" s="415"/>
      <c r="AD108" s="416"/>
      <c r="AE108" s="366">
        <v>5</v>
      </c>
      <c r="AF108" s="366"/>
      <c r="AG108" s="366"/>
      <c r="AH108" s="366"/>
      <c r="AI108" s="366">
        <v>6</v>
      </c>
      <c r="AJ108" s="366"/>
      <c r="AK108" s="366"/>
      <c r="AL108" s="366"/>
      <c r="AM108" s="366">
        <v>5</v>
      </c>
      <c r="AN108" s="366"/>
      <c r="AO108" s="366"/>
      <c r="AP108" s="366"/>
      <c r="AQ108" s="372">
        <v>3</v>
      </c>
      <c r="AR108" s="373"/>
      <c r="AS108" s="373"/>
      <c r="AT108" s="374"/>
      <c r="AU108" s="849">
        <v>2</v>
      </c>
      <c r="AV108" s="850"/>
      <c r="AW108" s="850"/>
      <c r="AX108" s="851"/>
    </row>
    <row r="109" spans="1:60" ht="31.5" customHeight="1" x14ac:dyDescent="0.15">
      <c r="A109" s="514" t="s">
        <v>353</v>
      </c>
      <c r="B109" s="515"/>
      <c r="C109" s="515"/>
      <c r="D109" s="515"/>
      <c r="E109" s="515"/>
      <c r="F109" s="516"/>
      <c r="G109" s="765" t="s">
        <v>60</v>
      </c>
      <c r="H109" s="765"/>
      <c r="I109" s="765"/>
      <c r="J109" s="765"/>
      <c r="K109" s="765"/>
      <c r="L109" s="765"/>
      <c r="M109" s="765"/>
      <c r="N109" s="765"/>
      <c r="O109" s="765"/>
      <c r="P109" s="765"/>
      <c r="Q109" s="765"/>
      <c r="R109" s="765"/>
      <c r="S109" s="765"/>
      <c r="T109" s="765"/>
      <c r="U109" s="765"/>
      <c r="V109" s="765"/>
      <c r="W109" s="765"/>
      <c r="X109" s="766"/>
      <c r="Y109" s="494"/>
      <c r="Z109" s="495"/>
      <c r="AA109" s="496"/>
      <c r="AB109" s="307" t="s">
        <v>11</v>
      </c>
      <c r="AC109" s="302"/>
      <c r="AD109" s="303"/>
      <c r="AE109" s="307" t="s">
        <v>391</v>
      </c>
      <c r="AF109" s="302"/>
      <c r="AG109" s="302"/>
      <c r="AH109" s="303"/>
      <c r="AI109" s="307" t="s">
        <v>389</v>
      </c>
      <c r="AJ109" s="302"/>
      <c r="AK109" s="302"/>
      <c r="AL109" s="303"/>
      <c r="AM109" s="307" t="s">
        <v>418</v>
      </c>
      <c r="AN109" s="302"/>
      <c r="AO109" s="302"/>
      <c r="AP109" s="303"/>
      <c r="AQ109" s="368" t="s">
        <v>431</v>
      </c>
      <c r="AR109" s="369"/>
      <c r="AS109" s="369"/>
      <c r="AT109" s="370"/>
      <c r="AU109" s="368" t="s">
        <v>432</v>
      </c>
      <c r="AV109" s="369"/>
      <c r="AW109" s="369"/>
      <c r="AX109" s="371"/>
    </row>
    <row r="110" spans="1:60" ht="23.25" customHeight="1" x14ac:dyDescent="0.15">
      <c r="A110" s="517"/>
      <c r="B110" s="518"/>
      <c r="C110" s="518"/>
      <c r="D110" s="518"/>
      <c r="E110" s="518"/>
      <c r="F110" s="519"/>
      <c r="G110" s="165" t="s">
        <v>645</v>
      </c>
      <c r="H110" s="165"/>
      <c r="I110" s="165"/>
      <c r="J110" s="165"/>
      <c r="K110" s="165"/>
      <c r="L110" s="165"/>
      <c r="M110" s="165"/>
      <c r="N110" s="165"/>
      <c r="O110" s="165"/>
      <c r="P110" s="165"/>
      <c r="Q110" s="165"/>
      <c r="R110" s="165"/>
      <c r="S110" s="165"/>
      <c r="T110" s="165"/>
      <c r="U110" s="165"/>
      <c r="V110" s="165"/>
      <c r="W110" s="165"/>
      <c r="X110" s="236"/>
      <c r="Y110" s="503" t="s">
        <v>55</v>
      </c>
      <c r="Z110" s="504"/>
      <c r="AA110" s="505"/>
      <c r="AB110" s="497" t="s">
        <v>585</v>
      </c>
      <c r="AC110" s="498"/>
      <c r="AD110" s="499"/>
      <c r="AE110" s="366">
        <v>4</v>
      </c>
      <c r="AF110" s="366"/>
      <c r="AG110" s="366"/>
      <c r="AH110" s="366"/>
      <c r="AI110" s="366">
        <v>4</v>
      </c>
      <c r="AJ110" s="366"/>
      <c r="AK110" s="366"/>
      <c r="AL110" s="366"/>
      <c r="AM110" s="366">
        <v>4</v>
      </c>
      <c r="AN110" s="366"/>
      <c r="AO110" s="366"/>
      <c r="AP110" s="366"/>
      <c r="AQ110" s="372"/>
      <c r="AR110" s="373"/>
      <c r="AS110" s="373"/>
      <c r="AT110" s="374"/>
      <c r="AU110" s="372"/>
      <c r="AV110" s="373"/>
      <c r="AW110" s="373"/>
      <c r="AX110" s="374"/>
    </row>
    <row r="111" spans="1:60" ht="23.25" customHeight="1" x14ac:dyDescent="0.15">
      <c r="A111" s="520"/>
      <c r="B111" s="521"/>
      <c r="C111" s="521"/>
      <c r="D111" s="521"/>
      <c r="E111" s="521"/>
      <c r="F111" s="522"/>
      <c r="G111" s="168"/>
      <c r="H111" s="168"/>
      <c r="I111" s="168"/>
      <c r="J111" s="168"/>
      <c r="K111" s="168"/>
      <c r="L111" s="168"/>
      <c r="M111" s="168"/>
      <c r="N111" s="168"/>
      <c r="O111" s="168"/>
      <c r="P111" s="168"/>
      <c r="Q111" s="168"/>
      <c r="R111" s="168"/>
      <c r="S111" s="168"/>
      <c r="T111" s="168"/>
      <c r="U111" s="168"/>
      <c r="V111" s="168"/>
      <c r="W111" s="168"/>
      <c r="X111" s="241"/>
      <c r="Y111" s="500" t="s">
        <v>56</v>
      </c>
      <c r="Z111" s="501"/>
      <c r="AA111" s="502"/>
      <c r="AB111" s="414" t="s">
        <v>578</v>
      </c>
      <c r="AC111" s="415"/>
      <c r="AD111" s="416"/>
      <c r="AE111" s="366">
        <v>4</v>
      </c>
      <c r="AF111" s="366"/>
      <c r="AG111" s="366"/>
      <c r="AH111" s="366"/>
      <c r="AI111" s="366">
        <v>3</v>
      </c>
      <c r="AJ111" s="366"/>
      <c r="AK111" s="366"/>
      <c r="AL111" s="366"/>
      <c r="AM111" s="366">
        <v>3</v>
      </c>
      <c r="AN111" s="366"/>
      <c r="AO111" s="366"/>
      <c r="AP111" s="366"/>
      <c r="AQ111" s="372" t="s">
        <v>646</v>
      </c>
      <c r="AR111" s="373"/>
      <c r="AS111" s="373"/>
      <c r="AT111" s="374"/>
      <c r="AU111" s="849" t="s">
        <v>647</v>
      </c>
      <c r="AV111" s="850"/>
      <c r="AW111" s="850"/>
      <c r="AX111" s="851"/>
    </row>
    <row r="112" spans="1:60" ht="31.5" customHeight="1" x14ac:dyDescent="0.15">
      <c r="A112" s="514" t="s">
        <v>353</v>
      </c>
      <c r="B112" s="515"/>
      <c r="C112" s="515"/>
      <c r="D112" s="515"/>
      <c r="E112" s="515"/>
      <c r="F112" s="516"/>
      <c r="G112" s="765" t="s">
        <v>60</v>
      </c>
      <c r="H112" s="765"/>
      <c r="I112" s="765"/>
      <c r="J112" s="765"/>
      <c r="K112" s="765"/>
      <c r="L112" s="765"/>
      <c r="M112" s="765"/>
      <c r="N112" s="765"/>
      <c r="O112" s="765"/>
      <c r="P112" s="765"/>
      <c r="Q112" s="765"/>
      <c r="R112" s="765"/>
      <c r="S112" s="765"/>
      <c r="T112" s="765"/>
      <c r="U112" s="765"/>
      <c r="V112" s="765"/>
      <c r="W112" s="765"/>
      <c r="X112" s="766"/>
      <c r="Y112" s="494"/>
      <c r="Z112" s="495"/>
      <c r="AA112" s="496"/>
      <c r="AB112" s="307" t="s">
        <v>11</v>
      </c>
      <c r="AC112" s="302"/>
      <c r="AD112" s="303"/>
      <c r="AE112" s="307" t="s">
        <v>391</v>
      </c>
      <c r="AF112" s="302"/>
      <c r="AG112" s="302"/>
      <c r="AH112" s="303"/>
      <c r="AI112" s="307" t="s">
        <v>389</v>
      </c>
      <c r="AJ112" s="302"/>
      <c r="AK112" s="302"/>
      <c r="AL112" s="303"/>
      <c r="AM112" s="307" t="s">
        <v>418</v>
      </c>
      <c r="AN112" s="302"/>
      <c r="AO112" s="302"/>
      <c r="AP112" s="303"/>
      <c r="AQ112" s="368" t="s">
        <v>431</v>
      </c>
      <c r="AR112" s="369"/>
      <c r="AS112" s="369"/>
      <c r="AT112" s="370"/>
      <c r="AU112" s="368" t="s">
        <v>432</v>
      </c>
      <c r="AV112" s="369"/>
      <c r="AW112" s="369"/>
      <c r="AX112" s="371"/>
    </row>
    <row r="113" spans="1:50" ht="23.25" customHeight="1" x14ac:dyDescent="0.15">
      <c r="A113" s="517"/>
      <c r="B113" s="518"/>
      <c r="C113" s="518"/>
      <c r="D113" s="518"/>
      <c r="E113" s="518"/>
      <c r="F113" s="519"/>
      <c r="G113" s="165" t="s">
        <v>642</v>
      </c>
      <c r="H113" s="165"/>
      <c r="I113" s="165"/>
      <c r="J113" s="165"/>
      <c r="K113" s="165"/>
      <c r="L113" s="165"/>
      <c r="M113" s="165"/>
      <c r="N113" s="165"/>
      <c r="O113" s="165"/>
      <c r="P113" s="165"/>
      <c r="Q113" s="165"/>
      <c r="R113" s="165"/>
      <c r="S113" s="165"/>
      <c r="T113" s="165"/>
      <c r="U113" s="165"/>
      <c r="V113" s="165"/>
      <c r="W113" s="165"/>
      <c r="X113" s="236"/>
      <c r="Y113" s="503" t="s">
        <v>55</v>
      </c>
      <c r="Z113" s="504"/>
      <c r="AA113" s="505"/>
      <c r="AB113" s="497" t="s">
        <v>643</v>
      </c>
      <c r="AC113" s="498"/>
      <c r="AD113" s="499"/>
      <c r="AE113" s="366">
        <v>19</v>
      </c>
      <c r="AF113" s="366"/>
      <c r="AG113" s="366"/>
      <c r="AH113" s="366"/>
      <c r="AI113" s="366">
        <v>13</v>
      </c>
      <c r="AJ113" s="366"/>
      <c r="AK113" s="366"/>
      <c r="AL113" s="366"/>
      <c r="AM113" s="366">
        <v>14</v>
      </c>
      <c r="AN113" s="366"/>
      <c r="AO113" s="366"/>
      <c r="AP113" s="366"/>
      <c r="AQ113" s="372"/>
      <c r="AR113" s="373"/>
      <c r="AS113" s="373"/>
      <c r="AT113" s="374"/>
      <c r="AU113" s="372"/>
      <c r="AV113" s="373"/>
      <c r="AW113" s="373"/>
      <c r="AX113" s="374"/>
    </row>
    <row r="114" spans="1:50" ht="23.25" customHeight="1" x14ac:dyDescent="0.15">
      <c r="A114" s="520"/>
      <c r="B114" s="521"/>
      <c r="C114" s="521"/>
      <c r="D114" s="521"/>
      <c r="E114" s="521"/>
      <c r="F114" s="522"/>
      <c r="G114" s="168"/>
      <c r="H114" s="168"/>
      <c r="I114" s="168"/>
      <c r="J114" s="168"/>
      <c r="K114" s="168"/>
      <c r="L114" s="168"/>
      <c r="M114" s="168"/>
      <c r="N114" s="168"/>
      <c r="O114" s="168"/>
      <c r="P114" s="168"/>
      <c r="Q114" s="168"/>
      <c r="R114" s="168"/>
      <c r="S114" s="168"/>
      <c r="T114" s="168"/>
      <c r="U114" s="168"/>
      <c r="V114" s="168"/>
      <c r="W114" s="168"/>
      <c r="X114" s="241"/>
      <c r="Y114" s="500" t="s">
        <v>56</v>
      </c>
      <c r="Z114" s="501"/>
      <c r="AA114" s="502"/>
      <c r="AB114" s="414" t="s">
        <v>644</v>
      </c>
      <c r="AC114" s="415"/>
      <c r="AD114" s="416"/>
      <c r="AE114" s="366">
        <v>19</v>
      </c>
      <c r="AF114" s="366"/>
      <c r="AG114" s="366"/>
      <c r="AH114" s="366"/>
      <c r="AI114" s="366">
        <v>13</v>
      </c>
      <c r="AJ114" s="366"/>
      <c r="AK114" s="366"/>
      <c r="AL114" s="366"/>
      <c r="AM114" s="366">
        <v>12</v>
      </c>
      <c r="AN114" s="366"/>
      <c r="AO114" s="366"/>
      <c r="AP114" s="366"/>
      <c r="AQ114" s="372">
        <v>12</v>
      </c>
      <c r="AR114" s="373"/>
      <c r="AS114" s="373"/>
      <c r="AT114" s="374"/>
      <c r="AU114" s="372">
        <v>13</v>
      </c>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9"/>
      <c r="Z115" s="510"/>
      <c r="AA115" s="511"/>
      <c r="AB115" s="307" t="s">
        <v>11</v>
      </c>
      <c r="AC115" s="302"/>
      <c r="AD115" s="303"/>
      <c r="AE115" s="307" t="s">
        <v>391</v>
      </c>
      <c r="AF115" s="302"/>
      <c r="AG115" s="302"/>
      <c r="AH115" s="303"/>
      <c r="AI115" s="307" t="s">
        <v>389</v>
      </c>
      <c r="AJ115" s="302"/>
      <c r="AK115" s="302"/>
      <c r="AL115" s="303"/>
      <c r="AM115" s="307" t="s">
        <v>418</v>
      </c>
      <c r="AN115" s="302"/>
      <c r="AO115" s="302"/>
      <c r="AP115" s="303"/>
      <c r="AQ115" s="343" t="s">
        <v>433</v>
      </c>
      <c r="AR115" s="344"/>
      <c r="AS115" s="344"/>
      <c r="AT115" s="344"/>
      <c r="AU115" s="344"/>
      <c r="AV115" s="344"/>
      <c r="AW115" s="344"/>
      <c r="AX115" s="345"/>
    </row>
    <row r="116" spans="1:50" ht="23.25" customHeight="1" x14ac:dyDescent="0.15">
      <c r="A116" s="296"/>
      <c r="B116" s="297"/>
      <c r="C116" s="297"/>
      <c r="D116" s="297"/>
      <c r="E116" s="297"/>
      <c r="F116" s="298"/>
      <c r="G116" s="359" t="s">
        <v>618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621</v>
      </c>
      <c r="AC116" s="305"/>
      <c r="AD116" s="306"/>
      <c r="AE116" s="366">
        <f>ROUND(1603/13,0)</f>
        <v>123</v>
      </c>
      <c r="AF116" s="366"/>
      <c r="AG116" s="366"/>
      <c r="AH116" s="366"/>
      <c r="AI116" s="366">
        <f>ROUND(1857/24,0)</f>
        <v>77</v>
      </c>
      <c r="AJ116" s="366"/>
      <c r="AK116" s="366"/>
      <c r="AL116" s="366"/>
      <c r="AM116" s="366">
        <f>ROUND(1540/18,0)</f>
        <v>86</v>
      </c>
      <c r="AN116" s="366"/>
      <c r="AO116" s="366"/>
      <c r="AP116" s="366"/>
      <c r="AQ116" s="372">
        <f>ROUND(1362/10,0)</f>
        <v>136</v>
      </c>
      <c r="AR116" s="373"/>
      <c r="AS116" s="373"/>
      <c r="AT116" s="373"/>
      <c r="AU116" s="373"/>
      <c r="AV116" s="373"/>
      <c r="AW116" s="373"/>
      <c r="AX116" s="375"/>
    </row>
    <row r="117" spans="1:50"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624</v>
      </c>
      <c r="AC117" s="350"/>
      <c r="AD117" s="351"/>
      <c r="AE117" s="310" t="s">
        <v>626</v>
      </c>
      <c r="AF117" s="310"/>
      <c r="AG117" s="310"/>
      <c r="AH117" s="310"/>
      <c r="AI117" s="310" t="s">
        <v>648</v>
      </c>
      <c r="AJ117" s="310"/>
      <c r="AK117" s="310"/>
      <c r="AL117" s="310"/>
      <c r="AM117" s="310" t="s">
        <v>783</v>
      </c>
      <c r="AN117" s="310"/>
      <c r="AO117" s="310"/>
      <c r="AP117" s="310"/>
      <c r="AQ117" s="310" t="s">
        <v>657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9"/>
      <c r="Z118" s="510"/>
      <c r="AA118" s="511"/>
      <c r="AB118" s="307" t="s">
        <v>11</v>
      </c>
      <c r="AC118" s="302"/>
      <c r="AD118" s="303"/>
      <c r="AE118" s="307" t="s">
        <v>391</v>
      </c>
      <c r="AF118" s="302"/>
      <c r="AG118" s="302"/>
      <c r="AH118" s="303"/>
      <c r="AI118" s="307" t="s">
        <v>389</v>
      </c>
      <c r="AJ118" s="302"/>
      <c r="AK118" s="302"/>
      <c r="AL118" s="303"/>
      <c r="AM118" s="307" t="s">
        <v>418</v>
      </c>
      <c r="AN118" s="302"/>
      <c r="AO118" s="302"/>
      <c r="AP118" s="303"/>
      <c r="AQ118" s="343" t="s">
        <v>433</v>
      </c>
      <c r="AR118" s="344"/>
      <c r="AS118" s="344"/>
      <c r="AT118" s="344"/>
      <c r="AU118" s="344"/>
      <c r="AV118" s="344"/>
      <c r="AW118" s="344"/>
      <c r="AX118" s="345"/>
    </row>
    <row r="119" spans="1:50" ht="23.25" customHeight="1" x14ac:dyDescent="0.15">
      <c r="A119" s="296"/>
      <c r="B119" s="297"/>
      <c r="C119" s="297"/>
      <c r="D119" s="297"/>
      <c r="E119" s="297"/>
      <c r="F119" s="298"/>
      <c r="G119" s="359" t="s">
        <v>619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622</v>
      </c>
      <c r="AC119" s="305"/>
      <c r="AD119" s="306"/>
      <c r="AE119" s="366">
        <f>ROUND(459/9,0)</f>
        <v>51</v>
      </c>
      <c r="AF119" s="366"/>
      <c r="AG119" s="366"/>
      <c r="AH119" s="366"/>
      <c r="AI119" s="366">
        <f>ROUND(791/8,0)</f>
        <v>99</v>
      </c>
      <c r="AJ119" s="366"/>
      <c r="AK119" s="366"/>
      <c r="AL119" s="366"/>
      <c r="AM119" s="366">
        <f>ROUND(563/7,0)</f>
        <v>80</v>
      </c>
      <c r="AN119" s="366"/>
      <c r="AO119" s="366"/>
      <c r="AP119" s="366"/>
      <c r="AQ119" s="366">
        <f>ROUND(436/5,0)</f>
        <v>87</v>
      </c>
      <c r="AR119" s="366"/>
      <c r="AS119" s="366"/>
      <c r="AT119" s="366"/>
      <c r="AU119" s="366"/>
      <c r="AV119" s="366"/>
      <c r="AW119" s="366"/>
      <c r="AX119" s="367"/>
    </row>
    <row r="120" spans="1:50" ht="46.5"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625</v>
      </c>
      <c r="AC120" s="350"/>
      <c r="AD120" s="351"/>
      <c r="AE120" s="310" t="s">
        <v>627</v>
      </c>
      <c r="AF120" s="310"/>
      <c r="AG120" s="310"/>
      <c r="AH120" s="310"/>
      <c r="AI120" s="310" t="s">
        <v>628</v>
      </c>
      <c r="AJ120" s="310"/>
      <c r="AK120" s="310"/>
      <c r="AL120" s="310"/>
      <c r="AM120" s="310" t="s">
        <v>667</v>
      </c>
      <c r="AN120" s="310"/>
      <c r="AO120" s="310"/>
      <c r="AP120" s="310"/>
      <c r="AQ120" s="310" t="s">
        <v>661</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9"/>
      <c r="Z121" s="510"/>
      <c r="AA121" s="511"/>
      <c r="AB121" s="307" t="s">
        <v>11</v>
      </c>
      <c r="AC121" s="302"/>
      <c r="AD121" s="303"/>
      <c r="AE121" s="307" t="s">
        <v>391</v>
      </c>
      <c r="AF121" s="302"/>
      <c r="AG121" s="302"/>
      <c r="AH121" s="303"/>
      <c r="AI121" s="307" t="s">
        <v>389</v>
      </c>
      <c r="AJ121" s="302"/>
      <c r="AK121" s="302"/>
      <c r="AL121" s="303"/>
      <c r="AM121" s="307" t="s">
        <v>418</v>
      </c>
      <c r="AN121" s="302"/>
      <c r="AO121" s="302"/>
      <c r="AP121" s="303"/>
      <c r="AQ121" s="343" t="s">
        <v>433</v>
      </c>
      <c r="AR121" s="344"/>
      <c r="AS121" s="344"/>
      <c r="AT121" s="344"/>
      <c r="AU121" s="344"/>
      <c r="AV121" s="344"/>
      <c r="AW121" s="344"/>
      <c r="AX121" s="345"/>
    </row>
    <row r="122" spans="1:50" ht="23.25" customHeight="1" x14ac:dyDescent="0.15">
      <c r="A122" s="296"/>
      <c r="B122" s="297"/>
      <c r="C122" s="297"/>
      <c r="D122" s="297"/>
      <c r="E122" s="297"/>
      <c r="F122" s="298"/>
      <c r="G122" s="359" t="s">
        <v>620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t="s">
        <v>623</v>
      </c>
      <c r="AC122" s="305"/>
      <c r="AD122" s="306"/>
      <c r="AE122" s="366">
        <f>ROUND(71/5,0)</f>
        <v>14</v>
      </c>
      <c r="AF122" s="366"/>
      <c r="AG122" s="366"/>
      <c r="AH122" s="366"/>
      <c r="AI122" s="366">
        <f>ROUND(59/6,0)</f>
        <v>10</v>
      </c>
      <c r="AJ122" s="366"/>
      <c r="AK122" s="366"/>
      <c r="AL122" s="366"/>
      <c r="AM122" s="366">
        <f>ROUND(98/5,0)</f>
        <v>20</v>
      </c>
      <c r="AN122" s="366"/>
      <c r="AO122" s="366"/>
      <c r="AP122" s="366"/>
      <c r="AQ122" s="366">
        <f>ROUND(98/3,0)</f>
        <v>33</v>
      </c>
      <c r="AR122" s="366"/>
      <c r="AS122" s="366"/>
      <c r="AT122" s="366"/>
      <c r="AU122" s="366"/>
      <c r="AV122" s="366"/>
      <c r="AW122" s="366"/>
      <c r="AX122" s="367"/>
    </row>
    <row r="123" spans="1:50" ht="46.5"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625</v>
      </c>
      <c r="AC123" s="350"/>
      <c r="AD123" s="351"/>
      <c r="AE123" s="310" t="s">
        <v>629</v>
      </c>
      <c r="AF123" s="310"/>
      <c r="AG123" s="310"/>
      <c r="AH123" s="310"/>
      <c r="AI123" s="310" t="s">
        <v>630</v>
      </c>
      <c r="AJ123" s="310"/>
      <c r="AK123" s="310"/>
      <c r="AL123" s="310"/>
      <c r="AM123" s="310" t="s">
        <v>668</v>
      </c>
      <c r="AN123" s="310"/>
      <c r="AO123" s="310"/>
      <c r="AP123" s="310"/>
      <c r="AQ123" s="310" t="s">
        <v>662</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9"/>
      <c r="Z124" s="510"/>
      <c r="AA124" s="511"/>
      <c r="AB124" s="307" t="s">
        <v>11</v>
      </c>
      <c r="AC124" s="302"/>
      <c r="AD124" s="303"/>
      <c r="AE124" s="307" t="s">
        <v>391</v>
      </c>
      <c r="AF124" s="302"/>
      <c r="AG124" s="302"/>
      <c r="AH124" s="303"/>
      <c r="AI124" s="307" t="s">
        <v>389</v>
      </c>
      <c r="AJ124" s="302"/>
      <c r="AK124" s="302"/>
      <c r="AL124" s="303"/>
      <c r="AM124" s="307" t="s">
        <v>418</v>
      </c>
      <c r="AN124" s="302"/>
      <c r="AO124" s="302"/>
      <c r="AP124" s="303"/>
      <c r="AQ124" s="343" t="s">
        <v>433</v>
      </c>
      <c r="AR124" s="344"/>
      <c r="AS124" s="344"/>
      <c r="AT124" s="344"/>
      <c r="AU124" s="344"/>
      <c r="AV124" s="344"/>
      <c r="AW124" s="344"/>
      <c r="AX124" s="345"/>
    </row>
    <row r="125" spans="1:50" ht="23.25" customHeight="1" x14ac:dyDescent="0.15">
      <c r="A125" s="296"/>
      <c r="B125" s="297"/>
      <c r="C125" s="297"/>
      <c r="D125" s="297"/>
      <c r="E125" s="297"/>
      <c r="F125" s="298"/>
      <c r="G125" s="359" t="s">
        <v>649</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t="s">
        <v>650</v>
      </c>
      <c r="AC125" s="305"/>
      <c r="AD125" s="306"/>
      <c r="AE125" s="366">
        <f>ROUND(111/4,0)</f>
        <v>28</v>
      </c>
      <c r="AF125" s="366"/>
      <c r="AG125" s="366"/>
      <c r="AH125" s="366"/>
      <c r="AI125" s="366">
        <f>ROUND(93/4,0)</f>
        <v>23</v>
      </c>
      <c r="AJ125" s="366"/>
      <c r="AK125" s="366"/>
      <c r="AL125" s="366"/>
      <c r="AM125" s="366">
        <f>ROUND(116/4,0)</f>
        <v>29</v>
      </c>
      <c r="AN125" s="366"/>
      <c r="AO125" s="366"/>
      <c r="AP125" s="366"/>
      <c r="AQ125" s="366" t="s">
        <v>658</v>
      </c>
      <c r="AR125" s="366"/>
      <c r="AS125" s="366"/>
      <c r="AT125" s="366"/>
      <c r="AU125" s="366"/>
      <c r="AV125" s="366"/>
      <c r="AW125" s="366"/>
      <c r="AX125" s="367"/>
    </row>
    <row r="126" spans="1:50" ht="46.5"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652</v>
      </c>
      <c r="AC126" s="350"/>
      <c r="AD126" s="351"/>
      <c r="AE126" s="310" t="s">
        <v>655</v>
      </c>
      <c r="AF126" s="310"/>
      <c r="AG126" s="310"/>
      <c r="AH126" s="310"/>
      <c r="AI126" s="310" t="s">
        <v>656</v>
      </c>
      <c r="AJ126" s="310"/>
      <c r="AK126" s="310"/>
      <c r="AL126" s="310"/>
      <c r="AM126" s="310" t="s">
        <v>669</v>
      </c>
      <c r="AN126" s="310"/>
      <c r="AO126" s="310"/>
      <c r="AP126" s="310"/>
      <c r="AQ126" s="310" t="s">
        <v>658</v>
      </c>
      <c r="AR126" s="310"/>
      <c r="AS126" s="310"/>
      <c r="AT126" s="310"/>
      <c r="AU126" s="310"/>
      <c r="AV126" s="310"/>
      <c r="AW126" s="310"/>
      <c r="AX126" s="311"/>
    </row>
    <row r="127" spans="1:50" ht="23.25" customHeight="1" x14ac:dyDescent="0.15">
      <c r="A127" s="582"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391</v>
      </c>
      <c r="AF127" s="302"/>
      <c r="AG127" s="302"/>
      <c r="AH127" s="303"/>
      <c r="AI127" s="307" t="s">
        <v>389</v>
      </c>
      <c r="AJ127" s="302"/>
      <c r="AK127" s="302"/>
      <c r="AL127" s="303"/>
      <c r="AM127" s="307" t="s">
        <v>418</v>
      </c>
      <c r="AN127" s="302"/>
      <c r="AO127" s="302"/>
      <c r="AP127" s="303"/>
      <c r="AQ127" s="343" t="s">
        <v>433</v>
      </c>
      <c r="AR127" s="344"/>
      <c r="AS127" s="344"/>
      <c r="AT127" s="344"/>
      <c r="AU127" s="344"/>
      <c r="AV127" s="344"/>
      <c r="AW127" s="344"/>
      <c r="AX127" s="345"/>
    </row>
    <row r="128" spans="1:50" ht="23.25" customHeight="1" x14ac:dyDescent="0.15">
      <c r="A128" s="296"/>
      <c r="B128" s="297"/>
      <c r="C128" s="297"/>
      <c r="D128" s="297"/>
      <c r="E128" s="297"/>
      <c r="F128" s="298"/>
      <c r="G128" s="359" t="s">
        <v>618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t="s">
        <v>651</v>
      </c>
      <c r="AC128" s="305"/>
      <c r="AD128" s="306"/>
      <c r="AE128" s="366">
        <f>ROUND(962/19,0)</f>
        <v>51</v>
      </c>
      <c r="AF128" s="366"/>
      <c r="AG128" s="366"/>
      <c r="AH128" s="366"/>
      <c r="AI128" s="366">
        <f>ROUND(914/13,0)</f>
        <v>70</v>
      </c>
      <c r="AJ128" s="366"/>
      <c r="AK128" s="366"/>
      <c r="AL128" s="366"/>
      <c r="AM128" s="366">
        <f>ROUND(763/14,0)</f>
        <v>55</v>
      </c>
      <c r="AN128" s="366"/>
      <c r="AO128" s="366"/>
      <c r="AP128" s="366"/>
      <c r="AQ128" s="366">
        <f>ROUND(828/12,0)</f>
        <v>69</v>
      </c>
      <c r="AR128" s="366"/>
      <c r="AS128" s="366"/>
      <c r="AT128" s="366"/>
      <c r="AU128" s="366"/>
      <c r="AV128" s="366"/>
      <c r="AW128" s="366"/>
      <c r="AX128" s="367"/>
    </row>
    <row r="129" spans="1:50" ht="46.5"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624</v>
      </c>
      <c r="AC129" s="350"/>
      <c r="AD129" s="351"/>
      <c r="AE129" s="310" t="s">
        <v>653</v>
      </c>
      <c r="AF129" s="310"/>
      <c r="AG129" s="310"/>
      <c r="AH129" s="310"/>
      <c r="AI129" s="310" t="s">
        <v>654</v>
      </c>
      <c r="AJ129" s="310"/>
      <c r="AK129" s="310"/>
      <c r="AL129" s="310"/>
      <c r="AM129" s="310" t="s">
        <v>784</v>
      </c>
      <c r="AN129" s="310"/>
      <c r="AO129" s="310"/>
      <c r="AP129" s="310"/>
      <c r="AQ129" s="310" t="s">
        <v>663</v>
      </c>
      <c r="AR129" s="310"/>
      <c r="AS129" s="310"/>
      <c r="AT129" s="310"/>
      <c r="AU129" s="310"/>
      <c r="AV129" s="310"/>
      <c r="AW129" s="310"/>
      <c r="AX129" s="311"/>
    </row>
    <row r="130" spans="1:50" ht="45" customHeight="1" x14ac:dyDescent="0.15">
      <c r="A130" s="1028" t="s">
        <v>406</v>
      </c>
      <c r="B130" s="1026"/>
      <c r="C130" s="1025" t="s">
        <v>239</v>
      </c>
      <c r="D130" s="1026"/>
      <c r="E130" s="312" t="s">
        <v>268</v>
      </c>
      <c r="F130" s="313"/>
      <c r="G130" s="314" t="s">
        <v>631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9"/>
      <c r="B131" s="256"/>
      <c r="C131" s="255"/>
      <c r="D131" s="256"/>
      <c r="E131" s="242" t="s">
        <v>267</v>
      </c>
      <c r="F131" s="243"/>
      <c r="G131" s="240" t="s">
        <v>632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2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79.900000000000006" customHeight="1" x14ac:dyDescent="0.15">
      <c r="A134" s="1029"/>
      <c r="B134" s="256"/>
      <c r="C134" s="255"/>
      <c r="D134" s="256"/>
      <c r="E134" s="255"/>
      <c r="F134" s="318"/>
      <c r="G134" s="235" t="s">
        <v>670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633</v>
      </c>
      <c r="AC134" s="228"/>
      <c r="AD134" s="228"/>
      <c r="AE134" s="270">
        <v>63</v>
      </c>
      <c r="AF134" s="120"/>
      <c r="AG134" s="120"/>
      <c r="AH134" s="120"/>
      <c r="AI134" s="270">
        <v>8</v>
      </c>
      <c r="AJ134" s="120"/>
      <c r="AK134" s="120"/>
      <c r="AL134" s="120"/>
      <c r="AM134" s="270">
        <v>7</v>
      </c>
      <c r="AN134" s="120"/>
      <c r="AO134" s="120"/>
      <c r="AP134" s="120"/>
      <c r="AQ134" s="270" t="s">
        <v>638</v>
      </c>
      <c r="AR134" s="120"/>
      <c r="AS134" s="120"/>
      <c r="AT134" s="120"/>
      <c r="AU134" s="270"/>
      <c r="AV134" s="120"/>
      <c r="AW134" s="120"/>
      <c r="AX134" s="219"/>
    </row>
    <row r="135" spans="1:50" ht="79.900000000000006" customHeight="1" x14ac:dyDescent="0.15">
      <c r="A135" s="102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634</v>
      </c>
      <c r="AC135" s="137"/>
      <c r="AD135" s="137"/>
      <c r="AE135" s="270">
        <v>6</v>
      </c>
      <c r="AF135" s="120"/>
      <c r="AG135" s="120"/>
      <c r="AH135" s="120"/>
      <c r="AI135" s="270">
        <v>6</v>
      </c>
      <c r="AJ135" s="120"/>
      <c r="AK135" s="120"/>
      <c r="AL135" s="120"/>
      <c r="AM135" s="270">
        <v>6</v>
      </c>
      <c r="AN135" s="120"/>
      <c r="AO135" s="120"/>
      <c r="AP135" s="120"/>
      <c r="AQ135" s="270" t="s">
        <v>638</v>
      </c>
      <c r="AR135" s="120"/>
      <c r="AS135" s="120"/>
      <c r="AT135" s="120"/>
      <c r="AU135" s="270">
        <v>6</v>
      </c>
      <c r="AV135" s="120"/>
      <c r="AW135" s="120"/>
      <c r="AX135" s="219"/>
    </row>
    <row r="136" spans="1:50" ht="18.75" customHeight="1" x14ac:dyDescent="0.15">
      <c r="A136" s="102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customHeight="1" x14ac:dyDescent="0.15">
      <c r="A137" s="102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79.900000000000006" customHeight="1" x14ac:dyDescent="0.15">
      <c r="A138" s="1029"/>
      <c r="B138" s="256"/>
      <c r="C138" s="255"/>
      <c r="D138" s="256"/>
      <c r="E138" s="255"/>
      <c r="F138" s="318"/>
      <c r="G138" s="235" t="s">
        <v>659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635</v>
      </c>
      <c r="AC138" s="228"/>
      <c r="AD138" s="228"/>
      <c r="AE138" s="270">
        <v>14</v>
      </c>
      <c r="AF138" s="120"/>
      <c r="AG138" s="120"/>
      <c r="AH138" s="120"/>
      <c r="AI138" s="270">
        <v>28</v>
      </c>
      <c r="AJ138" s="120"/>
      <c r="AK138" s="120"/>
      <c r="AL138" s="120"/>
      <c r="AM138" s="270">
        <v>30</v>
      </c>
      <c r="AN138" s="120"/>
      <c r="AO138" s="120"/>
      <c r="AP138" s="120"/>
      <c r="AQ138" s="270" t="s">
        <v>639</v>
      </c>
      <c r="AR138" s="120"/>
      <c r="AS138" s="120"/>
      <c r="AT138" s="120"/>
      <c r="AU138" s="270"/>
      <c r="AV138" s="120"/>
      <c r="AW138" s="120"/>
      <c r="AX138" s="219"/>
    </row>
    <row r="139" spans="1:50" ht="79.900000000000006" customHeight="1" x14ac:dyDescent="0.15">
      <c r="A139" s="102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636</v>
      </c>
      <c r="AC139" s="137"/>
      <c r="AD139" s="137"/>
      <c r="AE139" s="270">
        <v>20</v>
      </c>
      <c r="AF139" s="120"/>
      <c r="AG139" s="120"/>
      <c r="AH139" s="120"/>
      <c r="AI139" s="270">
        <v>20</v>
      </c>
      <c r="AJ139" s="120"/>
      <c r="AK139" s="120"/>
      <c r="AL139" s="120"/>
      <c r="AM139" s="270">
        <v>20</v>
      </c>
      <c r="AN139" s="120"/>
      <c r="AO139" s="120"/>
      <c r="AP139" s="120"/>
      <c r="AQ139" s="270" t="s">
        <v>638</v>
      </c>
      <c r="AR139" s="120"/>
      <c r="AS139" s="120"/>
      <c r="AT139" s="120"/>
      <c r="AU139" s="270">
        <v>20</v>
      </c>
      <c r="AV139" s="120"/>
      <c r="AW139" s="120"/>
      <c r="AX139" s="219"/>
    </row>
    <row r="140" spans="1:50" ht="18.75" customHeight="1" x14ac:dyDescent="0.15">
      <c r="A140" s="102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customHeight="1" x14ac:dyDescent="0.15">
      <c r="A141" s="102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79.900000000000006" customHeight="1" x14ac:dyDescent="0.15">
      <c r="A142" s="1029"/>
      <c r="B142" s="256"/>
      <c r="C142" s="255"/>
      <c r="D142" s="256"/>
      <c r="E142" s="255"/>
      <c r="F142" s="318"/>
      <c r="G142" s="235" t="s">
        <v>671</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637</v>
      </c>
      <c r="AC142" s="228"/>
      <c r="AD142" s="228"/>
      <c r="AE142" s="270">
        <v>15</v>
      </c>
      <c r="AF142" s="120"/>
      <c r="AG142" s="120"/>
      <c r="AH142" s="120"/>
      <c r="AI142" s="270">
        <v>13</v>
      </c>
      <c r="AJ142" s="120"/>
      <c r="AK142" s="120"/>
      <c r="AL142" s="120"/>
      <c r="AM142" s="270">
        <v>17</v>
      </c>
      <c r="AN142" s="120"/>
      <c r="AO142" s="120"/>
      <c r="AP142" s="120"/>
      <c r="AQ142" s="270" t="s">
        <v>640</v>
      </c>
      <c r="AR142" s="120"/>
      <c r="AS142" s="120"/>
      <c r="AT142" s="120"/>
      <c r="AU142" s="270"/>
      <c r="AV142" s="120"/>
      <c r="AW142" s="120"/>
      <c r="AX142" s="219"/>
    </row>
    <row r="143" spans="1:50" ht="79.900000000000006" customHeight="1" x14ac:dyDescent="0.15">
      <c r="A143" s="102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635</v>
      </c>
      <c r="AC143" s="137"/>
      <c r="AD143" s="137"/>
      <c r="AE143" s="270">
        <v>5</v>
      </c>
      <c r="AF143" s="120"/>
      <c r="AG143" s="120"/>
      <c r="AH143" s="120"/>
      <c r="AI143" s="270">
        <v>5</v>
      </c>
      <c r="AJ143" s="120"/>
      <c r="AK143" s="120"/>
      <c r="AL143" s="120"/>
      <c r="AM143" s="270">
        <v>5</v>
      </c>
      <c r="AN143" s="120"/>
      <c r="AO143" s="120"/>
      <c r="AP143" s="120"/>
      <c r="AQ143" s="270" t="s">
        <v>638</v>
      </c>
      <c r="AR143" s="120"/>
      <c r="AS143" s="120"/>
      <c r="AT143" s="120"/>
      <c r="AU143" s="270">
        <v>5</v>
      </c>
      <c r="AV143" s="120"/>
      <c r="AW143" s="120"/>
      <c r="AX143" s="219"/>
    </row>
    <row r="144" spans="1:50" ht="18.75" hidden="1" customHeight="1" x14ac:dyDescent="0.15">
      <c r="A144" s="102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2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2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2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5"/>
    </row>
    <row r="153" spans="1:50" ht="22.5" hidden="1" customHeight="1" x14ac:dyDescent="0.15">
      <c r="A153" s="102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9"/>
      <c r="B155" s="256"/>
      <c r="C155" s="255"/>
      <c r="D155" s="256"/>
      <c r="E155" s="255"/>
      <c r="F155" s="318"/>
      <c r="G155" s="237"/>
      <c r="H155" s="238"/>
      <c r="I155" s="238"/>
      <c r="J155" s="238"/>
      <c r="K155" s="238"/>
      <c r="L155" s="238"/>
      <c r="M155" s="238"/>
      <c r="N155" s="238"/>
      <c r="O155" s="238"/>
      <c r="P155" s="239"/>
      <c r="Q155" s="457"/>
      <c r="R155" s="238"/>
      <c r="S155" s="238"/>
      <c r="T155" s="238"/>
      <c r="U155" s="238"/>
      <c r="V155" s="238"/>
      <c r="W155" s="238"/>
      <c r="X155" s="238"/>
      <c r="Y155" s="238"/>
      <c r="Z155" s="238"/>
      <c r="AA155" s="95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9"/>
      <c r="B156" s="256"/>
      <c r="C156" s="255"/>
      <c r="D156" s="256"/>
      <c r="E156" s="255"/>
      <c r="F156" s="318"/>
      <c r="G156" s="237"/>
      <c r="H156" s="238"/>
      <c r="I156" s="238"/>
      <c r="J156" s="238"/>
      <c r="K156" s="238"/>
      <c r="L156" s="238"/>
      <c r="M156" s="238"/>
      <c r="N156" s="238"/>
      <c r="O156" s="238"/>
      <c r="P156" s="239"/>
      <c r="Q156" s="457"/>
      <c r="R156" s="238"/>
      <c r="S156" s="238"/>
      <c r="T156" s="238"/>
      <c r="U156" s="238"/>
      <c r="V156" s="238"/>
      <c r="W156" s="238"/>
      <c r="X156" s="238"/>
      <c r="Y156" s="238"/>
      <c r="Z156" s="238"/>
      <c r="AA156" s="95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9"/>
      <c r="B157" s="256"/>
      <c r="C157" s="255"/>
      <c r="D157" s="256"/>
      <c r="E157" s="255"/>
      <c r="F157" s="318"/>
      <c r="G157" s="237"/>
      <c r="H157" s="238"/>
      <c r="I157" s="238"/>
      <c r="J157" s="238"/>
      <c r="K157" s="238"/>
      <c r="L157" s="238"/>
      <c r="M157" s="238"/>
      <c r="N157" s="238"/>
      <c r="O157" s="238"/>
      <c r="P157" s="239"/>
      <c r="Q157" s="457"/>
      <c r="R157" s="238"/>
      <c r="S157" s="238"/>
      <c r="T157" s="238"/>
      <c r="U157" s="238"/>
      <c r="V157" s="238"/>
      <c r="W157" s="238"/>
      <c r="X157" s="238"/>
      <c r="Y157" s="238"/>
      <c r="Z157" s="238"/>
      <c r="AA157" s="95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9"/>
      <c r="B162" s="256"/>
      <c r="C162" s="255"/>
      <c r="D162" s="256"/>
      <c r="E162" s="255"/>
      <c r="F162" s="318"/>
      <c r="G162" s="237"/>
      <c r="H162" s="238"/>
      <c r="I162" s="238"/>
      <c r="J162" s="238"/>
      <c r="K162" s="238"/>
      <c r="L162" s="238"/>
      <c r="M162" s="238"/>
      <c r="N162" s="238"/>
      <c r="O162" s="238"/>
      <c r="P162" s="239"/>
      <c r="Q162" s="457"/>
      <c r="R162" s="238"/>
      <c r="S162" s="238"/>
      <c r="T162" s="238"/>
      <c r="U162" s="238"/>
      <c r="V162" s="238"/>
      <c r="W162" s="238"/>
      <c r="X162" s="238"/>
      <c r="Y162" s="238"/>
      <c r="Z162" s="238"/>
      <c r="AA162" s="95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9"/>
      <c r="B163" s="256"/>
      <c r="C163" s="255"/>
      <c r="D163" s="256"/>
      <c r="E163" s="255"/>
      <c r="F163" s="318"/>
      <c r="G163" s="237"/>
      <c r="H163" s="238"/>
      <c r="I163" s="238"/>
      <c r="J163" s="238"/>
      <c r="K163" s="238"/>
      <c r="L163" s="238"/>
      <c r="M163" s="238"/>
      <c r="N163" s="238"/>
      <c r="O163" s="238"/>
      <c r="P163" s="239"/>
      <c r="Q163" s="457"/>
      <c r="R163" s="238"/>
      <c r="S163" s="238"/>
      <c r="T163" s="238"/>
      <c r="U163" s="238"/>
      <c r="V163" s="238"/>
      <c r="W163" s="238"/>
      <c r="X163" s="238"/>
      <c r="Y163" s="238"/>
      <c r="Z163" s="238"/>
      <c r="AA163" s="95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9"/>
      <c r="B164" s="256"/>
      <c r="C164" s="255"/>
      <c r="D164" s="256"/>
      <c r="E164" s="255"/>
      <c r="F164" s="318"/>
      <c r="G164" s="237"/>
      <c r="H164" s="238"/>
      <c r="I164" s="238"/>
      <c r="J164" s="238"/>
      <c r="K164" s="238"/>
      <c r="L164" s="238"/>
      <c r="M164" s="238"/>
      <c r="N164" s="238"/>
      <c r="O164" s="238"/>
      <c r="P164" s="239"/>
      <c r="Q164" s="457"/>
      <c r="R164" s="238"/>
      <c r="S164" s="238"/>
      <c r="T164" s="238"/>
      <c r="U164" s="238"/>
      <c r="V164" s="238"/>
      <c r="W164" s="238"/>
      <c r="X164" s="238"/>
      <c r="Y164" s="238"/>
      <c r="Z164" s="238"/>
      <c r="AA164" s="95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9"/>
      <c r="B169" s="256"/>
      <c r="C169" s="255"/>
      <c r="D169" s="256"/>
      <c r="E169" s="255"/>
      <c r="F169" s="318"/>
      <c r="G169" s="237"/>
      <c r="H169" s="238"/>
      <c r="I169" s="238"/>
      <c r="J169" s="238"/>
      <c r="K169" s="238"/>
      <c r="L169" s="238"/>
      <c r="M169" s="238"/>
      <c r="N169" s="238"/>
      <c r="O169" s="238"/>
      <c r="P169" s="239"/>
      <c r="Q169" s="457"/>
      <c r="R169" s="238"/>
      <c r="S169" s="238"/>
      <c r="T169" s="238"/>
      <c r="U169" s="238"/>
      <c r="V169" s="238"/>
      <c r="W169" s="238"/>
      <c r="X169" s="238"/>
      <c r="Y169" s="238"/>
      <c r="Z169" s="238"/>
      <c r="AA169" s="95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9"/>
      <c r="B170" s="256"/>
      <c r="C170" s="255"/>
      <c r="D170" s="256"/>
      <c r="E170" s="255"/>
      <c r="F170" s="318"/>
      <c r="G170" s="237"/>
      <c r="H170" s="238"/>
      <c r="I170" s="238"/>
      <c r="J170" s="238"/>
      <c r="K170" s="238"/>
      <c r="L170" s="238"/>
      <c r="M170" s="238"/>
      <c r="N170" s="238"/>
      <c r="O170" s="238"/>
      <c r="P170" s="239"/>
      <c r="Q170" s="457"/>
      <c r="R170" s="238"/>
      <c r="S170" s="238"/>
      <c r="T170" s="238"/>
      <c r="U170" s="238"/>
      <c r="V170" s="238"/>
      <c r="W170" s="238"/>
      <c r="X170" s="238"/>
      <c r="Y170" s="238"/>
      <c r="Z170" s="238"/>
      <c r="AA170" s="95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9"/>
      <c r="B171" s="256"/>
      <c r="C171" s="255"/>
      <c r="D171" s="256"/>
      <c r="E171" s="255"/>
      <c r="F171" s="318"/>
      <c r="G171" s="237"/>
      <c r="H171" s="238"/>
      <c r="I171" s="238"/>
      <c r="J171" s="238"/>
      <c r="K171" s="238"/>
      <c r="L171" s="238"/>
      <c r="M171" s="238"/>
      <c r="N171" s="238"/>
      <c r="O171" s="238"/>
      <c r="P171" s="239"/>
      <c r="Q171" s="457"/>
      <c r="R171" s="238"/>
      <c r="S171" s="238"/>
      <c r="T171" s="238"/>
      <c r="U171" s="238"/>
      <c r="V171" s="238"/>
      <c r="W171" s="238"/>
      <c r="X171" s="238"/>
      <c r="Y171" s="238"/>
      <c r="Z171" s="238"/>
      <c r="AA171" s="95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9"/>
      <c r="B176" s="256"/>
      <c r="C176" s="255"/>
      <c r="D176" s="256"/>
      <c r="E176" s="255"/>
      <c r="F176" s="318"/>
      <c r="G176" s="237"/>
      <c r="H176" s="238"/>
      <c r="I176" s="238"/>
      <c r="J176" s="238"/>
      <c r="K176" s="238"/>
      <c r="L176" s="238"/>
      <c r="M176" s="238"/>
      <c r="N176" s="238"/>
      <c r="O176" s="238"/>
      <c r="P176" s="239"/>
      <c r="Q176" s="457"/>
      <c r="R176" s="238"/>
      <c r="S176" s="238"/>
      <c r="T176" s="238"/>
      <c r="U176" s="238"/>
      <c r="V176" s="238"/>
      <c r="W176" s="238"/>
      <c r="X176" s="238"/>
      <c r="Y176" s="238"/>
      <c r="Z176" s="238"/>
      <c r="AA176" s="95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9"/>
      <c r="B177" s="256"/>
      <c r="C177" s="255"/>
      <c r="D177" s="256"/>
      <c r="E177" s="255"/>
      <c r="F177" s="318"/>
      <c r="G177" s="237"/>
      <c r="H177" s="238"/>
      <c r="I177" s="238"/>
      <c r="J177" s="238"/>
      <c r="K177" s="238"/>
      <c r="L177" s="238"/>
      <c r="M177" s="238"/>
      <c r="N177" s="238"/>
      <c r="O177" s="238"/>
      <c r="P177" s="239"/>
      <c r="Q177" s="457"/>
      <c r="R177" s="238"/>
      <c r="S177" s="238"/>
      <c r="T177" s="238"/>
      <c r="U177" s="238"/>
      <c r="V177" s="238"/>
      <c r="W177" s="238"/>
      <c r="X177" s="238"/>
      <c r="Y177" s="238"/>
      <c r="Z177" s="238"/>
      <c r="AA177" s="95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9"/>
      <c r="B178" s="256"/>
      <c r="C178" s="255"/>
      <c r="D178" s="256"/>
      <c r="E178" s="255"/>
      <c r="F178" s="318"/>
      <c r="G178" s="237"/>
      <c r="H178" s="238"/>
      <c r="I178" s="238"/>
      <c r="J178" s="238"/>
      <c r="K178" s="238"/>
      <c r="L178" s="238"/>
      <c r="M178" s="238"/>
      <c r="N178" s="238"/>
      <c r="O178" s="238"/>
      <c r="P178" s="239"/>
      <c r="Q178" s="457"/>
      <c r="R178" s="238"/>
      <c r="S178" s="238"/>
      <c r="T178" s="238"/>
      <c r="U178" s="238"/>
      <c r="V178" s="238"/>
      <c r="W178" s="238"/>
      <c r="X178" s="238"/>
      <c r="Y178" s="238"/>
      <c r="Z178" s="238"/>
      <c r="AA178" s="95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9"/>
      <c r="B183" s="256"/>
      <c r="C183" s="255"/>
      <c r="D183" s="256"/>
      <c r="E183" s="255"/>
      <c r="F183" s="318"/>
      <c r="G183" s="237"/>
      <c r="H183" s="238"/>
      <c r="I183" s="238"/>
      <c r="J183" s="238"/>
      <c r="K183" s="238"/>
      <c r="L183" s="238"/>
      <c r="M183" s="238"/>
      <c r="N183" s="238"/>
      <c r="O183" s="238"/>
      <c r="P183" s="239"/>
      <c r="Q183" s="457"/>
      <c r="R183" s="238"/>
      <c r="S183" s="238"/>
      <c r="T183" s="238"/>
      <c r="U183" s="238"/>
      <c r="V183" s="238"/>
      <c r="W183" s="238"/>
      <c r="X183" s="238"/>
      <c r="Y183" s="238"/>
      <c r="Z183" s="238"/>
      <c r="AA183" s="95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9"/>
      <c r="B184" s="256"/>
      <c r="C184" s="255"/>
      <c r="D184" s="256"/>
      <c r="E184" s="255"/>
      <c r="F184" s="318"/>
      <c r="G184" s="237"/>
      <c r="H184" s="238"/>
      <c r="I184" s="238"/>
      <c r="J184" s="238"/>
      <c r="K184" s="238"/>
      <c r="L184" s="238"/>
      <c r="M184" s="238"/>
      <c r="N184" s="238"/>
      <c r="O184" s="238"/>
      <c r="P184" s="239"/>
      <c r="Q184" s="457"/>
      <c r="R184" s="238"/>
      <c r="S184" s="238"/>
      <c r="T184" s="238"/>
      <c r="U184" s="238"/>
      <c r="V184" s="238"/>
      <c r="W184" s="238"/>
      <c r="X184" s="238"/>
      <c r="Y184" s="238"/>
      <c r="Z184" s="238"/>
      <c r="AA184" s="95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9"/>
      <c r="B185" s="256"/>
      <c r="C185" s="255"/>
      <c r="D185" s="256"/>
      <c r="E185" s="255"/>
      <c r="F185" s="318"/>
      <c r="G185" s="237"/>
      <c r="H185" s="238"/>
      <c r="I185" s="238"/>
      <c r="J185" s="238"/>
      <c r="K185" s="238"/>
      <c r="L185" s="238"/>
      <c r="M185" s="238"/>
      <c r="N185" s="238"/>
      <c r="O185" s="238"/>
      <c r="P185" s="239"/>
      <c r="Q185" s="457"/>
      <c r="R185" s="238"/>
      <c r="S185" s="238"/>
      <c r="T185" s="238"/>
      <c r="U185" s="238"/>
      <c r="V185" s="238"/>
      <c r="W185" s="238"/>
      <c r="X185" s="238"/>
      <c r="Y185" s="238"/>
      <c r="Z185" s="238"/>
      <c r="AA185" s="95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164" t="s">
        <v>665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9"/>
      <c r="B189" s="256"/>
      <c r="C189" s="255"/>
      <c r="D189" s="256"/>
      <c r="E189" s="45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8"/>
    </row>
    <row r="190" spans="1:50" ht="45" hidden="1" customHeight="1" x14ac:dyDescent="0.15">
      <c r="A190" s="102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2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2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2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2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2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5"/>
    </row>
    <row r="213" spans="1:50" ht="22.5" hidden="1" customHeight="1" x14ac:dyDescent="0.15">
      <c r="A213" s="102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18"/>
      <c r="G214" s="235"/>
      <c r="H214" s="165"/>
      <c r="I214" s="165"/>
      <c r="J214" s="165"/>
      <c r="K214" s="165"/>
      <c r="L214" s="165"/>
      <c r="M214" s="165"/>
      <c r="N214" s="165"/>
      <c r="O214" s="165"/>
      <c r="P214" s="236"/>
      <c r="Q214" s="1016"/>
      <c r="R214" s="1017"/>
      <c r="S214" s="1017"/>
      <c r="T214" s="1017"/>
      <c r="U214" s="1017"/>
      <c r="V214" s="1017"/>
      <c r="W214" s="1017"/>
      <c r="X214" s="1017"/>
      <c r="Y214" s="1017"/>
      <c r="Z214" s="1017"/>
      <c r="AA214" s="101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9"/>
      <c r="B215" s="256"/>
      <c r="C215" s="255"/>
      <c r="D215" s="256"/>
      <c r="E215" s="255"/>
      <c r="F215" s="318"/>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9"/>
      <c r="B216" s="256"/>
      <c r="C216" s="255"/>
      <c r="D216" s="256"/>
      <c r="E216" s="255"/>
      <c r="F216" s="318"/>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9"/>
      <c r="B217" s="256"/>
      <c r="C217" s="255"/>
      <c r="D217" s="256"/>
      <c r="E217" s="255"/>
      <c r="F217" s="318"/>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18"/>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9"/>
      <c r="B221" s="256"/>
      <c r="C221" s="255"/>
      <c r="D221" s="256"/>
      <c r="E221" s="255"/>
      <c r="F221" s="318"/>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9"/>
      <c r="B222" s="256"/>
      <c r="C222" s="255"/>
      <c r="D222" s="256"/>
      <c r="E222" s="255"/>
      <c r="F222" s="318"/>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9"/>
      <c r="B223" s="256"/>
      <c r="C223" s="255"/>
      <c r="D223" s="256"/>
      <c r="E223" s="255"/>
      <c r="F223" s="318"/>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9"/>
      <c r="B224" s="256"/>
      <c r="C224" s="255"/>
      <c r="D224" s="256"/>
      <c r="E224" s="255"/>
      <c r="F224" s="318"/>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18"/>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9"/>
      <c r="B228" s="256"/>
      <c r="C228" s="255"/>
      <c r="D228" s="256"/>
      <c r="E228" s="255"/>
      <c r="F228" s="318"/>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9"/>
      <c r="B229" s="256"/>
      <c r="C229" s="255"/>
      <c r="D229" s="256"/>
      <c r="E229" s="255"/>
      <c r="F229" s="318"/>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9"/>
      <c r="B230" s="256"/>
      <c r="C230" s="255"/>
      <c r="D230" s="256"/>
      <c r="E230" s="255"/>
      <c r="F230" s="318"/>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9"/>
      <c r="B231" s="256"/>
      <c r="C231" s="255"/>
      <c r="D231" s="256"/>
      <c r="E231" s="255"/>
      <c r="F231" s="318"/>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18"/>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9"/>
      <c r="B235" s="256"/>
      <c r="C235" s="255"/>
      <c r="D235" s="256"/>
      <c r="E235" s="255"/>
      <c r="F235" s="318"/>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9"/>
      <c r="B236" s="256"/>
      <c r="C236" s="255"/>
      <c r="D236" s="256"/>
      <c r="E236" s="255"/>
      <c r="F236" s="318"/>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9"/>
      <c r="B237" s="256"/>
      <c r="C237" s="255"/>
      <c r="D237" s="256"/>
      <c r="E237" s="255"/>
      <c r="F237" s="318"/>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9"/>
      <c r="B238" s="256"/>
      <c r="C238" s="255"/>
      <c r="D238" s="256"/>
      <c r="E238" s="255"/>
      <c r="F238" s="318"/>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18"/>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9"/>
      <c r="B242" s="256"/>
      <c r="C242" s="255"/>
      <c r="D242" s="256"/>
      <c r="E242" s="255"/>
      <c r="F242" s="318"/>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9"/>
      <c r="B243" s="256"/>
      <c r="C243" s="255"/>
      <c r="D243" s="256"/>
      <c r="E243" s="255"/>
      <c r="F243" s="318"/>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9"/>
      <c r="B244" s="256"/>
      <c r="C244" s="255"/>
      <c r="D244" s="256"/>
      <c r="E244" s="255"/>
      <c r="F244" s="318"/>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9"/>
      <c r="B245" s="256"/>
      <c r="C245" s="255"/>
      <c r="D245" s="256"/>
      <c r="E245" s="255"/>
      <c r="F245" s="318"/>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19"/>
      <c r="F246" s="320"/>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9"/>
      <c r="B249" s="256"/>
      <c r="C249" s="255"/>
      <c r="D249" s="256"/>
      <c r="E249" s="4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8"/>
    </row>
    <row r="250" spans="1:50" ht="45" hidden="1" customHeight="1" x14ac:dyDescent="0.15">
      <c r="A250" s="102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2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2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2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2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2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5"/>
    </row>
    <row r="273" spans="1:50" ht="22.5" hidden="1" customHeight="1" x14ac:dyDescent="0.15">
      <c r="A273" s="102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18"/>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9"/>
      <c r="B275" s="256"/>
      <c r="C275" s="255"/>
      <c r="D275" s="256"/>
      <c r="E275" s="255"/>
      <c r="F275" s="318"/>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9"/>
      <c r="B276" s="256"/>
      <c r="C276" s="255"/>
      <c r="D276" s="256"/>
      <c r="E276" s="255"/>
      <c r="F276" s="318"/>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9"/>
      <c r="B277" s="256"/>
      <c r="C277" s="255"/>
      <c r="D277" s="256"/>
      <c r="E277" s="255"/>
      <c r="F277" s="318"/>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18"/>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9"/>
      <c r="B281" s="256"/>
      <c r="C281" s="255"/>
      <c r="D281" s="256"/>
      <c r="E281" s="255"/>
      <c r="F281" s="318"/>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9"/>
      <c r="B282" s="256"/>
      <c r="C282" s="255"/>
      <c r="D282" s="256"/>
      <c r="E282" s="255"/>
      <c r="F282" s="318"/>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9"/>
      <c r="B283" s="256"/>
      <c r="C283" s="255"/>
      <c r="D283" s="256"/>
      <c r="E283" s="255"/>
      <c r="F283" s="318"/>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9"/>
      <c r="B284" s="256"/>
      <c r="C284" s="255"/>
      <c r="D284" s="256"/>
      <c r="E284" s="255"/>
      <c r="F284" s="318"/>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18"/>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9"/>
      <c r="B288" s="256"/>
      <c r="C288" s="255"/>
      <c r="D288" s="256"/>
      <c r="E288" s="255"/>
      <c r="F288" s="318"/>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9"/>
      <c r="B289" s="256"/>
      <c r="C289" s="255"/>
      <c r="D289" s="256"/>
      <c r="E289" s="255"/>
      <c r="F289" s="318"/>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9"/>
      <c r="B290" s="256"/>
      <c r="C290" s="255"/>
      <c r="D290" s="256"/>
      <c r="E290" s="255"/>
      <c r="F290" s="318"/>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9"/>
      <c r="B291" s="256"/>
      <c r="C291" s="255"/>
      <c r="D291" s="256"/>
      <c r="E291" s="255"/>
      <c r="F291" s="318"/>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18"/>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9"/>
      <c r="B295" s="256"/>
      <c r="C295" s="255"/>
      <c r="D295" s="256"/>
      <c r="E295" s="255"/>
      <c r="F295" s="318"/>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9"/>
      <c r="B296" s="256"/>
      <c r="C296" s="255"/>
      <c r="D296" s="256"/>
      <c r="E296" s="255"/>
      <c r="F296" s="318"/>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9"/>
      <c r="B297" s="256"/>
      <c r="C297" s="255"/>
      <c r="D297" s="256"/>
      <c r="E297" s="255"/>
      <c r="F297" s="318"/>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9"/>
      <c r="B298" s="256"/>
      <c r="C298" s="255"/>
      <c r="D298" s="256"/>
      <c r="E298" s="255"/>
      <c r="F298" s="318"/>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18"/>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9"/>
      <c r="B302" s="256"/>
      <c r="C302" s="255"/>
      <c r="D302" s="256"/>
      <c r="E302" s="255"/>
      <c r="F302" s="318"/>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9"/>
      <c r="B303" s="256"/>
      <c r="C303" s="255"/>
      <c r="D303" s="256"/>
      <c r="E303" s="255"/>
      <c r="F303" s="318"/>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9"/>
      <c r="B304" s="256"/>
      <c r="C304" s="255"/>
      <c r="D304" s="256"/>
      <c r="E304" s="255"/>
      <c r="F304" s="318"/>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9"/>
      <c r="B305" s="256"/>
      <c r="C305" s="255"/>
      <c r="D305" s="256"/>
      <c r="E305" s="255"/>
      <c r="F305" s="318"/>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19"/>
      <c r="F306" s="320"/>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2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2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2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2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2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5"/>
    </row>
    <row r="333" spans="1:50" ht="22.5" hidden="1" customHeight="1" x14ac:dyDescent="0.15">
      <c r="A333" s="102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18"/>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9"/>
      <c r="B335" s="256"/>
      <c r="C335" s="255"/>
      <c r="D335" s="256"/>
      <c r="E335" s="255"/>
      <c r="F335" s="318"/>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9"/>
      <c r="B336" s="256"/>
      <c r="C336" s="255"/>
      <c r="D336" s="256"/>
      <c r="E336" s="255"/>
      <c r="F336" s="318"/>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9"/>
      <c r="B337" s="256"/>
      <c r="C337" s="255"/>
      <c r="D337" s="256"/>
      <c r="E337" s="255"/>
      <c r="F337" s="318"/>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18"/>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9"/>
      <c r="B341" s="256"/>
      <c r="C341" s="255"/>
      <c r="D341" s="256"/>
      <c r="E341" s="255"/>
      <c r="F341" s="318"/>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9"/>
      <c r="B342" s="256"/>
      <c r="C342" s="255"/>
      <c r="D342" s="256"/>
      <c r="E342" s="255"/>
      <c r="F342" s="318"/>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9"/>
      <c r="B343" s="256"/>
      <c r="C343" s="255"/>
      <c r="D343" s="256"/>
      <c r="E343" s="255"/>
      <c r="F343" s="318"/>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9"/>
      <c r="B344" s="256"/>
      <c r="C344" s="255"/>
      <c r="D344" s="256"/>
      <c r="E344" s="255"/>
      <c r="F344" s="318"/>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18"/>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9"/>
      <c r="B348" s="256"/>
      <c r="C348" s="255"/>
      <c r="D348" s="256"/>
      <c r="E348" s="255"/>
      <c r="F348" s="318"/>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9"/>
      <c r="B349" s="256"/>
      <c r="C349" s="255"/>
      <c r="D349" s="256"/>
      <c r="E349" s="255"/>
      <c r="F349" s="318"/>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9"/>
      <c r="B350" s="256"/>
      <c r="C350" s="255"/>
      <c r="D350" s="256"/>
      <c r="E350" s="255"/>
      <c r="F350" s="318"/>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9"/>
      <c r="B351" s="256"/>
      <c r="C351" s="255"/>
      <c r="D351" s="256"/>
      <c r="E351" s="255"/>
      <c r="F351" s="318"/>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18"/>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9"/>
      <c r="B355" s="256"/>
      <c r="C355" s="255"/>
      <c r="D355" s="256"/>
      <c r="E355" s="255"/>
      <c r="F355" s="318"/>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9"/>
      <c r="B356" s="256"/>
      <c r="C356" s="255"/>
      <c r="D356" s="256"/>
      <c r="E356" s="255"/>
      <c r="F356" s="318"/>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9"/>
      <c r="B357" s="256"/>
      <c r="C357" s="255"/>
      <c r="D357" s="256"/>
      <c r="E357" s="255"/>
      <c r="F357" s="318"/>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9"/>
      <c r="B358" s="256"/>
      <c r="C358" s="255"/>
      <c r="D358" s="256"/>
      <c r="E358" s="255"/>
      <c r="F358" s="318"/>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18"/>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9"/>
      <c r="B362" s="256"/>
      <c r="C362" s="255"/>
      <c r="D362" s="256"/>
      <c r="E362" s="255"/>
      <c r="F362" s="318"/>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9"/>
      <c r="B363" s="256"/>
      <c r="C363" s="255"/>
      <c r="D363" s="256"/>
      <c r="E363" s="255"/>
      <c r="F363" s="318"/>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9"/>
      <c r="B364" s="256"/>
      <c r="C364" s="255"/>
      <c r="D364" s="256"/>
      <c r="E364" s="255"/>
      <c r="F364" s="318"/>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9"/>
      <c r="B365" s="256"/>
      <c r="C365" s="255"/>
      <c r="D365" s="256"/>
      <c r="E365" s="255"/>
      <c r="F365" s="318"/>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19"/>
      <c r="F366" s="320"/>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8"/>
    </row>
    <row r="370" spans="1:50" ht="45" hidden="1" customHeight="1" x14ac:dyDescent="0.15">
      <c r="A370" s="102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2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2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2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2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2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5"/>
    </row>
    <row r="393" spans="1:50" ht="22.5" hidden="1" customHeight="1" x14ac:dyDescent="0.15">
      <c r="A393" s="102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18"/>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9"/>
      <c r="B395" s="256"/>
      <c r="C395" s="255"/>
      <c r="D395" s="256"/>
      <c r="E395" s="255"/>
      <c r="F395" s="318"/>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9"/>
      <c r="B396" s="256"/>
      <c r="C396" s="255"/>
      <c r="D396" s="256"/>
      <c r="E396" s="255"/>
      <c r="F396" s="318"/>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9"/>
      <c r="B397" s="256"/>
      <c r="C397" s="255"/>
      <c r="D397" s="256"/>
      <c r="E397" s="255"/>
      <c r="F397" s="318"/>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18"/>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9"/>
      <c r="B401" s="256"/>
      <c r="C401" s="255"/>
      <c r="D401" s="256"/>
      <c r="E401" s="255"/>
      <c r="F401" s="318"/>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9"/>
      <c r="B402" s="256"/>
      <c r="C402" s="255"/>
      <c r="D402" s="256"/>
      <c r="E402" s="255"/>
      <c r="F402" s="318"/>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9"/>
      <c r="B403" s="256"/>
      <c r="C403" s="255"/>
      <c r="D403" s="256"/>
      <c r="E403" s="255"/>
      <c r="F403" s="318"/>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9"/>
      <c r="B404" s="256"/>
      <c r="C404" s="255"/>
      <c r="D404" s="256"/>
      <c r="E404" s="255"/>
      <c r="F404" s="318"/>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18"/>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9"/>
      <c r="B408" s="256"/>
      <c r="C408" s="255"/>
      <c r="D408" s="256"/>
      <c r="E408" s="255"/>
      <c r="F408" s="318"/>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9"/>
      <c r="B409" s="256"/>
      <c r="C409" s="255"/>
      <c r="D409" s="256"/>
      <c r="E409" s="255"/>
      <c r="F409" s="318"/>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9"/>
      <c r="B410" s="256"/>
      <c r="C410" s="255"/>
      <c r="D410" s="256"/>
      <c r="E410" s="255"/>
      <c r="F410" s="318"/>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9"/>
      <c r="B411" s="256"/>
      <c r="C411" s="255"/>
      <c r="D411" s="256"/>
      <c r="E411" s="255"/>
      <c r="F411" s="318"/>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18"/>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9"/>
      <c r="B415" s="256"/>
      <c r="C415" s="255"/>
      <c r="D415" s="256"/>
      <c r="E415" s="255"/>
      <c r="F415" s="318"/>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9"/>
      <c r="B416" s="256"/>
      <c r="C416" s="255"/>
      <c r="D416" s="256"/>
      <c r="E416" s="255"/>
      <c r="F416" s="318"/>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9"/>
      <c r="B417" s="256"/>
      <c r="C417" s="255"/>
      <c r="D417" s="256"/>
      <c r="E417" s="255"/>
      <c r="F417" s="318"/>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9"/>
      <c r="B418" s="256"/>
      <c r="C418" s="255"/>
      <c r="D418" s="256"/>
      <c r="E418" s="255"/>
      <c r="F418" s="318"/>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18"/>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9"/>
      <c r="B422" s="256"/>
      <c r="C422" s="255"/>
      <c r="D422" s="256"/>
      <c r="E422" s="255"/>
      <c r="F422" s="318"/>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9"/>
      <c r="B423" s="256"/>
      <c r="C423" s="255"/>
      <c r="D423" s="256"/>
      <c r="E423" s="255"/>
      <c r="F423" s="318"/>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9"/>
      <c r="B424" s="256"/>
      <c r="C424" s="255"/>
      <c r="D424" s="256"/>
      <c r="E424" s="255"/>
      <c r="F424" s="318"/>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9"/>
      <c r="B425" s="256"/>
      <c r="C425" s="255"/>
      <c r="D425" s="256"/>
      <c r="E425" s="255"/>
      <c r="F425" s="318"/>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19"/>
      <c r="F426" s="320"/>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19"/>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9"/>
      <c r="B430" s="256"/>
      <c r="C430" s="253" t="s">
        <v>421</v>
      </c>
      <c r="D430" s="254"/>
      <c r="E430" s="242" t="s">
        <v>399</v>
      </c>
      <c r="F430" s="477"/>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2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8"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9"/>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49.9" customHeight="1" x14ac:dyDescent="0.15">
      <c r="A702" s="555" t="s">
        <v>140</v>
      </c>
      <c r="B702" s="556"/>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29" t="s">
        <v>561</v>
      </c>
      <c r="AE702" s="930"/>
      <c r="AF702" s="930"/>
      <c r="AG702" s="920" t="s">
        <v>586</v>
      </c>
      <c r="AH702" s="921"/>
      <c r="AI702" s="921"/>
      <c r="AJ702" s="921"/>
      <c r="AK702" s="921"/>
      <c r="AL702" s="921"/>
      <c r="AM702" s="921"/>
      <c r="AN702" s="921"/>
      <c r="AO702" s="921"/>
      <c r="AP702" s="921"/>
      <c r="AQ702" s="921"/>
      <c r="AR702" s="921"/>
      <c r="AS702" s="921"/>
      <c r="AT702" s="921"/>
      <c r="AU702" s="921"/>
      <c r="AV702" s="921"/>
      <c r="AW702" s="921"/>
      <c r="AX702" s="922"/>
    </row>
    <row r="703" spans="1:50" ht="49.9" customHeight="1" x14ac:dyDescent="0.15">
      <c r="A703" s="557"/>
      <c r="B703" s="558"/>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8" t="s">
        <v>561</v>
      </c>
      <c r="AE703" s="159"/>
      <c r="AF703" s="159"/>
      <c r="AG703" s="699" t="s">
        <v>587</v>
      </c>
      <c r="AH703" s="700"/>
      <c r="AI703" s="700"/>
      <c r="AJ703" s="700"/>
      <c r="AK703" s="700"/>
      <c r="AL703" s="700"/>
      <c r="AM703" s="700"/>
      <c r="AN703" s="700"/>
      <c r="AO703" s="700"/>
      <c r="AP703" s="700"/>
      <c r="AQ703" s="700"/>
      <c r="AR703" s="700"/>
      <c r="AS703" s="700"/>
      <c r="AT703" s="700"/>
      <c r="AU703" s="700"/>
      <c r="AV703" s="700"/>
      <c r="AW703" s="700"/>
      <c r="AX703" s="701"/>
    </row>
    <row r="704" spans="1:50" ht="70.150000000000006" customHeight="1" x14ac:dyDescent="0.15">
      <c r="A704" s="559"/>
      <c r="B704" s="560"/>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1" t="s">
        <v>561</v>
      </c>
      <c r="AE704" s="612"/>
      <c r="AF704" s="612"/>
      <c r="AG704" s="457" t="s">
        <v>588</v>
      </c>
      <c r="AH704" s="238"/>
      <c r="AI704" s="238"/>
      <c r="AJ704" s="238"/>
      <c r="AK704" s="238"/>
      <c r="AL704" s="238"/>
      <c r="AM704" s="238"/>
      <c r="AN704" s="238"/>
      <c r="AO704" s="238"/>
      <c r="AP704" s="238"/>
      <c r="AQ704" s="238"/>
      <c r="AR704" s="238"/>
      <c r="AS704" s="238"/>
      <c r="AT704" s="238"/>
      <c r="AU704" s="238"/>
      <c r="AV704" s="238"/>
      <c r="AW704" s="238"/>
      <c r="AX704" s="458"/>
    </row>
    <row r="705" spans="1:50" ht="49.9" customHeight="1" x14ac:dyDescent="0.15">
      <c r="A705" s="653" t="s">
        <v>39</v>
      </c>
      <c r="B705" s="806"/>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7" t="s">
        <v>561</v>
      </c>
      <c r="AE705" s="768"/>
      <c r="AF705" s="768"/>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49.9" customHeight="1" x14ac:dyDescent="0.15">
      <c r="A706" s="690"/>
      <c r="B706" s="807"/>
      <c r="C706" s="646"/>
      <c r="D706" s="647"/>
      <c r="E706" s="718" t="s">
        <v>380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58" t="s">
        <v>589</v>
      </c>
      <c r="AE706" s="159"/>
      <c r="AF706" s="160"/>
      <c r="AG706" s="457"/>
      <c r="AH706" s="238"/>
      <c r="AI706" s="238"/>
      <c r="AJ706" s="238"/>
      <c r="AK706" s="238"/>
      <c r="AL706" s="238"/>
      <c r="AM706" s="238"/>
      <c r="AN706" s="238"/>
      <c r="AO706" s="238"/>
      <c r="AP706" s="238"/>
      <c r="AQ706" s="238"/>
      <c r="AR706" s="238"/>
      <c r="AS706" s="238"/>
      <c r="AT706" s="238"/>
      <c r="AU706" s="238"/>
      <c r="AV706" s="238"/>
      <c r="AW706" s="238"/>
      <c r="AX706" s="458"/>
    </row>
    <row r="707" spans="1:50" ht="49.9" customHeight="1" x14ac:dyDescent="0.15">
      <c r="A707" s="690"/>
      <c r="B707" s="807"/>
      <c r="C707" s="648"/>
      <c r="D707" s="649"/>
      <c r="E707" s="721" t="s">
        <v>319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09" t="s">
        <v>589</v>
      </c>
      <c r="AE707" s="610"/>
      <c r="AF707" s="610"/>
      <c r="AG707" s="457"/>
      <c r="AH707" s="238"/>
      <c r="AI707" s="238"/>
      <c r="AJ707" s="238"/>
      <c r="AK707" s="238"/>
      <c r="AL707" s="238"/>
      <c r="AM707" s="238"/>
      <c r="AN707" s="238"/>
      <c r="AO707" s="238"/>
      <c r="AP707" s="238"/>
      <c r="AQ707" s="238"/>
      <c r="AR707" s="238"/>
      <c r="AS707" s="238"/>
      <c r="AT707" s="238"/>
      <c r="AU707" s="238"/>
      <c r="AV707" s="238"/>
      <c r="AW707" s="238"/>
      <c r="AX707" s="458"/>
    </row>
    <row r="708" spans="1:50" ht="49.9" customHeight="1" x14ac:dyDescent="0.15">
      <c r="A708" s="690"/>
      <c r="B708" s="691"/>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702" t="s">
        <v>561</v>
      </c>
      <c r="AE708" s="703"/>
      <c r="AF708" s="703"/>
      <c r="AG708" s="552" t="s">
        <v>591</v>
      </c>
      <c r="AH708" s="553"/>
      <c r="AI708" s="553"/>
      <c r="AJ708" s="553"/>
      <c r="AK708" s="553"/>
      <c r="AL708" s="553"/>
      <c r="AM708" s="553"/>
      <c r="AN708" s="553"/>
      <c r="AO708" s="553"/>
      <c r="AP708" s="553"/>
      <c r="AQ708" s="553"/>
      <c r="AR708" s="553"/>
      <c r="AS708" s="553"/>
      <c r="AT708" s="553"/>
      <c r="AU708" s="553"/>
      <c r="AV708" s="553"/>
      <c r="AW708" s="553"/>
      <c r="AX708" s="554"/>
    </row>
    <row r="709" spans="1:50" ht="50.1" customHeight="1" x14ac:dyDescent="0.15">
      <c r="A709" s="690"/>
      <c r="B709" s="691"/>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8" t="s">
        <v>561</v>
      </c>
      <c r="AE709" s="159"/>
      <c r="AF709" s="159"/>
      <c r="AG709" s="699" t="s">
        <v>592</v>
      </c>
      <c r="AH709" s="700"/>
      <c r="AI709" s="700"/>
      <c r="AJ709" s="700"/>
      <c r="AK709" s="700"/>
      <c r="AL709" s="700"/>
      <c r="AM709" s="700"/>
      <c r="AN709" s="700"/>
      <c r="AO709" s="700"/>
      <c r="AP709" s="700"/>
      <c r="AQ709" s="700"/>
      <c r="AR709" s="700"/>
      <c r="AS709" s="700"/>
      <c r="AT709" s="700"/>
      <c r="AU709" s="700"/>
      <c r="AV709" s="700"/>
      <c r="AW709" s="700"/>
      <c r="AX709" s="701"/>
    </row>
    <row r="710" spans="1:50" ht="70.150000000000006" customHeight="1" x14ac:dyDescent="0.15">
      <c r="A710" s="690"/>
      <c r="B710" s="691"/>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8" t="s">
        <v>561</v>
      </c>
      <c r="AE710" s="159"/>
      <c r="AF710" s="159"/>
      <c r="AG710" s="699" t="s">
        <v>593</v>
      </c>
      <c r="AH710" s="700"/>
      <c r="AI710" s="700"/>
      <c r="AJ710" s="700"/>
      <c r="AK710" s="700"/>
      <c r="AL710" s="700"/>
      <c r="AM710" s="700"/>
      <c r="AN710" s="700"/>
      <c r="AO710" s="700"/>
      <c r="AP710" s="700"/>
      <c r="AQ710" s="700"/>
      <c r="AR710" s="700"/>
      <c r="AS710" s="700"/>
      <c r="AT710" s="700"/>
      <c r="AU710" s="700"/>
      <c r="AV710" s="700"/>
      <c r="AW710" s="700"/>
      <c r="AX710" s="701"/>
    </row>
    <row r="711" spans="1:50" ht="49.9" customHeight="1" x14ac:dyDescent="0.15">
      <c r="A711" s="690"/>
      <c r="B711" s="691"/>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8" t="s">
        <v>561</v>
      </c>
      <c r="AE711" s="159"/>
      <c r="AF711" s="159"/>
      <c r="AG711" s="699" t="s">
        <v>594</v>
      </c>
      <c r="AH711" s="700"/>
      <c r="AI711" s="700"/>
      <c r="AJ711" s="700"/>
      <c r="AK711" s="700"/>
      <c r="AL711" s="700"/>
      <c r="AM711" s="700"/>
      <c r="AN711" s="700"/>
      <c r="AO711" s="700"/>
      <c r="AP711" s="700"/>
      <c r="AQ711" s="700"/>
      <c r="AR711" s="700"/>
      <c r="AS711" s="700"/>
      <c r="AT711" s="700"/>
      <c r="AU711" s="700"/>
      <c r="AV711" s="700"/>
      <c r="AW711" s="700"/>
      <c r="AX711" s="701"/>
    </row>
    <row r="712" spans="1:50" ht="50.1" customHeight="1" x14ac:dyDescent="0.15">
      <c r="A712" s="690"/>
      <c r="B712" s="691"/>
      <c r="C712" s="616" t="s">
        <v>348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1" t="s">
        <v>561</v>
      </c>
      <c r="AE712" s="612"/>
      <c r="AF712" s="612"/>
      <c r="AG712" s="622" t="s">
        <v>801</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90"/>
      <c r="B713" s="69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99" t="s">
        <v>595</v>
      </c>
      <c r="AH713" s="700"/>
      <c r="AI713" s="700"/>
      <c r="AJ713" s="700"/>
      <c r="AK713" s="700"/>
      <c r="AL713" s="700"/>
      <c r="AM713" s="700"/>
      <c r="AN713" s="700"/>
      <c r="AO713" s="700"/>
      <c r="AP713" s="700"/>
      <c r="AQ713" s="700"/>
      <c r="AR713" s="700"/>
      <c r="AS713" s="700"/>
      <c r="AT713" s="700"/>
      <c r="AU713" s="700"/>
      <c r="AV713" s="700"/>
      <c r="AW713" s="700"/>
      <c r="AX713" s="701"/>
    </row>
    <row r="714" spans="1:50" ht="49.9" customHeight="1" x14ac:dyDescent="0.15">
      <c r="A714" s="692"/>
      <c r="B714" s="693"/>
      <c r="C714" s="808" t="s">
        <v>326</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9" t="s">
        <v>561</v>
      </c>
      <c r="AE714" s="620"/>
      <c r="AF714" s="621"/>
      <c r="AG714" s="724" t="s">
        <v>597</v>
      </c>
      <c r="AH714" s="725"/>
      <c r="AI714" s="725"/>
      <c r="AJ714" s="725"/>
      <c r="AK714" s="725"/>
      <c r="AL714" s="725"/>
      <c r="AM714" s="725"/>
      <c r="AN714" s="725"/>
      <c r="AO714" s="725"/>
      <c r="AP714" s="725"/>
      <c r="AQ714" s="725"/>
      <c r="AR714" s="725"/>
      <c r="AS714" s="725"/>
      <c r="AT714" s="725"/>
      <c r="AU714" s="725"/>
      <c r="AV714" s="725"/>
      <c r="AW714" s="725"/>
      <c r="AX714" s="726"/>
    </row>
    <row r="715" spans="1:50" ht="49.9" customHeight="1" x14ac:dyDescent="0.15">
      <c r="A715" s="653" t="s">
        <v>40</v>
      </c>
      <c r="B715" s="689"/>
      <c r="C715" s="694" t="s">
        <v>327</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561</v>
      </c>
      <c r="AE715" s="703"/>
      <c r="AF715" s="814"/>
      <c r="AG715" s="552" t="s">
        <v>666</v>
      </c>
      <c r="AH715" s="553"/>
      <c r="AI715" s="553"/>
      <c r="AJ715" s="553"/>
      <c r="AK715" s="553"/>
      <c r="AL715" s="553"/>
      <c r="AM715" s="553"/>
      <c r="AN715" s="553"/>
      <c r="AO715" s="553"/>
      <c r="AP715" s="553"/>
      <c r="AQ715" s="553"/>
      <c r="AR715" s="553"/>
      <c r="AS715" s="553"/>
      <c r="AT715" s="553"/>
      <c r="AU715" s="553"/>
      <c r="AV715" s="553"/>
      <c r="AW715" s="553"/>
      <c r="AX715" s="554"/>
    </row>
    <row r="716" spans="1:50" ht="49.9" customHeight="1" x14ac:dyDescent="0.15">
      <c r="A716" s="690"/>
      <c r="B716" s="6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561</v>
      </c>
      <c r="AE716" s="796"/>
      <c r="AF716" s="796"/>
      <c r="AG716" s="699" t="s">
        <v>598</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8" t="s">
        <v>561</v>
      </c>
      <c r="AE717" s="159"/>
      <c r="AF717" s="159"/>
      <c r="AG717" s="699" t="s">
        <v>599</v>
      </c>
      <c r="AH717" s="700"/>
      <c r="AI717" s="700"/>
      <c r="AJ717" s="700"/>
      <c r="AK717" s="700"/>
      <c r="AL717" s="700"/>
      <c r="AM717" s="700"/>
      <c r="AN717" s="700"/>
      <c r="AO717" s="700"/>
      <c r="AP717" s="700"/>
      <c r="AQ717" s="700"/>
      <c r="AR717" s="700"/>
      <c r="AS717" s="700"/>
      <c r="AT717" s="700"/>
      <c r="AU717" s="700"/>
      <c r="AV717" s="700"/>
      <c r="AW717" s="700"/>
      <c r="AX717" s="701"/>
    </row>
    <row r="718" spans="1:50" ht="49.9" customHeight="1" x14ac:dyDescent="0.15">
      <c r="A718" s="692"/>
      <c r="B718" s="693"/>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8" t="s">
        <v>561</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3" t="s">
        <v>58</v>
      </c>
      <c r="B719" s="684"/>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4"/>
      <c r="AD719" s="702" t="s">
        <v>561</v>
      </c>
      <c r="AE719" s="703"/>
      <c r="AF719" s="703"/>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85"/>
      <c r="B720" s="686"/>
      <c r="C720" s="970" t="s">
        <v>341</v>
      </c>
      <c r="D720" s="968"/>
      <c r="E720" s="968"/>
      <c r="F720" s="971"/>
      <c r="G720" s="967" t="s">
        <v>342</v>
      </c>
      <c r="H720" s="968"/>
      <c r="I720" s="968"/>
      <c r="J720" s="968"/>
      <c r="K720" s="968"/>
      <c r="L720" s="968"/>
      <c r="M720" s="968"/>
      <c r="N720" s="967" t="s">
        <v>345</v>
      </c>
      <c r="O720" s="968"/>
      <c r="P720" s="968"/>
      <c r="Q720" s="968"/>
      <c r="R720" s="968"/>
      <c r="S720" s="968"/>
      <c r="T720" s="968"/>
      <c r="U720" s="968"/>
      <c r="V720" s="968"/>
      <c r="W720" s="968"/>
      <c r="X720" s="968"/>
      <c r="Y720" s="968"/>
      <c r="Z720" s="968"/>
      <c r="AA720" s="968"/>
      <c r="AB720" s="968"/>
      <c r="AC720" s="968"/>
      <c r="AD720" s="968"/>
      <c r="AE720" s="968"/>
      <c r="AF720" s="969"/>
      <c r="AG720" s="457"/>
      <c r="AH720" s="238"/>
      <c r="AI720" s="238"/>
      <c r="AJ720" s="238"/>
      <c r="AK720" s="238"/>
      <c r="AL720" s="238"/>
      <c r="AM720" s="238"/>
      <c r="AN720" s="238"/>
      <c r="AO720" s="238"/>
      <c r="AP720" s="238"/>
      <c r="AQ720" s="238"/>
      <c r="AR720" s="238"/>
      <c r="AS720" s="238"/>
      <c r="AT720" s="238"/>
      <c r="AU720" s="238"/>
      <c r="AV720" s="238"/>
      <c r="AW720" s="238"/>
      <c r="AX720" s="458"/>
    </row>
    <row r="721" spans="1:50" ht="24.75" customHeight="1" x14ac:dyDescent="0.15">
      <c r="A721" s="685"/>
      <c r="B721" s="686"/>
      <c r="C721" s="952" t="s">
        <v>602</v>
      </c>
      <c r="D721" s="953"/>
      <c r="E721" s="953"/>
      <c r="F721" s="954"/>
      <c r="G721" s="972"/>
      <c r="H721" s="973"/>
      <c r="I721" s="82" t="str">
        <f>IF(OR(G721="　", G721=""), "", "-")</f>
        <v/>
      </c>
      <c r="J721" s="951">
        <v>86</v>
      </c>
      <c r="K721" s="951"/>
      <c r="L721" s="82" t="str">
        <f>IF(M721="","","-")</f>
        <v/>
      </c>
      <c r="M721" s="83"/>
      <c r="N721" s="948" t="s">
        <v>604</v>
      </c>
      <c r="O721" s="949"/>
      <c r="P721" s="949"/>
      <c r="Q721" s="949"/>
      <c r="R721" s="949"/>
      <c r="S721" s="949"/>
      <c r="T721" s="949"/>
      <c r="U721" s="949"/>
      <c r="V721" s="949"/>
      <c r="W721" s="949"/>
      <c r="X721" s="949"/>
      <c r="Y721" s="949"/>
      <c r="Z721" s="949"/>
      <c r="AA721" s="949"/>
      <c r="AB721" s="949"/>
      <c r="AC721" s="949"/>
      <c r="AD721" s="949"/>
      <c r="AE721" s="949"/>
      <c r="AF721" s="950"/>
      <c r="AG721" s="457"/>
      <c r="AH721" s="238"/>
      <c r="AI721" s="238"/>
      <c r="AJ721" s="238"/>
      <c r="AK721" s="238"/>
      <c r="AL721" s="238"/>
      <c r="AM721" s="238"/>
      <c r="AN721" s="238"/>
      <c r="AO721" s="238"/>
      <c r="AP721" s="238"/>
      <c r="AQ721" s="238"/>
      <c r="AR721" s="238"/>
      <c r="AS721" s="238"/>
      <c r="AT721" s="238"/>
      <c r="AU721" s="238"/>
      <c r="AV721" s="238"/>
      <c r="AW721" s="238"/>
      <c r="AX721" s="458"/>
    </row>
    <row r="722" spans="1:50" ht="24.75" customHeight="1" x14ac:dyDescent="0.15">
      <c r="A722" s="685"/>
      <c r="B722" s="686"/>
      <c r="C722" s="952" t="s">
        <v>603</v>
      </c>
      <c r="D722" s="953"/>
      <c r="E722" s="953"/>
      <c r="F722" s="954"/>
      <c r="G722" s="972"/>
      <c r="H722" s="973"/>
      <c r="I722" s="82" t="str">
        <f t="shared" ref="I722:I725" si="4">IF(OR(G722="　", G722=""), "", "-")</f>
        <v/>
      </c>
      <c r="J722" s="951">
        <v>246</v>
      </c>
      <c r="K722" s="951"/>
      <c r="L722" s="82" t="str">
        <f t="shared" ref="L722:L725" si="5">IF(M722="","","-")</f>
        <v/>
      </c>
      <c r="M722" s="83"/>
      <c r="N722" s="948" t="s">
        <v>605</v>
      </c>
      <c r="O722" s="949"/>
      <c r="P722" s="949"/>
      <c r="Q722" s="949"/>
      <c r="R722" s="949"/>
      <c r="S722" s="949"/>
      <c r="T722" s="949"/>
      <c r="U722" s="949"/>
      <c r="V722" s="949"/>
      <c r="W722" s="949"/>
      <c r="X722" s="949"/>
      <c r="Y722" s="949"/>
      <c r="Z722" s="949"/>
      <c r="AA722" s="949"/>
      <c r="AB722" s="949"/>
      <c r="AC722" s="949"/>
      <c r="AD722" s="949"/>
      <c r="AE722" s="949"/>
      <c r="AF722" s="950"/>
      <c r="AG722" s="457"/>
      <c r="AH722" s="238"/>
      <c r="AI722" s="238"/>
      <c r="AJ722" s="238"/>
      <c r="AK722" s="238"/>
      <c r="AL722" s="238"/>
      <c r="AM722" s="238"/>
      <c r="AN722" s="238"/>
      <c r="AO722" s="238"/>
      <c r="AP722" s="238"/>
      <c r="AQ722" s="238"/>
      <c r="AR722" s="238"/>
      <c r="AS722" s="238"/>
      <c r="AT722" s="238"/>
      <c r="AU722" s="238"/>
      <c r="AV722" s="238"/>
      <c r="AW722" s="238"/>
      <c r="AX722" s="458"/>
    </row>
    <row r="723" spans="1:50" ht="24.75" customHeight="1" x14ac:dyDescent="0.15">
      <c r="A723" s="685"/>
      <c r="B723" s="686"/>
      <c r="C723" s="952" t="s">
        <v>603</v>
      </c>
      <c r="D723" s="953"/>
      <c r="E723" s="953"/>
      <c r="F723" s="954"/>
      <c r="G723" s="972"/>
      <c r="H723" s="973"/>
      <c r="I723" s="82" t="str">
        <f t="shared" si="4"/>
        <v/>
      </c>
      <c r="J723" s="951">
        <v>247</v>
      </c>
      <c r="K723" s="951"/>
      <c r="L723" s="82" t="str">
        <f t="shared" si="5"/>
        <v/>
      </c>
      <c r="M723" s="83"/>
      <c r="N723" s="948" t="s">
        <v>606</v>
      </c>
      <c r="O723" s="949"/>
      <c r="P723" s="949"/>
      <c r="Q723" s="949"/>
      <c r="R723" s="949"/>
      <c r="S723" s="949"/>
      <c r="T723" s="949"/>
      <c r="U723" s="949"/>
      <c r="V723" s="949"/>
      <c r="W723" s="949"/>
      <c r="X723" s="949"/>
      <c r="Y723" s="949"/>
      <c r="Z723" s="949"/>
      <c r="AA723" s="949"/>
      <c r="AB723" s="949"/>
      <c r="AC723" s="949"/>
      <c r="AD723" s="949"/>
      <c r="AE723" s="949"/>
      <c r="AF723" s="950"/>
      <c r="AG723" s="457"/>
      <c r="AH723" s="238"/>
      <c r="AI723" s="238"/>
      <c r="AJ723" s="238"/>
      <c r="AK723" s="238"/>
      <c r="AL723" s="238"/>
      <c r="AM723" s="238"/>
      <c r="AN723" s="238"/>
      <c r="AO723" s="238"/>
      <c r="AP723" s="238"/>
      <c r="AQ723" s="238"/>
      <c r="AR723" s="238"/>
      <c r="AS723" s="238"/>
      <c r="AT723" s="238"/>
      <c r="AU723" s="238"/>
      <c r="AV723" s="238"/>
      <c r="AW723" s="238"/>
      <c r="AX723" s="458"/>
    </row>
    <row r="724" spans="1:50" ht="24.75" customHeight="1" x14ac:dyDescent="0.15">
      <c r="A724" s="685"/>
      <c r="B724" s="686"/>
      <c r="C724" s="952" t="s">
        <v>603</v>
      </c>
      <c r="D724" s="953"/>
      <c r="E724" s="953"/>
      <c r="F724" s="954"/>
      <c r="G724" s="972"/>
      <c r="H724" s="973"/>
      <c r="I724" s="82" t="str">
        <f t="shared" si="4"/>
        <v/>
      </c>
      <c r="J724" s="951">
        <v>249</v>
      </c>
      <c r="K724" s="951"/>
      <c r="L724" s="82" t="str">
        <f t="shared" si="5"/>
        <v/>
      </c>
      <c r="M724" s="83"/>
      <c r="N724" s="948" t="s">
        <v>796</v>
      </c>
      <c r="O724" s="949"/>
      <c r="P724" s="949"/>
      <c r="Q724" s="949"/>
      <c r="R724" s="949"/>
      <c r="S724" s="949"/>
      <c r="T724" s="949"/>
      <c r="U724" s="949"/>
      <c r="V724" s="949"/>
      <c r="W724" s="949"/>
      <c r="X724" s="949"/>
      <c r="Y724" s="949"/>
      <c r="Z724" s="949"/>
      <c r="AA724" s="949"/>
      <c r="AB724" s="949"/>
      <c r="AC724" s="949"/>
      <c r="AD724" s="949"/>
      <c r="AE724" s="949"/>
      <c r="AF724" s="950"/>
      <c r="AG724" s="457"/>
      <c r="AH724" s="238"/>
      <c r="AI724" s="238"/>
      <c r="AJ724" s="238"/>
      <c r="AK724" s="238"/>
      <c r="AL724" s="238"/>
      <c r="AM724" s="238"/>
      <c r="AN724" s="238"/>
      <c r="AO724" s="238"/>
      <c r="AP724" s="238"/>
      <c r="AQ724" s="238"/>
      <c r="AR724" s="238"/>
      <c r="AS724" s="238"/>
      <c r="AT724" s="238"/>
      <c r="AU724" s="238"/>
      <c r="AV724" s="238"/>
      <c r="AW724" s="238"/>
      <c r="AX724" s="458"/>
    </row>
    <row r="725" spans="1:50" ht="24.75" customHeight="1" x14ac:dyDescent="0.15">
      <c r="A725" s="687"/>
      <c r="B725" s="688"/>
      <c r="C725" s="955"/>
      <c r="D725" s="956"/>
      <c r="E725" s="956"/>
      <c r="F725" s="957"/>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3" t="s">
        <v>48</v>
      </c>
      <c r="B726" s="654"/>
      <c r="C726" s="472" t="s">
        <v>53</v>
      </c>
      <c r="D726" s="607"/>
      <c r="E726" s="607"/>
      <c r="F726" s="608"/>
      <c r="G726" s="832" t="s">
        <v>607</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55"/>
      <c r="B727" s="656"/>
      <c r="C727" s="730" t="s">
        <v>57</v>
      </c>
      <c r="D727" s="731"/>
      <c r="E727" s="731"/>
      <c r="F727" s="732"/>
      <c r="G727" s="830" t="s">
        <v>608</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2" t="s">
        <v>802</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t="s">
        <v>137</v>
      </c>
      <c r="B731" s="651"/>
      <c r="C731" s="651"/>
      <c r="D731" s="651"/>
      <c r="E731" s="652"/>
      <c r="F731" s="715" t="s">
        <v>797</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6" t="s">
        <v>798</v>
      </c>
      <c r="B733" s="787"/>
      <c r="C733" s="787"/>
      <c r="D733" s="787"/>
      <c r="E733" s="788"/>
      <c r="F733" s="803" t="s">
        <v>799</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300" customHeight="1" thickBot="1" x14ac:dyDescent="0.2">
      <c r="A735" s="639" t="s">
        <v>609</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11" t="s">
        <v>354</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0" t="s">
        <v>402</v>
      </c>
      <c r="B737" s="101"/>
      <c r="C737" s="101"/>
      <c r="D737" s="102"/>
      <c r="E737" s="103" t="s">
        <v>563</v>
      </c>
      <c r="F737" s="103"/>
      <c r="G737" s="103"/>
      <c r="H737" s="103"/>
      <c r="I737" s="103"/>
      <c r="J737" s="103"/>
      <c r="K737" s="103"/>
      <c r="L737" s="103"/>
      <c r="M737" s="103"/>
      <c r="N737" s="109" t="s">
        <v>397</v>
      </c>
      <c r="O737" s="109"/>
      <c r="P737" s="109"/>
      <c r="Q737" s="109"/>
      <c r="R737" s="103" t="s">
        <v>610</v>
      </c>
      <c r="S737" s="103"/>
      <c r="T737" s="103"/>
      <c r="U737" s="103"/>
      <c r="V737" s="103"/>
      <c r="W737" s="103"/>
      <c r="X737" s="103"/>
      <c r="Y737" s="103"/>
      <c r="Z737" s="103"/>
      <c r="AA737" s="109" t="s">
        <v>396</v>
      </c>
      <c r="AB737" s="109"/>
      <c r="AC737" s="109"/>
      <c r="AD737" s="109"/>
      <c r="AE737" s="103" t="s">
        <v>611</v>
      </c>
      <c r="AF737" s="103"/>
      <c r="AG737" s="103"/>
      <c r="AH737" s="103"/>
      <c r="AI737" s="103"/>
      <c r="AJ737" s="103"/>
      <c r="AK737" s="103"/>
      <c r="AL737" s="103"/>
      <c r="AM737" s="103"/>
      <c r="AN737" s="109" t="s">
        <v>395</v>
      </c>
      <c r="AO737" s="109"/>
      <c r="AP737" s="109"/>
      <c r="AQ737" s="109"/>
      <c r="AR737" s="110" t="s">
        <v>612</v>
      </c>
      <c r="AS737" s="111"/>
      <c r="AT737" s="111"/>
      <c r="AU737" s="111"/>
      <c r="AV737" s="111"/>
      <c r="AW737" s="111"/>
      <c r="AX737" s="112"/>
      <c r="AY737" s="88"/>
      <c r="AZ737" s="88"/>
    </row>
    <row r="738" spans="1:52" ht="24.75" customHeight="1" x14ac:dyDescent="0.15">
      <c r="A738" s="100" t="s">
        <v>394</v>
      </c>
      <c r="B738" s="101"/>
      <c r="C738" s="101"/>
      <c r="D738" s="102"/>
      <c r="E738" s="103" t="s">
        <v>613</v>
      </c>
      <c r="F738" s="103"/>
      <c r="G738" s="103"/>
      <c r="H738" s="103"/>
      <c r="I738" s="103"/>
      <c r="J738" s="103"/>
      <c r="K738" s="103"/>
      <c r="L738" s="103"/>
      <c r="M738" s="103"/>
      <c r="N738" s="109" t="s">
        <v>393</v>
      </c>
      <c r="O738" s="109"/>
      <c r="P738" s="109"/>
      <c r="Q738" s="109"/>
      <c r="R738" s="103" t="s">
        <v>614</v>
      </c>
      <c r="S738" s="103"/>
      <c r="T738" s="103"/>
      <c r="U738" s="103"/>
      <c r="V738" s="103"/>
      <c r="W738" s="103"/>
      <c r="X738" s="103"/>
      <c r="Y738" s="103"/>
      <c r="Z738" s="103"/>
      <c r="AA738" s="109" t="s">
        <v>392</v>
      </c>
      <c r="AB738" s="109"/>
      <c r="AC738" s="109"/>
      <c r="AD738" s="109"/>
      <c r="AE738" s="103" t="s">
        <v>615</v>
      </c>
      <c r="AF738" s="103"/>
      <c r="AG738" s="103"/>
      <c r="AH738" s="103"/>
      <c r="AI738" s="103"/>
      <c r="AJ738" s="103"/>
      <c r="AK738" s="103"/>
      <c r="AL738" s="103"/>
      <c r="AM738" s="103"/>
      <c r="AN738" s="109" t="s">
        <v>391</v>
      </c>
      <c r="AO738" s="109"/>
      <c r="AP738" s="109"/>
      <c r="AQ738" s="109"/>
      <c r="AR738" s="110" t="s">
        <v>616</v>
      </c>
      <c r="AS738" s="111"/>
      <c r="AT738" s="111"/>
      <c r="AU738" s="111"/>
      <c r="AV738" s="111"/>
      <c r="AW738" s="111"/>
      <c r="AX738" s="112"/>
    </row>
    <row r="739" spans="1:52" ht="24.75" customHeight="1" x14ac:dyDescent="0.15">
      <c r="A739" s="100" t="s">
        <v>390</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26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7" t="s">
        <v>385</v>
      </c>
      <c r="B780" s="798"/>
      <c r="C780" s="798"/>
      <c r="D780" s="798"/>
      <c r="E780" s="798"/>
      <c r="F780" s="799"/>
      <c r="G780" s="468" t="s">
        <v>679</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680</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2"/>
      <c r="B781" s="800"/>
      <c r="C781" s="800"/>
      <c r="D781" s="800"/>
      <c r="E781" s="800"/>
      <c r="F781" s="801"/>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x14ac:dyDescent="0.15">
      <c r="A782" s="582"/>
      <c r="B782" s="800"/>
      <c r="C782" s="800"/>
      <c r="D782" s="800"/>
      <c r="E782" s="800"/>
      <c r="F782" s="801"/>
      <c r="G782" s="478" t="s">
        <v>676</v>
      </c>
      <c r="H782" s="784"/>
      <c r="I782" s="784"/>
      <c r="J782" s="784"/>
      <c r="K782" s="785"/>
      <c r="L782" s="481" t="s">
        <v>804</v>
      </c>
      <c r="M782" s="613"/>
      <c r="N782" s="613"/>
      <c r="O782" s="613"/>
      <c r="P782" s="613"/>
      <c r="Q782" s="613"/>
      <c r="R782" s="613"/>
      <c r="S782" s="613"/>
      <c r="T782" s="613"/>
      <c r="U782" s="613"/>
      <c r="V782" s="613"/>
      <c r="W782" s="613"/>
      <c r="X782" s="614"/>
      <c r="Y782" s="484">
        <v>140</v>
      </c>
      <c r="Z782" s="485"/>
      <c r="AA782" s="485"/>
      <c r="AB782" s="583"/>
      <c r="AC782" s="478" t="s">
        <v>676</v>
      </c>
      <c r="AD782" s="479"/>
      <c r="AE782" s="479"/>
      <c r="AF782" s="479"/>
      <c r="AG782" s="480"/>
      <c r="AH782" s="481" t="s">
        <v>681</v>
      </c>
      <c r="AI782" s="482"/>
      <c r="AJ782" s="482"/>
      <c r="AK782" s="482"/>
      <c r="AL782" s="482"/>
      <c r="AM782" s="482"/>
      <c r="AN782" s="482"/>
      <c r="AO782" s="482"/>
      <c r="AP782" s="482"/>
      <c r="AQ782" s="482"/>
      <c r="AR782" s="482"/>
      <c r="AS782" s="482"/>
      <c r="AT782" s="483"/>
      <c r="AU782" s="484">
        <v>269</v>
      </c>
      <c r="AV782" s="485"/>
      <c r="AW782" s="485"/>
      <c r="AX782" s="486"/>
    </row>
    <row r="783" spans="1:50" ht="24.75" customHeight="1" x14ac:dyDescent="0.15">
      <c r="A783" s="582"/>
      <c r="B783" s="800"/>
      <c r="C783" s="800"/>
      <c r="D783" s="800"/>
      <c r="E783" s="800"/>
      <c r="F783" s="801"/>
      <c r="G783" s="356" t="s">
        <v>675</v>
      </c>
      <c r="H783" s="357"/>
      <c r="I783" s="357"/>
      <c r="J783" s="357"/>
      <c r="K783" s="358"/>
      <c r="L783" s="409" t="s">
        <v>803</v>
      </c>
      <c r="M783" s="410"/>
      <c r="N783" s="410"/>
      <c r="O783" s="410"/>
      <c r="P783" s="410"/>
      <c r="Q783" s="410"/>
      <c r="R783" s="410"/>
      <c r="S783" s="410"/>
      <c r="T783" s="410"/>
      <c r="U783" s="410"/>
      <c r="V783" s="410"/>
      <c r="W783" s="410"/>
      <c r="X783" s="411"/>
      <c r="Y783" s="406">
        <v>51</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82"/>
      <c r="B784" s="800"/>
      <c r="C784" s="800"/>
      <c r="D784" s="800"/>
      <c r="E784" s="800"/>
      <c r="F784" s="801"/>
      <c r="G784" s="356" t="s">
        <v>677</v>
      </c>
      <c r="H784" s="357"/>
      <c r="I784" s="357"/>
      <c r="J784" s="357"/>
      <c r="K784" s="358"/>
      <c r="L784" s="409" t="s">
        <v>678</v>
      </c>
      <c r="M784" s="410"/>
      <c r="N784" s="410"/>
      <c r="O784" s="410"/>
      <c r="P784" s="410"/>
      <c r="Q784" s="410"/>
      <c r="R784" s="410"/>
      <c r="S784" s="410"/>
      <c r="T784" s="410"/>
      <c r="U784" s="410"/>
      <c r="V784" s="410"/>
      <c r="W784" s="410"/>
      <c r="X784" s="411"/>
      <c r="Y784" s="406">
        <v>11</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82"/>
      <c r="B785" s="800"/>
      <c r="C785" s="800"/>
      <c r="D785" s="800"/>
      <c r="E785" s="800"/>
      <c r="F785" s="801"/>
      <c r="G785" s="356"/>
      <c r="H785" s="642"/>
      <c r="I785" s="642"/>
      <c r="J785" s="642"/>
      <c r="K785" s="643"/>
      <c r="L785" s="409"/>
      <c r="M785" s="644"/>
      <c r="N785" s="644"/>
      <c r="O785" s="644"/>
      <c r="P785" s="644"/>
      <c r="Q785" s="644"/>
      <c r="R785" s="644"/>
      <c r="S785" s="644"/>
      <c r="T785" s="644"/>
      <c r="U785" s="644"/>
      <c r="V785" s="644"/>
      <c r="W785" s="644"/>
      <c r="X785" s="645"/>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82"/>
      <c r="B786" s="800"/>
      <c r="C786" s="800"/>
      <c r="D786" s="800"/>
      <c r="E786" s="800"/>
      <c r="F786" s="801"/>
      <c r="G786" s="356"/>
      <c r="H786" s="642"/>
      <c r="I786" s="642"/>
      <c r="J786" s="642"/>
      <c r="K786" s="643"/>
      <c r="L786" s="409"/>
      <c r="M786" s="644"/>
      <c r="N786" s="644"/>
      <c r="O786" s="644"/>
      <c r="P786" s="644"/>
      <c r="Q786" s="644"/>
      <c r="R786" s="644"/>
      <c r="S786" s="644"/>
      <c r="T786" s="644"/>
      <c r="U786" s="644"/>
      <c r="V786" s="644"/>
      <c r="W786" s="644"/>
      <c r="X786" s="645"/>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82"/>
      <c r="B787" s="800"/>
      <c r="C787" s="800"/>
      <c r="D787" s="800"/>
      <c r="E787" s="800"/>
      <c r="F787" s="80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82"/>
      <c r="B788" s="800"/>
      <c r="C788" s="800"/>
      <c r="D788" s="800"/>
      <c r="E788" s="800"/>
      <c r="F788" s="80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82"/>
      <c r="B789" s="800"/>
      <c r="C789" s="800"/>
      <c r="D789" s="800"/>
      <c r="E789" s="800"/>
      <c r="F789" s="80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82"/>
      <c r="B790" s="800"/>
      <c r="C790" s="800"/>
      <c r="D790" s="800"/>
      <c r="E790" s="800"/>
      <c r="F790" s="80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82"/>
      <c r="B791" s="800"/>
      <c r="C791" s="800"/>
      <c r="D791" s="800"/>
      <c r="E791" s="800"/>
      <c r="F791" s="80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82"/>
      <c r="B792" s="800"/>
      <c r="C792" s="800"/>
      <c r="D792" s="800"/>
      <c r="E792" s="800"/>
      <c r="F792" s="801"/>
      <c r="G792" s="417" t="s">
        <v>20</v>
      </c>
      <c r="H792" s="418"/>
      <c r="I792" s="418"/>
      <c r="J792" s="418"/>
      <c r="K792" s="418"/>
      <c r="L792" s="419"/>
      <c r="M792" s="420"/>
      <c r="N792" s="420"/>
      <c r="O792" s="420"/>
      <c r="P792" s="420"/>
      <c r="Q792" s="420"/>
      <c r="R792" s="420"/>
      <c r="S792" s="420"/>
      <c r="T792" s="420"/>
      <c r="U792" s="420"/>
      <c r="V792" s="420"/>
      <c r="W792" s="420"/>
      <c r="X792" s="421"/>
      <c r="Y792" s="422">
        <f>SUM(Y782:AB791)</f>
        <v>202</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269</v>
      </c>
      <c r="AV792" s="423"/>
      <c r="AW792" s="423"/>
      <c r="AX792" s="425"/>
    </row>
    <row r="793" spans="1:50" ht="24.75" customHeight="1" x14ac:dyDescent="0.15">
      <c r="A793" s="582"/>
      <c r="B793" s="800"/>
      <c r="C793" s="800"/>
      <c r="D793" s="800"/>
      <c r="E793" s="800"/>
      <c r="F793" s="801"/>
      <c r="G793" s="468" t="s">
        <v>682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685</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x14ac:dyDescent="0.15">
      <c r="A794" s="582"/>
      <c r="B794" s="800"/>
      <c r="C794" s="800"/>
      <c r="D794" s="800"/>
      <c r="E794" s="800"/>
      <c r="F794" s="801"/>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x14ac:dyDescent="0.15">
      <c r="A795" s="582"/>
      <c r="B795" s="800"/>
      <c r="C795" s="800"/>
      <c r="D795" s="800"/>
      <c r="E795" s="800"/>
      <c r="F795" s="801"/>
      <c r="G795" s="478" t="s">
        <v>676</v>
      </c>
      <c r="H795" s="479"/>
      <c r="I795" s="479"/>
      <c r="J795" s="479"/>
      <c r="K795" s="480"/>
      <c r="L795" s="481" t="s">
        <v>684</v>
      </c>
      <c r="M795" s="482"/>
      <c r="N795" s="482"/>
      <c r="O795" s="482"/>
      <c r="P795" s="482"/>
      <c r="Q795" s="482"/>
      <c r="R795" s="482"/>
      <c r="S795" s="482"/>
      <c r="T795" s="482"/>
      <c r="U795" s="482"/>
      <c r="V795" s="482"/>
      <c r="W795" s="482"/>
      <c r="X795" s="483"/>
      <c r="Y795" s="484">
        <v>1</v>
      </c>
      <c r="Z795" s="485"/>
      <c r="AA795" s="485"/>
      <c r="AB795" s="486"/>
      <c r="AC795" s="478" t="s">
        <v>676</v>
      </c>
      <c r="AD795" s="479"/>
      <c r="AE795" s="479"/>
      <c r="AF795" s="479"/>
      <c r="AG795" s="480"/>
      <c r="AH795" s="481" t="s">
        <v>686</v>
      </c>
      <c r="AI795" s="482"/>
      <c r="AJ795" s="482"/>
      <c r="AK795" s="482"/>
      <c r="AL795" s="482"/>
      <c r="AM795" s="482"/>
      <c r="AN795" s="482"/>
      <c r="AO795" s="482"/>
      <c r="AP795" s="482"/>
      <c r="AQ795" s="482"/>
      <c r="AR795" s="482"/>
      <c r="AS795" s="482"/>
      <c r="AT795" s="483"/>
      <c r="AU795" s="484">
        <v>12</v>
      </c>
      <c r="AV795" s="485"/>
      <c r="AW795" s="485"/>
      <c r="AX795" s="486"/>
    </row>
    <row r="796" spans="1:50" ht="24.75" customHeight="1" x14ac:dyDescent="0.15">
      <c r="A796" s="582"/>
      <c r="B796" s="800"/>
      <c r="C796" s="800"/>
      <c r="D796" s="800"/>
      <c r="E796" s="800"/>
      <c r="F796" s="80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82"/>
      <c r="B797" s="800"/>
      <c r="C797" s="800"/>
      <c r="D797" s="800"/>
      <c r="E797" s="800"/>
      <c r="F797" s="80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x14ac:dyDescent="0.15">
      <c r="A798" s="582"/>
      <c r="B798" s="800"/>
      <c r="C798" s="800"/>
      <c r="D798" s="800"/>
      <c r="E798" s="800"/>
      <c r="F798" s="80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x14ac:dyDescent="0.15">
      <c r="A799" s="582"/>
      <c r="B799" s="800"/>
      <c r="C799" s="800"/>
      <c r="D799" s="800"/>
      <c r="E799" s="800"/>
      <c r="F799" s="80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x14ac:dyDescent="0.15">
      <c r="A800" s="582"/>
      <c r="B800" s="800"/>
      <c r="C800" s="800"/>
      <c r="D800" s="800"/>
      <c r="E800" s="800"/>
      <c r="F800" s="80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82"/>
      <c r="B801" s="800"/>
      <c r="C801" s="800"/>
      <c r="D801" s="800"/>
      <c r="E801" s="800"/>
      <c r="F801" s="80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82"/>
      <c r="B802" s="800"/>
      <c r="C802" s="800"/>
      <c r="D802" s="800"/>
      <c r="E802" s="800"/>
      <c r="F802" s="80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82"/>
      <c r="B803" s="800"/>
      <c r="C803" s="800"/>
      <c r="D803" s="800"/>
      <c r="E803" s="800"/>
      <c r="F803" s="80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82"/>
      <c r="B804" s="800"/>
      <c r="C804" s="800"/>
      <c r="D804" s="800"/>
      <c r="E804" s="800"/>
      <c r="F804" s="80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x14ac:dyDescent="0.15">
      <c r="A805" s="582"/>
      <c r="B805" s="800"/>
      <c r="C805" s="800"/>
      <c r="D805" s="800"/>
      <c r="E805" s="800"/>
      <c r="F805" s="801"/>
      <c r="G805" s="417" t="s">
        <v>20</v>
      </c>
      <c r="H805" s="418"/>
      <c r="I805" s="418"/>
      <c r="J805" s="418"/>
      <c r="K805" s="418"/>
      <c r="L805" s="419"/>
      <c r="M805" s="420"/>
      <c r="N805" s="420"/>
      <c r="O805" s="420"/>
      <c r="P805" s="420"/>
      <c r="Q805" s="420"/>
      <c r="R805" s="420"/>
      <c r="S805" s="420"/>
      <c r="T805" s="420"/>
      <c r="U805" s="420"/>
      <c r="V805" s="420"/>
      <c r="W805" s="420"/>
      <c r="X805" s="421"/>
      <c r="Y805" s="422">
        <f>SUM(Y795:AB804)</f>
        <v>1</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12</v>
      </c>
      <c r="AV805" s="423"/>
      <c r="AW805" s="423"/>
      <c r="AX805" s="425"/>
    </row>
    <row r="806" spans="1:50" ht="24.75" hidden="1" customHeight="1" x14ac:dyDescent="0.15">
      <c r="A806" s="582"/>
      <c r="B806" s="800"/>
      <c r="C806" s="800"/>
      <c r="D806" s="800"/>
      <c r="E806" s="800"/>
      <c r="F806" s="801"/>
      <c r="G806" s="468" t="s">
        <v>321</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322</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82"/>
      <c r="B807" s="800"/>
      <c r="C807" s="800"/>
      <c r="D807" s="800"/>
      <c r="E807" s="800"/>
      <c r="F807" s="801"/>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82"/>
      <c r="B808" s="800"/>
      <c r="C808" s="800"/>
      <c r="D808" s="800"/>
      <c r="E808" s="800"/>
      <c r="F808" s="801"/>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82"/>
      <c r="B809" s="800"/>
      <c r="C809" s="800"/>
      <c r="D809" s="800"/>
      <c r="E809" s="800"/>
      <c r="F809" s="80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82"/>
      <c r="B810" s="800"/>
      <c r="C810" s="800"/>
      <c r="D810" s="800"/>
      <c r="E810" s="800"/>
      <c r="F810" s="80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82"/>
      <c r="B811" s="800"/>
      <c r="C811" s="800"/>
      <c r="D811" s="800"/>
      <c r="E811" s="800"/>
      <c r="F811" s="80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82"/>
      <c r="B812" s="800"/>
      <c r="C812" s="800"/>
      <c r="D812" s="800"/>
      <c r="E812" s="800"/>
      <c r="F812" s="80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82"/>
      <c r="B813" s="800"/>
      <c r="C813" s="800"/>
      <c r="D813" s="800"/>
      <c r="E813" s="800"/>
      <c r="F813" s="80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82"/>
      <c r="B814" s="800"/>
      <c r="C814" s="800"/>
      <c r="D814" s="800"/>
      <c r="E814" s="800"/>
      <c r="F814" s="80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82"/>
      <c r="B815" s="800"/>
      <c r="C815" s="800"/>
      <c r="D815" s="800"/>
      <c r="E815" s="800"/>
      <c r="F815" s="80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82"/>
      <c r="B816" s="800"/>
      <c r="C816" s="800"/>
      <c r="D816" s="800"/>
      <c r="E816" s="800"/>
      <c r="F816" s="80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82"/>
      <c r="B817" s="800"/>
      <c r="C817" s="800"/>
      <c r="D817" s="800"/>
      <c r="E817" s="800"/>
      <c r="F817" s="80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82"/>
      <c r="B818" s="800"/>
      <c r="C818" s="800"/>
      <c r="D818" s="800"/>
      <c r="E818" s="800"/>
      <c r="F818" s="801"/>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82"/>
      <c r="B819" s="800"/>
      <c r="C819" s="800"/>
      <c r="D819" s="800"/>
      <c r="E819" s="800"/>
      <c r="F819" s="801"/>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82"/>
      <c r="B820" s="800"/>
      <c r="C820" s="800"/>
      <c r="D820" s="800"/>
      <c r="E820" s="800"/>
      <c r="F820" s="801"/>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82"/>
      <c r="B821" s="800"/>
      <c r="C821" s="800"/>
      <c r="D821" s="800"/>
      <c r="E821" s="800"/>
      <c r="F821" s="801"/>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2"/>
      <c r="B822" s="800"/>
      <c r="C822" s="800"/>
      <c r="D822" s="800"/>
      <c r="E822" s="800"/>
      <c r="F822" s="80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82"/>
      <c r="B823" s="800"/>
      <c r="C823" s="800"/>
      <c r="D823" s="800"/>
      <c r="E823" s="800"/>
      <c r="F823" s="80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82"/>
      <c r="B824" s="800"/>
      <c r="C824" s="800"/>
      <c r="D824" s="800"/>
      <c r="E824" s="800"/>
      <c r="F824" s="80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82"/>
      <c r="B825" s="800"/>
      <c r="C825" s="800"/>
      <c r="D825" s="800"/>
      <c r="E825" s="800"/>
      <c r="F825" s="80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82"/>
      <c r="B826" s="800"/>
      <c r="C826" s="800"/>
      <c r="D826" s="800"/>
      <c r="E826" s="800"/>
      <c r="F826" s="80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82"/>
      <c r="B827" s="800"/>
      <c r="C827" s="800"/>
      <c r="D827" s="800"/>
      <c r="E827" s="800"/>
      <c r="F827" s="80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82"/>
      <c r="B828" s="800"/>
      <c r="C828" s="800"/>
      <c r="D828" s="800"/>
      <c r="E828" s="800"/>
      <c r="F828" s="80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82"/>
      <c r="B829" s="800"/>
      <c r="C829" s="800"/>
      <c r="D829" s="800"/>
      <c r="E829" s="800"/>
      <c r="F829" s="80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82"/>
      <c r="B830" s="800"/>
      <c r="C830" s="800"/>
      <c r="D830" s="800"/>
      <c r="E830" s="800"/>
      <c r="F830" s="80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82"/>
      <c r="B831" s="800"/>
      <c r="C831" s="800"/>
      <c r="D831" s="800"/>
      <c r="E831" s="800"/>
      <c r="F831" s="801"/>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0" t="s">
        <v>346</v>
      </c>
      <c r="AM832" s="991"/>
      <c r="AN832" s="99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340</v>
      </c>
      <c r="AD837" s="281"/>
      <c r="AE837" s="281"/>
      <c r="AF837" s="281"/>
      <c r="AG837" s="281"/>
      <c r="AH837" s="352" t="s">
        <v>366</v>
      </c>
      <c r="AI837" s="354"/>
      <c r="AJ837" s="354"/>
      <c r="AK837" s="354"/>
      <c r="AL837" s="354" t="s">
        <v>21</v>
      </c>
      <c r="AM837" s="354"/>
      <c r="AN837" s="354"/>
      <c r="AO837" s="434"/>
      <c r="AP837" s="435" t="s">
        <v>301</v>
      </c>
      <c r="AQ837" s="435"/>
      <c r="AR837" s="435"/>
      <c r="AS837" s="435"/>
      <c r="AT837" s="435"/>
      <c r="AU837" s="435"/>
      <c r="AV837" s="435"/>
      <c r="AW837" s="435"/>
      <c r="AX837" s="435"/>
    </row>
    <row r="838" spans="1:50" ht="51" customHeight="1" x14ac:dyDescent="0.15">
      <c r="A838" s="412">
        <v>1</v>
      </c>
      <c r="B838" s="412">
        <v>1</v>
      </c>
      <c r="C838" s="439" t="s">
        <v>687</v>
      </c>
      <c r="D838" s="455" t="s">
        <v>688</v>
      </c>
      <c r="E838" s="455" t="s">
        <v>688</v>
      </c>
      <c r="F838" s="455" t="s">
        <v>688</v>
      </c>
      <c r="G838" s="455" t="s">
        <v>688</v>
      </c>
      <c r="H838" s="455" t="s">
        <v>688</v>
      </c>
      <c r="I838" s="456" t="s">
        <v>688</v>
      </c>
      <c r="J838" s="427">
        <v>8010401006744</v>
      </c>
      <c r="K838" s="428"/>
      <c r="L838" s="428"/>
      <c r="M838" s="428"/>
      <c r="N838" s="428"/>
      <c r="O838" s="428"/>
      <c r="P838" s="265" t="s">
        <v>689</v>
      </c>
      <c r="Q838" s="321" t="s">
        <v>690</v>
      </c>
      <c r="R838" s="321" t="s">
        <v>690</v>
      </c>
      <c r="S838" s="321" t="s">
        <v>690</v>
      </c>
      <c r="T838" s="321" t="s">
        <v>690</v>
      </c>
      <c r="U838" s="321" t="s">
        <v>690</v>
      </c>
      <c r="V838" s="321" t="s">
        <v>690</v>
      </c>
      <c r="W838" s="321" t="s">
        <v>690</v>
      </c>
      <c r="X838" s="321" t="s">
        <v>690</v>
      </c>
      <c r="Y838" s="323">
        <v>202</v>
      </c>
      <c r="Z838" s="324">
        <v>221882398</v>
      </c>
      <c r="AA838" s="324">
        <v>221882398</v>
      </c>
      <c r="AB838" s="325">
        <v>221882398</v>
      </c>
      <c r="AC838" s="336" t="s">
        <v>378</v>
      </c>
      <c r="AD838" s="431"/>
      <c r="AE838" s="431"/>
      <c r="AF838" s="431"/>
      <c r="AG838" s="431"/>
      <c r="AH838" s="429">
        <v>1</v>
      </c>
      <c r="AI838" s="430"/>
      <c r="AJ838" s="430"/>
      <c r="AK838" s="430"/>
      <c r="AL838" s="330">
        <v>100</v>
      </c>
      <c r="AM838" s="331"/>
      <c r="AN838" s="331"/>
      <c r="AO838" s="332"/>
      <c r="AP838" s="326"/>
      <c r="AQ838" s="326"/>
      <c r="AR838" s="326"/>
      <c r="AS838" s="326"/>
      <c r="AT838" s="326"/>
      <c r="AU838" s="326"/>
      <c r="AV838" s="326"/>
      <c r="AW838" s="326"/>
      <c r="AX838" s="326"/>
    </row>
    <row r="839" spans="1:50" ht="51" customHeight="1" x14ac:dyDescent="0.15">
      <c r="A839" s="412">
        <v>2</v>
      </c>
      <c r="B839" s="412">
        <v>1</v>
      </c>
      <c r="C839" s="439" t="s">
        <v>691</v>
      </c>
      <c r="D839" s="455" t="s">
        <v>692</v>
      </c>
      <c r="E839" s="455" t="s">
        <v>692</v>
      </c>
      <c r="F839" s="455" t="s">
        <v>692</v>
      </c>
      <c r="G839" s="455" t="s">
        <v>692</v>
      </c>
      <c r="H839" s="455" t="s">
        <v>692</v>
      </c>
      <c r="I839" s="456" t="s">
        <v>692</v>
      </c>
      <c r="J839" s="427">
        <v>6120005015232</v>
      </c>
      <c r="K839" s="428"/>
      <c r="L839" s="428"/>
      <c r="M839" s="428"/>
      <c r="N839" s="428"/>
      <c r="O839" s="428"/>
      <c r="P839" s="265" t="s">
        <v>693</v>
      </c>
      <c r="Q839" s="321" t="s">
        <v>694</v>
      </c>
      <c r="R839" s="321" t="s">
        <v>694</v>
      </c>
      <c r="S839" s="321" t="s">
        <v>694</v>
      </c>
      <c r="T839" s="321" t="s">
        <v>694</v>
      </c>
      <c r="U839" s="321" t="s">
        <v>694</v>
      </c>
      <c r="V839" s="321" t="s">
        <v>694</v>
      </c>
      <c r="W839" s="321" t="s">
        <v>694</v>
      </c>
      <c r="X839" s="321" t="s">
        <v>694</v>
      </c>
      <c r="Y839" s="323">
        <v>127</v>
      </c>
      <c r="Z839" s="324">
        <v>127386162</v>
      </c>
      <c r="AA839" s="324">
        <v>127386162</v>
      </c>
      <c r="AB839" s="325">
        <v>127386162</v>
      </c>
      <c r="AC839" s="336" t="s">
        <v>372</v>
      </c>
      <c r="AD839" s="336"/>
      <c r="AE839" s="336"/>
      <c r="AF839" s="336"/>
      <c r="AG839" s="336"/>
      <c r="AH839" s="429">
        <v>1</v>
      </c>
      <c r="AI839" s="430"/>
      <c r="AJ839" s="430"/>
      <c r="AK839" s="430"/>
      <c r="AL839" s="330">
        <v>99.7</v>
      </c>
      <c r="AM839" s="331"/>
      <c r="AN839" s="331"/>
      <c r="AO839" s="332"/>
      <c r="AP839" s="326"/>
      <c r="AQ839" s="326"/>
      <c r="AR839" s="326"/>
      <c r="AS839" s="326"/>
      <c r="AT839" s="326"/>
      <c r="AU839" s="326"/>
      <c r="AV839" s="326"/>
      <c r="AW839" s="326"/>
      <c r="AX839" s="326"/>
    </row>
    <row r="840" spans="1:50" ht="51" customHeight="1" x14ac:dyDescent="0.15">
      <c r="A840" s="412">
        <v>3</v>
      </c>
      <c r="B840" s="412">
        <v>1</v>
      </c>
      <c r="C840" s="439" t="s">
        <v>695</v>
      </c>
      <c r="D840" s="440" t="s">
        <v>696</v>
      </c>
      <c r="E840" s="440" t="s">
        <v>696</v>
      </c>
      <c r="F840" s="440" t="s">
        <v>696</v>
      </c>
      <c r="G840" s="440" t="s">
        <v>696</v>
      </c>
      <c r="H840" s="440" t="s">
        <v>696</v>
      </c>
      <c r="I840" s="441" t="s">
        <v>696</v>
      </c>
      <c r="J840" s="427">
        <v>6050005002007</v>
      </c>
      <c r="K840" s="428"/>
      <c r="L840" s="428"/>
      <c r="M840" s="428"/>
      <c r="N840" s="428"/>
      <c r="O840" s="428"/>
      <c r="P840" s="265" t="s">
        <v>697</v>
      </c>
      <c r="Q840" s="321" t="s">
        <v>698</v>
      </c>
      <c r="R840" s="321" t="s">
        <v>698</v>
      </c>
      <c r="S840" s="321" t="s">
        <v>698</v>
      </c>
      <c r="T840" s="321" t="s">
        <v>698</v>
      </c>
      <c r="U840" s="321" t="s">
        <v>698</v>
      </c>
      <c r="V840" s="321" t="s">
        <v>698</v>
      </c>
      <c r="W840" s="321" t="s">
        <v>698</v>
      </c>
      <c r="X840" s="321" t="s">
        <v>698</v>
      </c>
      <c r="Y840" s="323">
        <v>56</v>
      </c>
      <c r="Z840" s="324">
        <v>72782084</v>
      </c>
      <c r="AA840" s="324">
        <v>72782084</v>
      </c>
      <c r="AB840" s="325">
        <v>72782084</v>
      </c>
      <c r="AC840" s="336" t="s">
        <v>378</v>
      </c>
      <c r="AD840" s="336"/>
      <c r="AE840" s="336"/>
      <c r="AF840" s="336"/>
      <c r="AG840" s="336"/>
      <c r="AH840" s="328">
        <v>1</v>
      </c>
      <c r="AI840" s="329"/>
      <c r="AJ840" s="329"/>
      <c r="AK840" s="329"/>
      <c r="AL840" s="330">
        <v>100</v>
      </c>
      <c r="AM840" s="331"/>
      <c r="AN840" s="331"/>
      <c r="AO840" s="332"/>
      <c r="AP840" s="326"/>
      <c r="AQ840" s="326"/>
      <c r="AR840" s="326"/>
      <c r="AS840" s="326"/>
      <c r="AT840" s="326"/>
      <c r="AU840" s="326"/>
      <c r="AV840" s="326"/>
      <c r="AW840" s="326"/>
      <c r="AX840" s="326"/>
    </row>
    <row r="841" spans="1:50" ht="51" customHeight="1" x14ac:dyDescent="0.15">
      <c r="A841" s="412">
        <v>4</v>
      </c>
      <c r="B841" s="412">
        <v>1</v>
      </c>
      <c r="C841" s="439" t="s">
        <v>699</v>
      </c>
      <c r="D841" s="440" t="s">
        <v>699</v>
      </c>
      <c r="E841" s="440" t="s">
        <v>699</v>
      </c>
      <c r="F841" s="440" t="s">
        <v>699</v>
      </c>
      <c r="G841" s="440" t="s">
        <v>699</v>
      </c>
      <c r="H841" s="440" t="s">
        <v>699</v>
      </c>
      <c r="I841" s="441" t="s">
        <v>699</v>
      </c>
      <c r="J841" s="427">
        <v>4011101011880</v>
      </c>
      <c r="K841" s="428"/>
      <c r="L841" s="428"/>
      <c r="M841" s="428"/>
      <c r="N841" s="428"/>
      <c r="O841" s="428"/>
      <c r="P841" s="265" t="s">
        <v>700</v>
      </c>
      <c r="Q841" s="321" t="s">
        <v>701</v>
      </c>
      <c r="R841" s="321" t="s">
        <v>701</v>
      </c>
      <c r="S841" s="321" t="s">
        <v>701</v>
      </c>
      <c r="T841" s="321" t="s">
        <v>701</v>
      </c>
      <c r="U841" s="321" t="s">
        <v>701</v>
      </c>
      <c r="V841" s="321" t="s">
        <v>701</v>
      </c>
      <c r="W841" s="321" t="s">
        <v>701</v>
      </c>
      <c r="X841" s="321" t="s">
        <v>701</v>
      </c>
      <c r="Y841" s="323">
        <v>51</v>
      </c>
      <c r="Z841" s="324">
        <v>61992000</v>
      </c>
      <c r="AA841" s="324">
        <v>61992000</v>
      </c>
      <c r="AB841" s="325">
        <v>61992000</v>
      </c>
      <c r="AC841" s="336" t="s">
        <v>372</v>
      </c>
      <c r="AD841" s="336"/>
      <c r="AE841" s="336"/>
      <c r="AF841" s="336"/>
      <c r="AG841" s="336"/>
      <c r="AH841" s="328">
        <v>1</v>
      </c>
      <c r="AI841" s="329"/>
      <c r="AJ841" s="329"/>
      <c r="AK841" s="329"/>
      <c r="AL841" s="330">
        <v>99.8</v>
      </c>
      <c r="AM841" s="331"/>
      <c r="AN841" s="331"/>
      <c r="AO841" s="332"/>
      <c r="AP841" s="326"/>
      <c r="AQ841" s="326"/>
      <c r="AR841" s="326"/>
      <c r="AS841" s="326"/>
      <c r="AT841" s="326"/>
      <c r="AU841" s="326"/>
      <c r="AV841" s="326"/>
      <c r="AW841" s="326"/>
      <c r="AX841" s="326"/>
    </row>
    <row r="842" spans="1:50" ht="51" customHeight="1" x14ac:dyDescent="0.15">
      <c r="A842" s="412">
        <v>5</v>
      </c>
      <c r="B842" s="412">
        <v>1</v>
      </c>
      <c r="C842" s="439" t="s">
        <v>702</v>
      </c>
      <c r="D842" s="455" t="s">
        <v>703</v>
      </c>
      <c r="E842" s="455" t="s">
        <v>703</v>
      </c>
      <c r="F842" s="455" t="s">
        <v>703</v>
      </c>
      <c r="G842" s="455" t="s">
        <v>703</v>
      </c>
      <c r="H842" s="455" t="s">
        <v>703</v>
      </c>
      <c r="I842" s="456" t="s">
        <v>703</v>
      </c>
      <c r="J842" s="427">
        <v>7011201001655</v>
      </c>
      <c r="K842" s="428"/>
      <c r="L842" s="428"/>
      <c r="M842" s="428"/>
      <c r="N842" s="428"/>
      <c r="O842" s="428"/>
      <c r="P842" s="265" t="s">
        <v>704</v>
      </c>
      <c r="Q842" s="321" t="s">
        <v>705</v>
      </c>
      <c r="R842" s="321" t="s">
        <v>705</v>
      </c>
      <c r="S842" s="321" t="s">
        <v>705</v>
      </c>
      <c r="T842" s="321" t="s">
        <v>705</v>
      </c>
      <c r="U842" s="321" t="s">
        <v>705</v>
      </c>
      <c r="V842" s="321" t="s">
        <v>705</v>
      </c>
      <c r="W842" s="321" t="s">
        <v>705</v>
      </c>
      <c r="X842" s="321" t="s">
        <v>705</v>
      </c>
      <c r="Y842" s="323">
        <v>45</v>
      </c>
      <c r="Z842" s="324">
        <v>52920000</v>
      </c>
      <c r="AA842" s="324">
        <v>52920000</v>
      </c>
      <c r="AB842" s="325">
        <v>52920000</v>
      </c>
      <c r="AC842" s="327" t="s">
        <v>372</v>
      </c>
      <c r="AD842" s="327"/>
      <c r="AE842" s="327"/>
      <c r="AF842" s="327"/>
      <c r="AG842" s="327"/>
      <c r="AH842" s="328">
        <v>1</v>
      </c>
      <c r="AI842" s="329"/>
      <c r="AJ842" s="329"/>
      <c r="AK842" s="329"/>
      <c r="AL842" s="330">
        <v>99.7</v>
      </c>
      <c r="AM842" s="331"/>
      <c r="AN842" s="331"/>
      <c r="AO842" s="332"/>
      <c r="AP842" s="326"/>
      <c r="AQ842" s="326"/>
      <c r="AR842" s="326"/>
      <c r="AS842" s="326"/>
      <c r="AT842" s="326"/>
      <c r="AU842" s="326"/>
      <c r="AV842" s="326"/>
      <c r="AW842" s="326"/>
      <c r="AX842" s="326"/>
    </row>
    <row r="843" spans="1:50" ht="51" customHeight="1" x14ac:dyDescent="0.15">
      <c r="A843" s="412">
        <v>6</v>
      </c>
      <c r="B843" s="412">
        <v>1</v>
      </c>
      <c r="C843" s="439" t="s">
        <v>706</v>
      </c>
      <c r="D843" s="455" t="s">
        <v>707</v>
      </c>
      <c r="E843" s="455" t="s">
        <v>707</v>
      </c>
      <c r="F843" s="455" t="s">
        <v>707</v>
      </c>
      <c r="G843" s="455" t="s">
        <v>707</v>
      </c>
      <c r="H843" s="455" t="s">
        <v>707</v>
      </c>
      <c r="I843" s="456" t="s">
        <v>707</v>
      </c>
      <c r="J843" s="427">
        <v>5010005007398</v>
      </c>
      <c r="K843" s="428"/>
      <c r="L843" s="428"/>
      <c r="M843" s="428"/>
      <c r="N843" s="428"/>
      <c r="O843" s="428"/>
      <c r="P843" s="265" t="s">
        <v>708</v>
      </c>
      <c r="Q843" s="321" t="s">
        <v>709</v>
      </c>
      <c r="R843" s="321" t="s">
        <v>709</v>
      </c>
      <c r="S843" s="321" t="s">
        <v>709</v>
      </c>
      <c r="T843" s="321" t="s">
        <v>709</v>
      </c>
      <c r="U843" s="321" t="s">
        <v>709</v>
      </c>
      <c r="V843" s="321" t="s">
        <v>709</v>
      </c>
      <c r="W843" s="321" t="s">
        <v>709</v>
      </c>
      <c r="X843" s="321" t="s">
        <v>709</v>
      </c>
      <c r="Y843" s="323">
        <v>40</v>
      </c>
      <c r="Z843" s="324">
        <v>9900000</v>
      </c>
      <c r="AA843" s="324">
        <v>9900000</v>
      </c>
      <c r="AB843" s="325">
        <v>9900000</v>
      </c>
      <c r="AC843" s="327" t="s">
        <v>378</v>
      </c>
      <c r="AD843" s="327"/>
      <c r="AE843" s="327"/>
      <c r="AF843" s="327"/>
      <c r="AG843" s="327"/>
      <c r="AH843" s="328">
        <v>1</v>
      </c>
      <c r="AI843" s="329"/>
      <c r="AJ843" s="329"/>
      <c r="AK843" s="329"/>
      <c r="AL843" s="330">
        <v>100</v>
      </c>
      <c r="AM843" s="331"/>
      <c r="AN843" s="331"/>
      <c r="AO843" s="332"/>
      <c r="AP843" s="326"/>
      <c r="AQ843" s="326"/>
      <c r="AR843" s="326"/>
      <c r="AS843" s="326"/>
      <c r="AT843" s="326"/>
      <c r="AU843" s="326"/>
      <c r="AV843" s="326"/>
      <c r="AW843" s="326"/>
      <c r="AX843" s="326"/>
    </row>
    <row r="844" spans="1:50" ht="51" customHeight="1" x14ac:dyDescent="0.15">
      <c r="A844" s="412">
        <v>7</v>
      </c>
      <c r="B844" s="412">
        <v>1</v>
      </c>
      <c r="C844" s="439" t="s">
        <v>785</v>
      </c>
      <c r="D844" s="455" t="s">
        <v>710</v>
      </c>
      <c r="E844" s="455" t="s">
        <v>710</v>
      </c>
      <c r="F844" s="455" t="s">
        <v>710</v>
      </c>
      <c r="G844" s="455" t="s">
        <v>710</v>
      </c>
      <c r="H844" s="455" t="s">
        <v>710</v>
      </c>
      <c r="I844" s="456" t="s">
        <v>710</v>
      </c>
      <c r="J844" s="427">
        <v>5010005002382</v>
      </c>
      <c r="K844" s="428"/>
      <c r="L844" s="428"/>
      <c r="M844" s="428"/>
      <c r="N844" s="428"/>
      <c r="O844" s="428"/>
      <c r="P844" s="265" t="s">
        <v>711</v>
      </c>
      <c r="Q844" s="321" t="s">
        <v>712</v>
      </c>
      <c r="R844" s="321" t="s">
        <v>712</v>
      </c>
      <c r="S844" s="321" t="s">
        <v>712</v>
      </c>
      <c r="T844" s="321" t="s">
        <v>712</v>
      </c>
      <c r="U844" s="321" t="s">
        <v>712</v>
      </c>
      <c r="V844" s="321" t="s">
        <v>712</v>
      </c>
      <c r="W844" s="321" t="s">
        <v>712</v>
      </c>
      <c r="X844" s="321" t="s">
        <v>712</v>
      </c>
      <c r="Y844" s="323">
        <v>35</v>
      </c>
      <c r="Z844" s="324">
        <v>17317631</v>
      </c>
      <c r="AA844" s="324">
        <v>17317631</v>
      </c>
      <c r="AB844" s="325">
        <v>17317631</v>
      </c>
      <c r="AC844" s="327" t="s">
        <v>378</v>
      </c>
      <c r="AD844" s="327"/>
      <c r="AE844" s="327"/>
      <c r="AF844" s="327"/>
      <c r="AG844" s="327"/>
      <c r="AH844" s="328">
        <v>1</v>
      </c>
      <c r="AI844" s="329"/>
      <c r="AJ844" s="329"/>
      <c r="AK844" s="329"/>
      <c r="AL844" s="330">
        <v>100</v>
      </c>
      <c r="AM844" s="331"/>
      <c r="AN844" s="331"/>
      <c r="AO844" s="332"/>
      <c r="AP844" s="326"/>
      <c r="AQ844" s="326"/>
      <c r="AR844" s="326"/>
      <c r="AS844" s="326"/>
      <c r="AT844" s="326"/>
      <c r="AU844" s="326"/>
      <c r="AV844" s="326"/>
      <c r="AW844" s="326"/>
      <c r="AX844" s="326"/>
    </row>
    <row r="845" spans="1:50" ht="51" customHeight="1" x14ac:dyDescent="0.15">
      <c r="A845" s="412">
        <v>8</v>
      </c>
      <c r="B845" s="412">
        <v>1</v>
      </c>
      <c r="C845" s="439" t="s">
        <v>713</v>
      </c>
      <c r="D845" s="455" t="s">
        <v>714</v>
      </c>
      <c r="E845" s="455" t="s">
        <v>714</v>
      </c>
      <c r="F845" s="455" t="s">
        <v>714</v>
      </c>
      <c r="G845" s="455" t="s">
        <v>714</v>
      </c>
      <c r="H845" s="455" t="s">
        <v>714</v>
      </c>
      <c r="I845" s="456" t="s">
        <v>714</v>
      </c>
      <c r="J845" s="427">
        <v>1010001012876</v>
      </c>
      <c r="K845" s="428"/>
      <c r="L845" s="428"/>
      <c r="M845" s="428"/>
      <c r="N845" s="428"/>
      <c r="O845" s="428"/>
      <c r="P845" s="265" t="s">
        <v>715</v>
      </c>
      <c r="Q845" s="321" t="s">
        <v>716</v>
      </c>
      <c r="R845" s="321" t="s">
        <v>716</v>
      </c>
      <c r="S845" s="321" t="s">
        <v>716</v>
      </c>
      <c r="T845" s="321" t="s">
        <v>716</v>
      </c>
      <c r="U845" s="321" t="s">
        <v>716</v>
      </c>
      <c r="V845" s="321" t="s">
        <v>716</v>
      </c>
      <c r="W845" s="321" t="s">
        <v>716</v>
      </c>
      <c r="X845" s="321" t="s">
        <v>716</v>
      </c>
      <c r="Y845" s="323">
        <v>34</v>
      </c>
      <c r="Z845" s="324">
        <v>34236000</v>
      </c>
      <c r="AA845" s="324">
        <v>34236000</v>
      </c>
      <c r="AB845" s="325">
        <v>34236000</v>
      </c>
      <c r="AC845" s="327" t="s">
        <v>372</v>
      </c>
      <c r="AD845" s="327"/>
      <c r="AE845" s="327"/>
      <c r="AF845" s="327"/>
      <c r="AG845" s="327"/>
      <c r="AH845" s="328">
        <v>1</v>
      </c>
      <c r="AI845" s="329"/>
      <c r="AJ845" s="329"/>
      <c r="AK845" s="329"/>
      <c r="AL845" s="330">
        <v>95.8</v>
      </c>
      <c r="AM845" s="331"/>
      <c r="AN845" s="331"/>
      <c r="AO845" s="332"/>
      <c r="AP845" s="326"/>
      <c r="AQ845" s="326"/>
      <c r="AR845" s="326"/>
      <c r="AS845" s="326"/>
      <c r="AT845" s="326"/>
      <c r="AU845" s="326"/>
      <c r="AV845" s="326"/>
      <c r="AW845" s="326"/>
      <c r="AX845" s="326"/>
    </row>
    <row r="846" spans="1:50" ht="51" customHeight="1" x14ac:dyDescent="0.15">
      <c r="A846" s="412">
        <v>9</v>
      </c>
      <c r="B846" s="412">
        <v>1</v>
      </c>
      <c r="C846" s="439" t="s">
        <v>717</v>
      </c>
      <c r="D846" s="455" t="s">
        <v>718</v>
      </c>
      <c r="E846" s="455" t="s">
        <v>718</v>
      </c>
      <c r="F846" s="455" t="s">
        <v>718</v>
      </c>
      <c r="G846" s="455" t="s">
        <v>718</v>
      </c>
      <c r="H846" s="455" t="s">
        <v>718</v>
      </c>
      <c r="I846" s="456" t="s">
        <v>718</v>
      </c>
      <c r="J846" s="427">
        <v>3130005005532</v>
      </c>
      <c r="K846" s="428"/>
      <c r="L846" s="428"/>
      <c r="M846" s="428"/>
      <c r="N846" s="428"/>
      <c r="O846" s="428"/>
      <c r="P846" s="265" t="s">
        <v>719</v>
      </c>
      <c r="Q846" s="321" t="s">
        <v>720</v>
      </c>
      <c r="R846" s="321" t="s">
        <v>720</v>
      </c>
      <c r="S846" s="321" t="s">
        <v>720</v>
      </c>
      <c r="T846" s="321" t="s">
        <v>720</v>
      </c>
      <c r="U846" s="321" t="s">
        <v>720</v>
      </c>
      <c r="V846" s="321" t="s">
        <v>720</v>
      </c>
      <c r="W846" s="321" t="s">
        <v>720</v>
      </c>
      <c r="X846" s="321" t="s">
        <v>720</v>
      </c>
      <c r="Y846" s="323">
        <v>25</v>
      </c>
      <c r="Z846" s="324">
        <v>35640000</v>
      </c>
      <c r="AA846" s="324">
        <v>35640000</v>
      </c>
      <c r="AB846" s="325">
        <v>35640000</v>
      </c>
      <c r="AC846" s="327" t="s">
        <v>372</v>
      </c>
      <c r="AD846" s="327"/>
      <c r="AE846" s="327"/>
      <c r="AF846" s="327"/>
      <c r="AG846" s="327"/>
      <c r="AH846" s="328">
        <v>1</v>
      </c>
      <c r="AI846" s="329"/>
      <c r="AJ846" s="329"/>
      <c r="AK846" s="329"/>
      <c r="AL846" s="330">
        <v>99.8</v>
      </c>
      <c r="AM846" s="331"/>
      <c r="AN846" s="331"/>
      <c r="AO846" s="332"/>
      <c r="AP846" s="326"/>
      <c r="AQ846" s="326"/>
      <c r="AR846" s="326"/>
      <c r="AS846" s="326"/>
      <c r="AT846" s="326"/>
      <c r="AU846" s="326"/>
      <c r="AV846" s="326"/>
      <c r="AW846" s="326"/>
      <c r="AX846" s="326"/>
    </row>
    <row r="847" spans="1:50" ht="51" customHeight="1" x14ac:dyDescent="0.15">
      <c r="A847" s="412">
        <v>10</v>
      </c>
      <c r="B847" s="412">
        <v>1</v>
      </c>
      <c r="C847" s="439" t="s">
        <v>721</v>
      </c>
      <c r="D847" s="455" t="s">
        <v>714</v>
      </c>
      <c r="E847" s="455" t="s">
        <v>714</v>
      </c>
      <c r="F847" s="455" t="s">
        <v>714</v>
      </c>
      <c r="G847" s="455" t="s">
        <v>714</v>
      </c>
      <c r="H847" s="455" t="s">
        <v>714</v>
      </c>
      <c r="I847" s="456" t="s">
        <v>714</v>
      </c>
      <c r="J847" s="427">
        <v>7370005002147</v>
      </c>
      <c r="K847" s="428"/>
      <c r="L847" s="428"/>
      <c r="M847" s="428"/>
      <c r="N847" s="428"/>
      <c r="O847" s="428"/>
      <c r="P847" s="265" t="s">
        <v>722</v>
      </c>
      <c r="Q847" s="321" t="s">
        <v>716</v>
      </c>
      <c r="R847" s="321" t="s">
        <v>716</v>
      </c>
      <c r="S847" s="321" t="s">
        <v>716</v>
      </c>
      <c r="T847" s="321" t="s">
        <v>716</v>
      </c>
      <c r="U847" s="321" t="s">
        <v>716</v>
      </c>
      <c r="V847" s="321" t="s">
        <v>716</v>
      </c>
      <c r="W847" s="321" t="s">
        <v>716</v>
      </c>
      <c r="X847" s="321" t="s">
        <v>716</v>
      </c>
      <c r="Y847" s="323">
        <v>23</v>
      </c>
      <c r="Z847" s="324">
        <v>34236000</v>
      </c>
      <c r="AA847" s="324">
        <v>34236000</v>
      </c>
      <c r="AB847" s="325">
        <v>34236000</v>
      </c>
      <c r="AC847" s="327" t="s">
        <v>372</v>
      </c>
      <c r="AD847" s="327"/>
      <c r="AE847" s="327"/>
      <c r="AF847" s="327"/>
      <c r="AG847" s="327"/>
      <c r="AH847" s="328">
        <v>1</v>
      </c>
      <c r="AI847" s="329"/>
      <c r="AJ847" s="329"/>
      <c r="AK847" s="329"/>
      <c r="AL847" s="330">
        <v>98.2</v>
      </c>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33"/>
      <c r="Z859" s="334"/>
      <c r="AA859" s="334"/>
      <c r="AB859" s="33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33"/>
      <c r="Z860" s="334"/>
      <c r="AA860" s="334"/>
      <c r="AB860" s="33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33"/>
      <c r="Z861" s="334"/>
      <c r="AA861" s="334"/>
      <c r="AB861" s="33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33"/>
      <c r="Z867" s="334"/>
      <c r="AA867" s="334"/>
      <c r="AB867" s="33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340</v>
      </c>
      <c r="AD870" s="281"/>
      <c r="AE870" s="281"/>
      <c r="AF870" s="281"/>
      <c r="AG870" s="281"/>
      <c r="AH870" s="352" t="s">
        <v>366</v>
      </c>
      <c r="AI870" s="354"/>
      <c r="AJ870" s="354"/>
      <c r="AK870" s="354"/>
      <c r="AL870" s="354" t="s">
        <v>21</v>
      </c>
      <c r="AM870" s="354"/>
      <c r="AN870" s="354"/>
      <c r="AO870" s="434"/>
      <c r="AP870" s="435" t="s">
        <v>301</v>
      </c>
      <c r="AQ870" s="435"/>
      <c r="AR870" s="435"/>
      <c r="AS870" s="435"/>
      <c r="AT870" s="435"/>
      <c r="AU870" s="435"/>
      <c r="AV870" s="435"/>
      <c r="AW870" s="435"/>
      <c r="AX870" s="435"/>
    </row>
    <row r="871" spans="1:50" ht="45" customHeight="1" x14ac:dyDescent="0.15">
      <c r="A871" s="412">
        <v>1</v>
      </c>
      <c r="B871" s="412">
        <v>1</v>
      </c>
      <c r="C871" s="439" t="s">
        <v>723</v>
      </c>
      <c r="D871" s="455" t="s">
        <v>724</v>
      </c>
      <c r="E871" s="455" t="s">
        <v>724</v>
      </c>
      <c r="F871" s="455" t="s">
        <v>724</v>
      </c>
      <c r="G871" s="455" t="s">
        <v>724</v>
      </c>
      <c r="H871" s="455" t="s">
        <v>724</v>
      </c>
      <c r="I871" s="456" t="s">
        <v>724</v>
      </c>
      <c r="J871" s="427">
        <v>7010001004868</v>
      </c>
      <c r="K871" s="428"/>
      <c r="L871" s="428"/>
      <c r="M871" s="428"/>
      <c r="N871" s="428"/>
      <c r="O871" s="428"/>
      <c r="P871" s="265" t="s">
        <v>725</v>
      </c>
      <c r="Q871" s="321" t="s">
        <v>726</v>
      </c>
      <c r="R871" s="321" t="s">
        <v>726</v>
      </c>
      <c r="S871" s="321" t="s">
        <v>726</v>
      </c>
      <c r="T871" s="321" t="s">
        <v>726</v>
      </c>
      <c r="U871" s="321" t="s">
        <v>726</v>
      </c>
      <c r="V871" s="321" t="s">
        <v>726</v>
      </c>
      <c r="W871" s="321" t="s">
        <v>726</v>
      </c>
      <c r="X871" s="321" t="s">
        <v>726</v>
      </c>
      <c r="Y871" s="436">
        <v>269</v>
      </c>
      <c r="Z871" s="437">
        <v>198720000</v>
      </c>
      <c r="AA871" s="437">
        <v>198720000</v>
      </c>
      <c r="AB871" s="438">
        <v>198720000</v>
      </c>
      <c r="AC871" s="336" t="s">
        <v>371</v>
      </c>
      <c r="AD871" s="431"/>
      <c r="AE871" s="431"/>
      <c r="AF871" s="431"/>
      <c r="AG871" s="431"/>
      <c r="AH871" s="429">
        <v>1</v>
      </c>
      <c r="AI871" s="430"/>
      <c r="AJ871" s="430"/>
      <c r="AK871" s="430"/>
      <c r="AL871" s="330">
        <v>99.4</v>
      </c>
      <c r="AM871" s="331"/>
      <c r="AN871" s="331"/>
      <c r="AO871" s="332"/>
      <c r="AP871" s="326"/>
      <c r="AQ871" s="326"/>
      <c r="AR871" s="326"/>
      <c r="AS871" s="326"/>
      <c r="AT871" s="326"/>
      <c r="AU871" s="326"/>
      <c r="AV871" s="326"/>
      <c r="AW871" s="326"/>
      <c r="AX871" s="326"/>
    </row>
    <row r="872" spans="1:50" ht="45" customHeight="1" x14ac:dyDescent="0.15">
      <c r="A872" s="412">
        <v>2</v>
      </c>
      <c r="B872" s="412">
        <v>1</v>
      </c>
      <c r="C872" s="439" t="s">
        <v>727</v>
      </c>
      <c r="D872" s="455" t="s">
        <v>728</v>
      </c>
      <c r="E872" s="455" t="s">
        <v>728</v>
      </c>
      <c r="F872" s="455" t="s">
        <v>728</v>
      </c>
      <c r="G872" s="455" t="s">
        <v>728</v>
      </c>
      <c r="H872" s="455" t="s">
        <v>728</v>
      </c>
      <c r="I872" s="456" t="s">
        <v>728</v>
      </c>
      <c r="J872" s="427">
        <v>8010401050387</v>
      </c>
      <c r="K872" s="428"/>
      <c r="L872" s="428"/>
      <c r="M872" s="428"/>
      <c r="N872" s="428"/>
      <c r="O872" s="428"/>
      <c r="P872" s="265" t="s">
        <v>729</v>
      </c>
      <c r="Q872" s="321" t="s">
        <v>730</v>
      </c>
      <c r="R872" s="321" t="s">
        <v>730</v>
      </c>
      <c r="S872" s="321" t="s">
        <v>730</v>
      </c>
      <c r="T872" s="321" t="s">
        <v>730</v>
      </c>
      <c r="U872" s="321" t="s">
        <v>730</v>
      </c>
      <c r="V872" s="321" t="s">
        <v>730</v>
      </c>
      <c r="W872" s="321" t="s">
        <v>730</v>
      </c>
      <c r="X872" s="321" t="s">
        <v>730</v>
      </c>
      <c r="Y872" s="436">
        <v>120</v>
      </c>
      <c r="Z872" s="437">
        <v>189972000</v>
      </c>
      <c r="AA872" s="437">
        <v>189972000</v>
      </c>
      <c r="AB872" s="438">
        <v>189972000</v>
      </c>
      <c r="AC872" s="336" t="s">
        <v>378</v>
      </c>
      <c r="AD872" s="336"/>
      <c r="AE872" s="336"/>
      <c r="AF872" s="336"/>
      <c r="AG872" s="336"/>
      <c r="AH872" s="429">
        <v>1</v>
      </c>
      <c r="AI872" s="430"/>
      <c r="AJ872" s="430"/>
      <c r="AK872" s="430"/>
      <c r="AL872" s="330">
        <v>100</v>
      </c>
      <c r="AM872" s="331"/>
      <c r="AN872" s="331"/>
      <c r="AO872" s="332"/>
      <c r="AP872" s="326"/>
      <c r="AQ872" s="326"/>
      <c r="AR872" s="326"/>
      <c r="AS872" s="326"/>
      <c r="AT872" s="326"/>
      <c r="AU872" s="326"/>
      <c r="AV872" s="326"/>
      <c r="AW872" s="326"/>
      <c r="AX872" s="326"/>
    </row>
    <row r="873" spans="1:50" ht="45" customHeight="1" x14ac:dyDescent="0.15">
      <c r="A873" s="412">
        <v>3</v>
      </c>
      <c r="B873" s="412">
        <v>1</v>
      </c>
      <c r="C873" s="439" t="s">
        <v>731</v>
      </c>
      <c r="D873" s="440" t="s">
        <v>732</v>
      </c>
      <c r="E873" s="440" t="s">
        <v>732</v>
      </c>
      <c r="F873" s="440" t="s">
        <v>732</v>
      </c>
      <c r="G873" s="440" t="s">
        <v>732</v>
      </c>
      <c r="H873" s="440" t="s">
        <v>732</v>
      </c>
      <c r="I873" s="441" t="s">
        <v>732</v>
      </c>
      <c r="J873" s="427">
        <v>7020001121200</v>
      </c>
      <c r="K873" s="428"/>
      <c r="L873" s="428"/>
      <c r="M873" s="428"/>
      <c r="N873" s="428"/>
      <c r="O873" s="428"/>
      <c r="P873" s="265" t="s">
        <v>733</v>
      </c>
      <c r="Q873" s="321" t="s">
        <v>734</v>
      </c>
      <c r="R873" s="321" t="s">
        <v>734</v>
      </c>
      <c r="S873" s="321" t="s">
        <v>734</v>
      </c>
      <c r="T873" s="321" t="s">
        <v>734</v>
      </c>
      <c r="U873" s="321" t="s">
        <v>734</v>
      </c>
      <c r="V873" s="321" t="s">
        <v>734</v>
      </c>
      <c r="W873" s="321" t="s">
        <v>734</v>
      </c>
      <c r="X873" s="321" t="s">
        <v>734</v>
      </c>
      <c r="Y873" s="436">
        <v>97</v>
      </c>
      <c r="Z873" s="437">
        <v>178200000</v>
      </c>
      <c r="AA873" s="437">
        <v>178200000</v>
      </c>
      <c r="AB873" s="438">
        <v>178200000</v>
      </c>
      <c r="AC873" s="336" t="s">
        <v>371</v>
      </c>
      <c r="AD873" s="336"/>
      <c r="AE873" s="336"/>
      <c r="AF873" s="336"/>
      <c r="AG873" s="336"/>
      <c r="AH873" s="328">
        <v>2</v>
      </c>
      <c r="AI873" s="329"/>
      <c r="AJ873" s="329"/>
      <c r="AK873" s="329"/>
      <c r="AL873" s="330">
        <v>66.400000000000006</v>
      </c>
      <c r="AM873" s="331"/>
      <c r="AN873" s="331"/>
      <c r="AO873" s="332"/>
      <c r="AP873" s="326"/>
      <c r="AQ873" s="326"/>
      <c r="AR873" s="326"/>
      <c r="AS873" s="326"/>
      <c r="AT873" s="326"/>
      <c r="AU873" s="326"/>
      <c r="AV873" s="326"/>
      <c r="AW873" s="326"/>
      <c r="AX873" s="326"/>
    </row>
    <row r="874" spans="1:50" ht="45" customHeight="1" x14ac:dyDescent="0.15">
      <c r="A874" s="412">
        <v>4</v>
      </c>
      <c r="B874" s="412">
        <v>1</v>
      </c>
      <c r="C874" s="439" t="s">
        <v>735</v>
      </c>
      <c r="D874" s="440" t="s">
        <v>736</v>
      </c>
      <c r="E874" s="440" t="s">
        <v>736</v>
      </c>
      <c r="F874" s="440" t="s">
        <v>736</v>
      </c>
      <c r="G874" s="440" t="s">
        <v>736</v>
      </c>
      <c r="H874" s="440" t="s">
        <v>736</v>
      </c>
      <c r="I874" s="441" t="s">
        <v>736</v>
      </c>
      <c r="J874" s="427">
        <v>3021001001619</v>
      </c>
      <c r="K874" s="428"/>
      <c r="L874" s="428"/>
      <c r="M874" s="428"/>
      <c r="N874" s="428"/>
      <c r="O874" s="428"/>
      <c r="P874" s="265" t="s">
        <v>737</v>
      </c>
      <c r="Q874" s="321" t="s">
        <v>738</v>
      </c>
      <c r="R874" s="321" t="s">
        <v>738</v>
      </c>
      <c r="S874" s="321" t="s">
        <v>738</v>
      </c>
      <c r="T874" s="321" t="s">
        <v>738</v>
      </c>
      <c r="U874" s="321" t="s">
        <v>738</v>
      </c>
      <c r="V874" s="321" t="s">
        <v>738</v>
      </c>
      <c r="W874" s="321" t="s">
        <v>738</v>
      </c>
      <c r="X874" s="321" t="s">
        <v>738</v>
      </c>
      <c r="Y874" s="436">
        <v>49</v>
      </c>
      <c r="Z874" s="437">
        <v>175608000</v>
      </c>
      <c r="AA874" s="437">
        <v>175608000</v>
      </c>
      <c r="AB874" s="438">
        <v>175608000</v>
      </c>
      <c r="AC874" s="336" t="s">
        <v>378</v>
      </c>
      <c r="AD874" s="336"/>
      <c r="AE874" s="336"/>
      <c r="AF874" s="336"/>
      <c r="AG874" s="336"/>
      <c r="AH874" s="328">
        <v>1</v>
      </c>
      <c r="AI874" s="329"/>
      <c r="AJ874" s="329"/>
      <c r="AK874" s="329"/>
      <c r="AL874" s="330">
        <v>100</v>
      </c>
      <c r="AM874" s="331"/>
      <c r="AN874" s="331"/>
      <c r="AO874" s="332"/>
      <c r="AP874" s="326"/>
      <c r="AQ874" s="326"/>
      <c r="AR874" s="326"/>
      <c r="AS874" s="326"/>
      <c r="AT874" s="326"/>
      <c r="AU874" s="326"/>
      <c r="AV874" s="326"/>
      <c r="AW874" s="326"/>
      <c r="AX874" s="326"/>
    </row>
    <row r="875" spans="1:50" ht="45" customHeight="1" x14ac:dyDescent="0.15">
      <c r="A875" s="412">
        <v>5</v>
      </c>
      <c r="B875" s="412">
        <v>1</v>
      </c>
      <c r="C875" s="439" t="s">
        <v>739</v>
      </c>
      <c r="D875" s="455" t="s">
        <v>740</v>
      </c>
      <c r="E875" s="455" t="s">
        <v>740</v>
      </c>
      <c r="F875" s="455" t="s">
        <v>740</v>
      </c>
      <c r="G875" s="455" t="s">
        <v>740</v>
      </c>
      <c r="H875" s="455" t="s">
        <v>740</v>
      </c>
      <c r="I875" s="456" t="s">
        <v>740</v>
      </c>
      <c r="J875" s="427">
        <v>7150001004169</v>
      </c>
      <c r="K875" s="428"/>
      <c r="L875" s="428"/>
      <c r="M875" s="428"/>
      <c r="N875" s="428"/>
      <c r="O875" s="428"/>
      <c r="P875" s="265" t="s">
        <v>741</v>
      </c>
      <c r="Q875" s="321" t="s">
        <v>742</v>
      </c>
      <c r="R875" s="321" t="s">
        <v>742</v>
      </c>
      <c r="S875" s="321" t="s">
        <v>742</v>
      </c>
      <c r="T875" s="321" t="s">
        <v>742</v>
      </c>
      <c r="U875" s="321" t="s">
        <v>742</v>
      </c>
      <c r="V875" s="321" t="s">
        <v>742</v>
      </c>
      <c r="W875" s="321" t="s">
        <v>742</v>
      </c>
      <c r="X875" s="321" t="s">
        <v>742</v>
      </c>
      <c r="Y875" s="436">
        <v>43</v>
      </c>
      <c r="Z875" s="437">
        <v>41040000</v>
      </c>
      <c r="AA875" s="437">
        <v>41040000</v>
      </c>
      <c r="AB875" s="438">
        <v>41040000</v>
      </c>
      <c r="AC875" s="327" t="s">
        <v>371</v>
      </c>
      <c r="AD875" s="327"/>
      <c r="AE875" s="327"/>
      <c r="AF875" s="327"/>
      <c r="AG875" s="327"/>
      <c r="AH875" s="328">
        <v>2</v>
      </c>
      <c r="AI875" s="329"/>
      <c r="AJ875" s="329"/>
      <c r="AK875" s="329"/>
      <c r="AL875" s="330">
        <v>73.8</v>
      </c>
      <c r="AM875" s="331"/>
      <c r="AN875" s="331"/>
      <c r="AO875" s="332"/>
      <c r="AP875" s="326"/>
      <c r="AQ875" s="326"/>
      <c r="AR875" s="326"/>
      <c r="AS875" s="326"/>
      <c r="AT875" s="326"/>
      <c r="AU875" s="326"/>
      <c r="AV875" s="326"/>
      <c r="AW875" s="326"/>
      <c r="AX875" s="326"/>
    </row>
    <row r="876" spans="1:50" ht="66.75" customHeight="1" x14ac:dyDescent="0.15">
      <c r="A876" s="412">
        <v>6</v>
      </c>
      <c r="B876" s="412">
        <v>1</v>
      </c>
      <c r="C876" s="439" t="s">
        <v>743</v>
      </c>
      <c r="D876" s="455" t="s">
        <v>744</v>
      </c>
      <c r="E876" s="455" t="s">
        <v>744</v>
      </c>
      <c r="F876" s="455" t="s">
        <v>744</v>
      </c>
      <c r="G876" s="455" t="s">
        <v>744</v>
      </c>
      <c r="H876" s="455" t="s">
        <v>744</v>
      </c>
      <c r="I876" s="456" t="s">
        <v>744</v>
      </c>
      <c r="J876" s="427">
        <v>7011201001655</v>
      </c>
      <c r="K876" s="428"/>
      <c r="L876" s="428"/>
      <c r="M876" s="428"/>
      <c r="N876" s="428"/>
      <c r="O876" s="428"/>
      <c r="P876" s="265" t="s">
        <v>745</v>
      </c>
      <c r="Q876" s="321" t="s">
        <v>746</v>
      </c>
      <c r="R876" s="321" t="s">
        <v>746</v>
      </c>
      <c r="S876" s="321" t="s">
        <v>746</v>
      </c>
      <c r="T876" s="321" t="s">
        <v>746</v>
      </c>
      <c r="U876" s="321" t="s">
        <v>746</v>
      </c>
      <c r="V876" s="321" t="s">
        <v>746</v>
      </c>
      <c r="W876" s="321" t="s">
        <v>746</v>
      </c>
      <c r="X876" s="321" t="s">
        <v>746</v>
      </c>
      <c r="Y876" s="436">
        <v>32</v>
      </c>
      <c r="Z876" s="437">
        <v>38880000</v>
      </c>
      <c r="AA876" s="437">
        <v>38880000</v>
      </c>
      <c r="AB876" s="438">
        <v>38880000</v>
      </c>
      <c r="AC876" s="327" t="s">
        <v>371</v>
      </c>
      <c r="AD876" s="327"/>
      <c r="AE876" s="327"/>
      <c r="AF876" s="327"/>
      <c r="AG876" s="327"/>
      <c r="AH876" s="328">
        <v>1</v>
      </c>
      <c r="AI876" s="329"/>
      <c r="AJ876" s="329"/>
      <c r="AK876" s="329"/>
      <c r="AL876" s="330">
        <v>98.8</v>
      </c>
      <c r="AM876" s="331"/>
      <c r="AN876" s="331"/>
      <c r="AO876" s="332"/>
      <c r="AP876" s="326"/>
      <c r="AQ876" s="326"/>
      <c r="AR876" s="326"/>
      <c r="AS876" s="326"/>
      <c r="AT876" s="326"/>
      <c r="AU876" s="326"/>
      <c r="AV876" s="326"/>
      <c r="AW876" s="326"/>
      <c r="AX876" s="326"/>
    </row>
    <row r="877" spans="1:50" ht="45" customHeight="1" x14ac:dyDescent="0.15">
      <c r="A877" s="412">
        <v>7</v>
      </c>
      <c r="B877" s="412">
        <v>1</v>
      </c>
      <c r="C877" s="439" t="s">
        <v>747</v>
      </c>
      <c r="D877" s="455" t="s">
        <v>744</v>
      </c>
      <c r="E877" s="455" t="s">
        <v>744</v>
      </c>
      <c r="F877" s="455" t="s">
        <v>744</v>
      </c>
      <c r="G877" s="455" t="s">
        <v>744</v>
      </c>
      <c r="H877" s="455" t="s">
        <v>744</v>
      </c>
      <c r="I877" s="456" t="s">
        <v>744</v>
      </c>
      <c r="J877" s="427">
        <v>8010401050387</v>
      </c>
      <c r="K877" s="428"/>
      <c r="L877" s="428"/>
      <c r="M877" s="428"/>
      <c r="N877" s="428"/>
      <c r="O877" s="428"/>
      <c r="P877" s="265" t="s">
        <v>748</v>
      </c>
      <c r="Q877" s="321" t="s">
        <v>746</v>
      </c>
      <c r="R877" s="321" t="s">
        <v>746</v>
      </c>
      <c r="S877" s="321" t="s">
        <v>746</v>
      </c>
      <c r="T877" s="321" t="s">
        <v>746</v>
      </c>
      <c r="U877" s="321" t="s">
        <v>746</v>
      </c>
      <c r="V877" s="321" t="s">
        <v>746</v>
      </c>
      <c r="W877" s="321" t="s">
        <v>746</v>
      </c>
      <c r="X877" s="321" t="s">
        <v>746</v>
      </c>
      <c r="Y877" s="436">
        <v>32</v>
      </c>
      <c r="Z877" s="437">
        <v>38880000</v>
      </c>
      <c r="AA877" s="437">
        <v>38880000</v>
      </c>
      <c r="AB877" s="438">
        <v>38880000</v>
      </c>
      <c r="AC877" s="327" t="s">
        <v>371</v>
      </c>
      <c r="AD877" s="327"/>
      <c r="AE877" s="327"/>
      <c r="AF877" s="327"/>
      <c r="AG877" s="327"/>
      <c r="AH877" s="328">
        <v>1</v>
      </c>
      <c r="AI877" s="329"/>
      <c r="AJ877" s="329"/>
      <c r="AK877" s="329"/>
      <c r="AL877" s="330">
        <v>99.8</v>
      </c>
      <c r="AM877" s="331"/>
      <c r="AN877" s="331"/>
      <c r="AO877" s="332"/>
      <c r="AP877" s="326"/>
      <c r="AQ877" s="326"/>
      <c r="AR877" s="326"/>
      <c r="AS877" s="326"/>
      <c r="AT877" s="326"/>
      <c r="AU877" s="326"/>
      <c r="AV877" s="326"/>
      <c r="AW877" s="326"/>
      <c r="AX877" s="326"/>
    </row>
    <row r="878" spans="1:50" ht="45" customHeight="1" x14ac:dyDescent="0.15">
      <c r="A878" s="412">
        <v>8</v>
      </c>
      <c r="B878" s="412">
        <v>1</v>
      </c>
      <c r="C878" s="439" t="s">
        <v>743</v>
      </c>
      <c r="D878" s="455" t="s">
        <v>744</v>
      </c>
      <c r="E878" s="455" t="s">
        <v>744</v>
      </c>
      <c r="F878" s="455" t="s">
        <v>744</v>
      </c>
      <c r="G878" s="455" t="s">
        <v>744</v>
      </c>
      <c r="H878" s="455" t="s">
        <v>744</v>
      </c>
      <c r="I878" s="456" t="s">
        <v>744</v>
      </c>
      <c r="J878" s="427">
        <v>7011201001655</v>
      </c>
      <c r="K878" s="428"/>
      <c r="L878" s="428"/>
      <c r="M878" s="428"/>
      <c r="N878" s="428"/>
      <c r="O878" s="428"/>
      <c r="P878" s="265" t="s">
        <v>749</v>
      </c>
      <c r="Q878" s="321" t="s">
        <v>750</v>
      </c>
      <c r="R878" s="321" t="s">
        <v>750</v>
      </c>
      <c r="S878" s="321" t="s">
        <v>750</v>
      </c>
      <c r="T878" s="321" t="s">
        <v>750</v>
      </c>
      <c r="U878" s="321" t="s">
        <v>750</v>
      </c>
      <c r="V878" s="321" t="s">
        <v>750</v>
      </c>
      <c r="W878" s="321" t="s">
        <v>750</v>
      </c>
      <c r="X878" s="321" t="s">
        <v>750</v>
      </c>
      <c r="Y878" s="436">
        <v>25</v>
      </c>
      <c r="Z878" s="437">
        <v>48600000</v>
      </c>
      <c r="AA878" s="437">
        <v>48600000</v>
      </c>
      <c r="AB878" s="438">
        <v>48600000</v>
      </c>
      <c r="AC878" s="327" t="s">
        <v>371</v>
      </c>
      <c r="AD878" s="327"/>
      <c r="AE878" s="327"/>
      <c r="AF878" s="327"/>
      <c r="AG878" s="327"/>
      <c r="AH878" s="328">
        <v>1</v>
      </c>
      <c r="AI878" s="329"/>
      <c r="AJ878" s="329"/>
      <c r="AK878" s="329"/>
      <c r="AL878" s="330">
        <v>99</v>
      </c>
      <c r="AM878" s="331"/>
      <c r="AN878" s="331"/>
      <c r="AO878" s="332"/>
      <c r="AP878" s="326"/>
      <c r="AQ878" s="326"/>
      <c r="AR878" s="326"/>
      <c r="AS878" s="326"/>
      <c r="AT878" s="326"/>
      <c r="AU878" s="326"/>
      <c r="AV878" s="326"/>
      <c r="AW878" s="326"/>
      <c r="AX878" s="326"/>
    </row>
    <row r="879" spans="1:50" ht="45" customHeight="1" x14ac:dyDescent="0.15">
      <c r="A879" s="412">
        <v>9</v>
      </c>
      <c r="B879" s="412">
        <v>1</v>
      </c>
      <c r="C879" s="439" t="s">
        <v>751</v>
      </c>
      <c r="D879" s="455" t="s">
        <v>752</v>
      </c>
      <c r="E879" s="455" t="s">
        <v>752</v>
      </c>
      <c r="F879" s="455" t="s">
        <v>752</v>
      </c>
      <c r="G879" s="455" t="s">
        <v>752</v>
      </c>
      <c r="H879" s="455" t="s">
        <v>752</v>
      </c>
      <c r="I879" s="456" t="s">
        <v>752</v>
      </c>
      <c r="J879" s="427">
        <v>2010001010788</v>
      </c>
      <c r="K879" s="428"/>
      <c r="L879" s="428"/>
      <c r="M879" s="428"/>
      <c r="N879" s="428"/>
      <c r="O879" s="428"/>
      <c r="P879" s="265" t="s">
        <v>753</v>
      </c>
      <c r="Q879" s="321" t="s">
        <v>754</v>
      </c>
      <c r="R879" s="321" t="s">
        <v>754</v>
      </c>
      <c r="S879" s="321" t="s">
        <v>754</v>
      </c>
      <c r="T879" s="321" t="s">
        <v>754</v>
      </c>
      <c r="U879" s="321" t="s">
        <v>754</v>
      </c>
      <c r="V879" s="321" t="s">
        <v>754</v>
      </c>
      <c r="W879" s="321" t="s">
        <v>754</v>
      </c>
      <c r="X879" s="321" t="s">
        <v>754</v>
      </c>
      <c r="Y879" s="436">
        <v>22</v>
      </c>
      <c r="Z879" s="437">
        <v>56440800</v>
      </c>
      <c r="AA879" s="437">
        <v>56440800</v>
      </c>
      <c r="AB879" s="438">
        <v>56440800</v>
      </c>
      <c r="AC879" s="327" t="s">
        <v>371</v>
      </c>
      <c r="AD879" s="327"/>
      <c r="AE879" s="327"/>
      <c r="AF879" s="327"/>
      <c r="AG879" s="327"/>
      <c r="AH879" s="429">
        <v>1</v>
      </c>
      <c r="AI879" s="430"/>
      <c r="AJ879" s="430"/>
      <c r="AK879" s="430"/>
      <c r="AL879" s="330">
        <v>78.7</v>
      </c>
      <c r="AM879" s="331"/>
      <c r="AN879" s="331"/>
      <c r="AO879" s="332"/>
      <c r="AP879" s="326"/>
      <c r="AQ879" s="326"/>
      <c r="AR879" s="326"/>
      <c r="AS879" s="326"/>
      <c r="AT879" s="326"/>
      <c r="AU879" s="326"/>
      <c r="AV879" s="326"/>
      <c r="AW879" s="326"/>
      <c r="AX879" s="326"/>
    </row>
    <row r="880" spans="1:50" ht="45" customHeight="1" x14ac:dyDescent="0.15">
      <c r="A880" s="412">
        <v>10</v>
      </c>
      <c r="B880" s="412">
        <v>1</v>
      </c>
      <c r="C880" s="439" t="s">
        <v>755</v>
      </c>
      <c r="D880" s="455" t="s">
        <v>752</v>
      </c>
      <c r="E880" s="455" t="s">
        <v>752</v>
      </c>
      <c r="F880" s="455" t="s">
        <v>752</v>
      </c>
      <c r="G880" s="455" t="s">
        <v>752</v>
      </c>
      <c r="H880" s="455" t="s">
        <v>752</v>
      </c>
      <c r="I880" s="456" t="s">
        <v>752</v>
      </c>
      <c r="J880" s="427">
        <v>2010001034531</v>
      </c>
      <c r="K880" s="428"/>
      <c r="L880" s="428"/>
      <c r="M880" s="428"/>
      <c r="N880" s="428"/>
      <c r="O880" s="428"/>
      <c r="P880" s="265" t="s">
        <v>756</v>
      </c>
      <c r="Q880" s="321" t="s">
        <v>754</v>
      </c>
      <c r="R880" s="321" t="s">
        <v>754</v>
      </c>
      <c r="S880" s="321" t="s">
        <v>754</v>
      </c>
      <c r="T880" s="321" t="s">
        <v>754</v>
      </c>
      <c r="U880" s="321" t="s">
        <v>754</v>
      </c>
      <c r="V880" s="321" t="s">
        <v>754</v>
      </c>
      <c r="W880" s="321" t="s">
        <v>754</v>
      </c>
      <c r="X880" s="321" t="s">
        <v>754</v>
      </c>
      <c r="Y880" s="436">
        <v>20</v>
      </c>
      <c r="Z880" s="437">
        <v>56440800</v>
      </c>
      <c r="AA880" s="437">
        <v>56440800</v>
      </c>
      <c r="AB880" s="438">
        <v>56440800</v>
      </c>
      <c r="AC880" s="327" t="s">
        <v>371</v>
      </c>
      <c r="AD880" s="327"/>
      <c r="AE880" s="327"/>
      <c r="AF880" s="327"/>
      <c r="AG880" s="327"/>
      <c r="AH880" s="429">
        <v>1</v>
      </c>
      <c r="AI880" s="430"/>
      <c r="AJ880" s="430"/>
      <c r="AK880" s="430"/>
      <c r="AL880" s="330">
        <v>99.9</v>
      </c>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33"/>
      <c r="Z881" s="334"/>
      <c r="AA881" s="334"/>
      <c r="AB881" s="33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33"/>
      <c r="Z882" s="334"/>
      <c r="AA882" s="334"/>
      <c r="AB882" s="33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33"/>
      <c r="Z892" s="334"/>
      <c r="AA892" s="334"/>
      <c r="AB892" s="33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33"/>
      <c r="Z893" s="334"/>
      <c r="AA893" s="334"/>
      <c r="AB893" s="33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33"/>
      <c r="Z894" s="334"/>
      <c r="AA894" s="334"/>
      <c r="AB894" s="33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33"/>
      <c r="Z900" s="334"/>
      <c r="AA900" s="334"/>
      <c r="AB900" s="33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340</v>
      </c>
      <c r="AD903" s="281"/>
      <c r="AE903" s="281"/>
      <c r="AF903" s="281"/>
      <c r="AG903" s="281"/>
      <c r="AH903" s="352" t="s">
        <v>366</v>
      </c>
      <c r="AI903" s="354"/>
      <c r="AJ903" s="354"/>
      <c r="AK903" s="354"/>
      <c r="AL903" s="354" t="s">
        <v>21</v>
      </c>
      <c r="AM903" s="354"/>
      <c r="AN903" s="354"/>
      <c r="AO903" s="434"/>
      <c r="AP903" s="435" t="s">
        <v>301</v>
      </c>
      <c r="AQ903" s="435"/>
      <c r="AR903" s="435"/>
      <c r="AS903" s="435"/>
      <c r="AT903" s="435"/>
      <c r="AU903" s="435"/>
      <c r="AV903" s="435"/>
      <c r="AW903" s="435"/>
      <c r="AX903" s="435"/>
    </row>
    <row r="904" spans="1:50" ht="45" customHeight="1" x14ac:dyDescent="0.15">
      <c r="A904" s="412">
        <v>1</v>
      </c>
      <c r="B904" s="412">
        <v>1</v>
      </c>
      <c r="C904" s="432" t="s">
        <v>757</v>
      </c>
      <c r="D904" s="426" t="s">
        <v>758</v>
      </c>
      <c r="E904" s="426" t="s">
        <v>758</v>
      </c>
      <c r="F904" s="426" t="s">
        <v>758</v>
      </c>
      <c r="G904" s="426" t="s">
        <v>758</v>
      </c>
      <c r="H904" s="426" t="s">
        <v>758</v>
      </c>
      <c r="I904" s="426" t="s">
        <v>758</v>
      </c>
      <c r="J904" s="427">
        <v>5011101009081</v>
      </c>
      <c r="K904" s="428"/>
      <c r="L904" s="428"/>
      <c r="M904" s="428"/>
      <c r="N904" s="428"/>
      <c r="O904" s="428"/>
      <c r="P904" s="265" t="s">
        <v>683</v>
      </c>
      <c r="Q904" s="321"/>
      <c r="R904" s="321"/>
      <c r="S904" s="321"/>
      <c r="T904" s="321"/>
      <c r="U904" s="321"/>
      <c r="V904" s="321"/>
      <c r="W904" s="321"/>
      <c r="X904" s="321"/>
      <c r="Y904" s="436">
        <v>1</v>
      </c>
      <c r="Z904" s="437">
        <v>989280</v>
      </c>
      <c r="AA904" s="437">
        <v>989280</v>
      </c>
      <c r="AB904" s="438">
        <v>989280</v>
      </c>
      <c r="AC904" s="336" t="s">
        <v>759</v>
      </c>
      <c r="AD904" s="431"/>
      <c r="AE904" s="431"/>
      <c r="AF904" s="431"/>
      <c r="AG904" s="431"/>
      <c r="AH904" s="429" t="s">
        <v>760</v>
      </c>
      <c r="AI904" s="430"/>
      <c r="AJ904" s="430"/>
      <c r="AK904" s="430"/>
      <c r="AL904" s="330" t="s">
        <v>760</v>
      </c>
      <c r="AM904" s="331"/>
      <c r="AN904" s="331"/>
      <c r="AO904" s="332"/>
      <c r="AP904" s="326"/>
      <c r="AQ904" s="326"/>
      <c r="AR904" s="326"/>
      <c r="AS904" s="326"/>
      <c r="AT904" s="326"/>
      <c r="AU904" s="326"/>
      <c r="AV904" s="326"/>
      <c r="AW904" s="326"/>
      <c r="AX904" s="326"/>
    </row>
    <row r="905" spans="1:50" ht="45" customHeight="1" x14ac:dyDescent="0.15">
      <c r="A905" s="412">
        <v>2</v>
      </c>
      <c r="B905" s="412">
        <v>1</v>
      </c>
      <c r="C905" s="432" t="s">
        <v>723</v>
      </c>
      <c r="D905" s="426" t="s">
        <v>744</v>
      </c>
      <c r="E905" s="426" t="s">
        <v>744</v>
      </c>
      <c r="F905" s="426" t="s">
        <v>744</v>
      </c>
      <c r="G905" s="426" t="s">
        <v>744</v>
      </c>
      <c r="H905" s="426" t="s">
        <v>744</v>
      </c>
      <c r="I905" s="426" t="s">
        <v>744</v>
      </c>
      <c r="J905" s="427">
        <v>7010001004868</v>
      </c>
      <c r="K905" s="428"/>
      <c r="L905" s="428"/>
      <c r="M905" s="428"/>
      <c r="N905" s="428"/>
      <c r="O905" s="428"/>
      <c r="P905" s="265" t="s">
        <v>761</v>
      </c>
      <c r="Q905" s="321"/>
      <c r="R905" s="321"/>
      <c r="S905" s="321"/>
      <c r="T905" s="321"/>
      <c r="U905" s="321"/>
      <c r="V905" s="321"/>
      <c r="W905" s="321"/>
      <c r="X905" s="321"/>
      <c r="Y905" s="436">
        <v>1</v>
      </c>
      <c r="Z905" s="437">
        <v>972000</v>
      </c>
      <c r="AA905" s="437">
        <v>972000</v>
      </c>
      <c r="AB905" s="438">
        <v>972000</v>
      </c>
      <c r="AC905" s="336" t="s">
        <v>759</v>
      </c>
      <c r="AD905" s="431"/>
      <c r="AE905" s="431"/>
      <c r="AF905" s="431"/>
      <c r="AG905" s="431"/>
      <c r="AH905" s="429" t="s">
        <v>760</v>
      </c>
      <c r="AI905" s="430"/>
      <c r="AJ905" s="430"/>
      <c r="AK905" s="430"/>
      <c r="AL905" s="330" t="s">
        <v>760</v>
      </c>
      <c r="AM905" s="331"/>
      <c r="AN905" s="331"/>
      <c r="AO905" s="332"/>
      <c r="AP905" s="326"/>
      <c r="AQ905" s="326"/>
      <c r="AR905" s="326"/>
      <c r="AS905" s="326"/>
      <c r="AT905" s="326"/>
      <c r="AU905" s="326"/>
      <c r="AV905" s="326"/>
      <c r="AW905" s="326"/>
      <c r="AX905" s="326"/>
    </row>
    <row r="906" spans="1:50" ht="45" customHeight="1" x14ac:dyDescent="0.15">
      <c r="A906" s="412">
        <v>3</v>
      </c>
      <c r="B906" s="412">
        <v>1</v>
      </c>
      <c r="C906" s="432" t="s">
        <v>762</v>
      </c>
      <c r="D906" s="426" t="s">
        <v>752</v>
      </c>
      <c r="E906" s="426" t="s">
        <v>752</v>
      </c>
      <c r="F906" s="426" t="s">
        <v>752</v>
      </c>
      <c r="G906" s="426" t="s">
        <v>752</v>
      </c>
      <c r="H906" s="426" t="s">
        <v>752</v>
      </c>
      <c r="I906" s="426" t="s">
        <v>752</v>
      </c>
      <c r="J906" s="427">
        <v>2010001034531</v>
      </c>
      <c r="K906" s="428"/>
      <c r="L906" s="428"/>
      <c r="M906" s="428"/>
      <c r="N906" s="428"/>
      <c r="O906" s="428"/>
      <c r="P906" s="265" t="s">
        <v>786</v>
      </c>
      <c r="Q906" s="321"/>
      <c r="R906" s="321"/>
      <c r="S906" s="321"/>
      <c r="T906" s="321"/>
      <c r="U906" s="321"/>
      <c r="V906" s="321"/>
      <c r="W906" s="321"/>
      <c r="X906" s="321"/>
      <c r="Y906" s="436">
        <v>1</v>
      </c>
      <c r="Z906" s="437">
        <v>959032</v>
      </c>
      <c r="AA906" s="437">
        <v>959032</v>
      </c>
      <c r="AB906" s="438">
        <v>959032</v>
      </c>
      <c r="AC906" s="336" t="s">
        <v>759</v>
      </c>
      <c r="AD906" s="431"/>
      <c r="AE906" s="431"/>
      <c r="AF906" s="431"/>
      <c r="AG906" s="431"/>
      <c r="AH906" s="429" t="s">
        <v>760</v>
      </c>
      <c r="AI906" s="430"/>
      <c r="AJ906" s="430"/>
      <c r="AK906" s="430"/>
      <c r="AL906" s="330" t="s">
        <v>760</v>
      </c>
      <c r="AM906" s="331"/>
      <c r="AN906" s="331"/>
      <c r="AO906" s="332"/>
      <c r="AP906" s="326"/>
      <c r="AQ906" s="326"/>
      <c r="AR906" s="326"/>
      <c r="AS906" s="326"/>
      <c r="AT906" s="326"/>
      <c r="AU906" s="326"/>
      <c r="AV906" s="326"/>
      <c r="AW906" s="326"/>
      <c r="AX906" s="326"/>
    </row>
    <row r="907" spans="1:50" ht="45" customHeight="1" x14ac:dyDescent="0.15">
      <c r="A907" s="412">
        <v>4</v>
      </c>
      <c r="B907" s="412">
        <v>1</v>
      </c>
      <c r="C907" s="432" t="s">
        <v>763</v>
      </c>
      <c r="D907" s="426" t="s">
        <v>752</v>
      </c>
      <c r="E907" s="426" t="s">
        <v>752</v>
      </c>
      <c r="F907" s="426" t="s">
        <v>752</v>
      </c>
      <c r="G907" s="426" t="s">
        <v>752</v>
      </c>
      <c r="H907" s="426" t="s">
        <v>752</v>
      </c>
      <c r="I907" s="426" t="s">
        <v>752</v>
      </c>
      <c r="J907" s="427">
        <v>6020001071875</v>
      </c>
      <c r="K907" s="428"/>
      <c r="L907" s="428"/>
      <c r="M907" s="428"/>
      <c r="N907" s="428"/>
      <c r="O907" s="428"/>
      <c r="P907" s="265" t="s">
        <v>764</v>
      </c>
      <c r="Q907" s="321"/>
      <c r="R907" s="321"/>
      <c r="S907" s="321"/>
      <c r="T907" s="321"/>
      <c r="U907" s="321"/>
      <c r="V907" s="321"/>
      <c r="W907" s="321"/>
      <c r="X907" s="321"/>
      <c r="Y907" s="436">
        <v>0.9</v>
      </c>
      <c r="Z907" s="437">
        <v>885600</v>
      </c>
      <c r="AA907" s="437">
        <v>885600</v>
      </c>
      <c r="AB907" s="438">
        <v>885600</v>
      </c>
      <c r="AC907" s="336" t="s">
        <v>759</v>
      </c>
      <c r="AD907" s="431"/>
      <c r="AE907" s="431"/>
      <c r="AF907" s="431"/>
      <c r="AG907" s="431"/>
      <c r="AH907" s="429" t="s">
        <v>760</v>
      </c>
      <c r="AI907" s="430"/>
      <c r="AJ907" s="430"/>
      <c r="AK907" s="430"/>
      <c r="AL907" s="330" t="s">
        <v>760</v>
      </c>
      <c r="AM907" s="331"/>
      <c r="AN907" s="331"/>
      <c r="AO907" s="332"/>
      <c r="AP907" s="326"/>
      <c r="AQ907" s="326"/>
      <c r="AR907" s="326"/>
      <c r="AS907" s="326"/>
      <c r="AT907" s="326"/>
      <c r="AU907" s="326"/>
      <c r="AV907" s="326"/>
      <c r="AW907" s="326"/>
      <c r="AX907" s="326"/>
    </row>
    <row r="908" spans="1:50" ht="45" customHeight="1" x14ac:dyDescent="0.15">
      <c r="A908" s="412">
        <v>5</v>
      </c>
      <c r="B908" s="412">
        <v>1</v>
      </c>
      <c r="C908" s="432" t="s">
        <v>763</v>
      </c>
      <c r="D908" s="426" t="s">
        <v>752</v>
      </c>
      <c r="E908" s="426" t="s">
        <v>752</v>
      </c>
      <c r="F908" s="426" t="s">
        <v>752</v>
      </c>
      <c r="G908" s="426" t="s">
        <v>752</v>
      </c>
      <c r="H908" s="426" t="s">
        <v>752</v>
      </c>
      <c r="I908" s="426" t="s">
        <v>752</v>
      </c>
      <c r="J908" s="427">
        <v>6020001071875</v>
      </c>
      <c r="K908" s="428"/>
      <c r="L908" s="428"/>
      <c r="M908" s="428"/>
      <c r="N908" s="428"/>
      <c r="O908" s="428"/>
      <c r="P908" s="265" t="s">
        <v>765</v>
      </c>
      <c r="Q908" s="321"/>
      <c r="R908" s="321"/>
      <c r="S908" s="321"/>
      <c r="T908" s="321"/>
      <c r="U908" s="321"/>
      <c r="V908" s="321"/>
      <c r="W908" s="321"/>
      <c r="X908" s="321"/>
      <c r="Y908" s="436">
        <v>0.8</v>
      </c>
      <c r="Z908" s="437">
        <v>921780</v>
      </c>
      <c r="AA908" s="437">
        <v>921780</v>
      </c>
      <c r="AB908" s="438">
        <v>921780</v>
      </c>
      <c r="AC908" s="336" t="s">
        <v>759</v>
      </c>
      <c r="AD908" s="431"/>
      <c r="AE908" s="431"/>
      <c r="AF908" s="431"/>
      <c r="AG908" s="431"/>
      <c r="AH908" s="429" t="s">
        <v>760</v>
      </c>
      <c r="AI908" s="430"/>
      <c r="AJ908" s="430"/>
      <c r="AK908" s="430"/>
      <c r="AL908" s="330" t="s">
        <v>760</v>
      </c>
      <c r="AM908" s="331"/>
      <c r="AN908" s="331"/>
      <c r="AO908" s="332"/>
      <c r="AP908" s="326"/>
      <c r="AQ908" s="326"/>
      <c r="AR908" s="326"/>
      <c r="AS908" s="326"/>
      <c r="AT908" s="326"/>
      <c r="AU908" s="326"/>
      <c r="AV908" s="326"/>
      <c r="AW908" s="326"/>
      <c r="AX908" s="326"/>
    </row>
    <row r="909" spans="1:50" ht="45" customHeight="1" x14ac:dyDescent="0.15">
      <c r="A909" s="412">
        <v>6</v>
      </c>
      <c r="B909" s="412">
        <v>1</v>
      </c>
      <c r="C909" s="439" t="s">
        <v>766</v>
      </c>
      <c r="D909" s="440" t="s">
        <v>767</v>
      </c>
      <c r="E909" s="440" t="s">
        <v>767</v>
      </c>
      <c r="F909" s="440" t="s">
        <v>767</v>
      </c>
      <c r="G909" s="440" t="s">
        <v>767</v>
      </c>
      <c r="H909" s="440" t="s">
        <v>767</v>
      </c>
      <c r="I909" s="441" t="s">
        <v>767</v>
      </c>
      <c r="J909" s="442">
        <v>7010001012532</v>
      </c>
      <c r="K909" s="443"/>
      <c r="L909" s="443"/>
      <c r="M909" s="443"/>
      <c r="N909" s="443"/>
      <c r="O909" s="444"/>
      <c r="P909" s="445" t="s">
        <v>787</v>
      </c>
      <c r="Q909" s="248"/>
      <c r="R909" s="248"/>
      <c r="S909" s="248"/>
      <c r="T909" s="248"/>
      <c r="U909" s="248"/>
      <c r="V909" s="248"/>
      <c r="W909" s="248"/>
      <c r="X909" s="446"/>
      <c r="Y909" s="436">
        <v>0.8</v>
      </c>
      <c r="Z909" s="437">
        <v>894240</v>
      </c>
      <c r="AA909" s="437">
        <v>894240</v>
      </c>
      <c r="AB909" s="438">
        <v>894240</v>
      </c>
      <c r="AC909" s="270" t="s">
        <v>759</v>
      </c>
      <c r="AD909" s="447"/>
      <c r="AE909" s="447"/>
      <c r="AF909" s="447"/>
      <c r="AG909" s="448"/>
      <c r="AH909" s="449" t="s">
        <v>760</v>
      </c>
      <c r="AI909" s="450"/>
      <c r="AJ909" s="450"/>
      <c r="AK909" s="451"/>
      <c r="AL909" s="330" t="s">
        <v>760</v>
      </c>
      <c r="AM909" s="331"/>
      <c r="AN909" s="331"/>
      <c r="AO909" s="332"/>
      <c r="AP909" s="452"/>
      <c r="AQ909" s="453"/>
      <c r="AR909" s="453"/>
      <c r="AS909" s="453"/>
      <c r="AT909" s="453"/>
      <c r="AU909" s="453"/>
      <c r="AV909" s="453"/>
      <c r="AW909" s="453"/>
      <c r="AX909" s="454"/>
    </row>
    <row r="910" spans="1:50" ht="45" customHeight="1" x14ac:dyDescent="0.15">
      <c r="A910" s="412">
        <v>7</v>
      </c>
      <c r="B910" s="412">
        <v>1</v>
      </c>
      <c r="C910" s="432" t="s">
        <v>768</v>
      </c>
      <c r="D910" s="426" t="s">
        <v>767</v>
      </c>
      <c r="E910" s="426" t="s">
        <v>767</v>
      </c>
      <c r="F910" s="426" t="s">
        <v>767</v>
      </c>
      <c r="G910" s="426" t="s">
        <v>767</v>
      </c>
      <c r="H910" s="426" t="s">
        <v>767</v>
      </c>
      <c r="I910" s="426" t="s">
        <v>767</v>
      </c>
      <c r="J910" s="427">
        <v>3013301014722</v>
      </c>
      <c r="K910" s="428"/>
      <c r="L910" s="428"/>
      <c r="M910" s="428"/>
      <c r="N910" s="428"/>
      <c r="O910" s="428"/>
      <c r="P910" s="265" t="s">
        <v>769</v>
      </c>
      <c r="Q910" s="321"/>
      <c r="R910" s="321"/>
      <c r="S910" s="321"/>
      <c r="T910" s="321"/>
      <c r="U910" s="321"/>
      <c r="V910" s="321"/>
      <c r="W910" s="321"/>
      <c r="X910" s="321"/>
      <c r="Y910" s="436">
        <v>0.7</v>
      </c>
      <c r="Z910" s="437">
        <v>894240</v>
      </c>
      <c r="AA910" s="437">
        <v>894240</v>
      </c>
      <c r="AB910" s="438">
        <v>894240</v>
      </c>
      <c r="AC910" s="336" t="s">
        <v>759</v>
      </c>
      <c r="AD910" s="431"/>
      <c r="AE910" s="431"/>
      <c r="AF910" s="431"/>
      <c r="AG910" s="431"/>
      <c r="AH910" s="429" t="s">
        <v>760</v>
      </c>
      <c r="AI910" s="430"/>
      <c r="AJ910" s="430"/>
      <c r="AK910" s="430"/>
      <c r="AL910" s="330" t="s">
        <v>760</v>
      </c>
      <c r="AM910" s="331"/>
      <c r="AN910" s="331"/>
      <c r="AO910" s="332"/>
      <c r="AP910" s="326"/>
      <c r="AQ910" s="326"/>
      <c r="AR910" s="326"/>
      <c r="AS910" s="326"/>
      <c r="AT910" s="326"/>
      <c r="AU910" s="326"/>
      <c r="AV910" s="326"/>
      <c r="AW910" s="326"/>
      <c r="AX910" s="326"/>
    </row>
    <row r="911" spans="1:50" ht="45" customHeight="1" x14ac:dyDescent="0.15">
      <c r="A911" s="412">
        <v>8</v>
      </c>
      <c r="B911" s="412">
        <v>1</v>
      </c>
      <c r="C911" s="432" t="s">
        <v>770</v>
      </c>
      <c r="D911" s="426" t="s">
        <v>752</v>
      </c>
      <c r="E911" s="426" t="s">
        <v>752</v>
      </c>
      <c r="F911" s="426" t="s">
        <v>752</v>
      </c>
      <c r="G911" s="426" t="s">
        <v>752</v>
      </c>
      <c r="H911" s="426" t="s">
        <v>752</v>
      </c>
      <c r="I911" s="426" t="s">
        <v>752</v>
      </c>
      <c r="J911" s="427">
        <v>3010002049767</v>
      </c>
      <c r="K911" s="428"/>
      <c r="L911" s="428"/>
      <c r="M911" s="428"/>
      <c r="N911" s="428"/>
      <c r="O911" s="428"/>
      <c r="P911" s="265" t="s">
        <v>771</v>
      </c>
      <c r="Q911" s="321"/>
      <c r="R911" s="321"/>
      <c r="S911" s="321"/>
      <c r="T911" s="321"/>
      <c r="U911" s="321"/>
      <c r="V911" s="321"/>
      <c r="W911" s="321"/>
      <c r="X911" s="321"/>
      <c r="Y911" s="436">
        <v>0.6</v>
      </c>
      <c r="Z911" s="437">
        <v>885600</v>
      </c>
      <c r="AA911" s="437">
        <v>885600</v>
      </c>
      <c r="AB911" s="438">
        <v>885600</v>
      </c>
      <c r="AC911" s="336" t="s">
        <v>759</v>
      </c>
      <c r="AD911" s="431"/>
      <c r="AE911" s="431"/>
      <c r="AF911" s="431"/>
      <c r="AG911" s="431"/>
      <c r="AH911" s="429" t="s">
        <v>760</v>
      </c>
      <c r="AI911" s="430"/>
      <c r="AJ911" s="430"/>
      <c r="AK911" s="430"/>
      <c r="AL911" s="330" t="s">
        <v>760</v>
      </c>
      <c r="AM911" s="331"/>
      <c r="AN911" s="331"/>
      <c r="AO911" s="332"/>
      <c r="AP911" s="326"/>
      <c r="AQ911" s="326"/>
      <c r="AR911" s="326"/>
      <c r="AS911" s="326"/>
      <c r="AT911" s="326"/>
      <c r="AU911" s="326"/>
      <c r="AV911" s="326"/>
      <c r="AW911" s="326"/>
      <c r="AX911" s="326"/>
    </row>
    <row r="912" spans="1:50" ht="45" customHeight="1" x14ac:dyDescent="0.15">
      <c r="A912" s="412">
        <v>9</v>
      </c>
      <c r="B912" s="412">
        <v>1</v>
      </c>
      <c r="C912" s="439" t="s">
        <v>772</v>
      </c>
      <c r="D912" s="440" t="s">
        <v>767</v>
      </c>
      <c r="E912" s="440" t="s">
        <v>767</v>
      </c>
      <c r="F912" s="440" t="s">
        <v>767</v>
      </c>
      <c r="G912" s="440" t="s">
        <v>767</v>
      </c>
      <c r="H912" s="440" t="s">
        <v>767</v>
      </c>
      <c r="I912" s="441" t="s">
        <v>767</v>
      </c>
      <c r="J912" s="442">
        <v>3010401131679</v>
      </c>
      <c r="K912" s="443"/>
      <c r="L912" s="443"/>
      <c r="M912" s="443"/>
      <c r="N912" s="443"/>
      <c r="O912" s="444"/>
      <c r="P912" s="445" t="s">
        <v>773</v>
      </c>
      <c r="Q912" s="248"/>
      <c r="R912" s="248"/>
      <c r="S912" s="248"/>
      <c r="T912" s="248"/>
      <c r="U912" s="248"/>
      <c r="V912" s="248"/>
      <c r="W912" s="248"/>
      <c r="X912" s="446"/>
      <c r="Y912" s="436">
        <v>0.6</v>
      </c>
      <c r="Z912" s="437">
        <v>894240</v>
      </c>
      <c r="AA912" s="437">
        <v>894240</v>
      </c>
      <c r="AB912" s="438">
        <v>894240</v>
      </c>
      <c r="AC912" s="270" t="s">
        <v>759</v>
      </c>
      <c r="AD912" s="447"/>
      <c r="AE912" s="447"/>
      <c r="AF912" s="447"/>
      <c r="AG912" s="448"/>
      <c r="AH912" s="449" t="s">
        <v>760</v>
      </c>
      <c r="AI912" s="450"/>
      <c r="AJ912" s="450"/>
      <c r="AK912" s="451"/>
      <c r="AL912" s="330" t="s">
        <v>760</v>
      </c>
      <c r="AM912" s="331"/>
      <c r="AN912" s="331"/>
      <c r="AO912" s="332"/>
      <c r="AP912" s="452"/>
      <c r="AQ912" s="453"/>
      <c r="AR912" s="453"/>
      <c r="AS912" s="453"/>
      <c r="AT912" s="453"/>
      <c r="AU912" s="453"/>
      <c r="AV912" s="453"/>
      <c r="AW912" s="453"/>
      <c r="AX912" s="454"/>
    </row>
    <row r="913" spans="1:50" ht="45" customHeight="1" x14ac:dyDescent="0.15">
      <c r="A913" s="412">
        <v>10</v>
      </c>
      <c r="B913" s="412">
        <v>1</v>
      </c>
      <c r="C913" s="439" t="s">
        <v>774</v>
      </c>
      <c r="D913" s="440" t="s">
        <v>752</v>
      </c>
      <c r="E913" s="440" t="s">
        <v>752</v>
      </c>
      <c r="F913" s="440" t="s">
        <v>752</v>
      </c>
      <c r="G913" s="440" t="s">
        <v>752</v>
      </c>
      <c r="H913" s="440" t="s">
        <v>752</v>
      </c>
      <c r="I913" s="441" t="s">
        <v>752</v>
      </c>
      <c r="J913" s="442">
        <v>3010403007563</v>
      </c>
      <c r="K913" s="443"/>
      <c r="L913" s="443"/>
      <c r="M913" s="443"/>
      <c r="N913" s="443"/>
      <c r="O913" s="444"/>
      <c r="P913" s="445" t="s">
        <v>775</v>
      </c>
      <c r="Q913" s="248"/>
      <c r="R913" s="248"/>
      <c r="S913" s="248"/>
      <c r="T913" s="248"/>
      <c r="U913" s="248"/>
      <c r="V913" s="248"/>
      <c r="W913" s="248"/>
      <c r="X913" s="446"/>
      <c r="Y913" s="436">
        <v>0.5</v>
      </c>
      <c r="Z913" s="437">
        <v>885600</v>
      </c>
      <c r="AA913" s="437">
        <v>885600</v>
      </c>
      <c r="AB913" s="438">
        <v>885600</v>
      </c>
      <c r="AC913" s="270" t="s">
        <v>759</v>
      </c>
      <c r="AD913" s="447"/>
      <c r="AE913" s="447"/>
      <c r="AF913" s="447"/>
      <c r="AG913" s="448"/>
      <c r="AH913" s="449" t="s">
        <v>760</v>
      </c>
      <c r="AI913" s="450"/>
      <c r="AJ913" s="450"/>
      <c r="AK913" s="451"/>
      <c r="AL913" s="330" t="s">
        <v>760</v>
      </c>
      <c r="AM913" s="331"/>
      <c r="AN913" s="331"/>
      <c r="AO913" s="332"/>
      <c r="AP913" s="452"/>
      <c r="AQ913" s="453"/>
      <c r="AR913" s="453"/>
      <c r="AS913" s="453"/>
      <c r="AT913" s="453"/>
      <c r="AU913" s="453"/>
      <c r="AV913" s="453"/>
      <c r="AW913" s="453"/>
      <c r="AX913" s="454"/>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33"/>
      <c r="Z925" s="334"/>
      <c r="AA925" s="334"/>
      <c r="AB925" s="33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33"/>
      <c r="Z926" s="334"/>
      <c r="AA926" s="334"/>
      <c r="AB926" s="33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33"/>
      <c r="Z927" s="334"/>
      <c r="AA927" s="334"/>
      <c r="AB927" s="33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33"/>
      <c r="Z933" s="334"/>
      <c r="AA933" s="334"/>
      <c r="AB933" s="33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340</v>
      </c>
      <c r="AD936" s="281"/>
      <c r="AE936" s="281"/>
      <c r="AF936" s="281"/>
      <c r="AG936" s="281"/>
      <c r="AH936" s="352" t="s">
        <v>366</v>
      </c>
      <c r="AI936" s="354"/>
      <c r="AJ936" s="354"/>
      <c r="AK936" s="354"/>
      <c r="AL936" s="354" t="s">
        <v>21</v>
      </c>
      <c r="AM936" s="354"/>
      <c r="AN936" s="354"/>
      <c r="AO936" s="434"/>
      <c r="AP936" s="435" t="s">
        <v>301</v>
      </c>
      <c r="AQ936" s="435"/>
      <c r="AR936" s="435"/>
      <c r="AS936" s="435"/>
      <c r="AT936" s="435"/>
      <c r="AU936" s="435"/>
      <c r="AV936" s="435"/>
      <c r="AW936" s="435"/>
      <c r="AX936" s="435"/>
    </row>
    <row r="937" spans="1:50" ht="45" customHeight="1" x14ac:dyDescent="0.15">
      <c r="A937" s="412">
        <v>1</v>
      </c>
      <c r="B937" s="412">
        <v>1</v>
      </c>
      <c r="C937" s="432" t="s">
        <v>776</v>
      </c>
      <c r="D937" s="426"/>
      <c r="E937" s="426"/>
      <c r="F937" s="426"/>
      <c r="G937" s="426"/>
      <c r="H937" s="426"/>
      <c r="I937" s="426"/>
      <c r="J937" s="427">
        <v>7010401088742</v>
      </c>
      <c r="K937" s="428"/>
      <c r="L937" s="428"/>
      <c r="M937" s="428"/>
      <c r="N937" s="428"/>
      <c r="O937" s="428"/>
      <c r="P937" s="433" t="s">
        <v>686</v>
      </c>
      <c r="Q937" s="322"/>
      <c r="R937" s="322"/>
      <c r="S937" s="322"/>
      <c r="T937" s="322"/>
      <c r="U937" s="322"/>
      <c r="V937" s="322"/>
      <c r="W937" s="322"/>
      <c r="X937" s="322"/>
      <c r="Y937" s="333">
        <v>12</v>
      </c>
      <c r="Z937" s="334"/>
      <c r="AA937" s="334"/>
      <c r="AB937" s="335"/>
      <c r="AC937" s="336" t="s">
        <v>378</v>
      </c>
      <c r="AD937" s="431"/>
      <c r="AE937" s="431"/>
      <c r="AF937" s="431"/>
      <c r="AG937" s="431"/>
      <c r="AH937" s="429" t="s">
        <v>777</v>
      </c>
      <c r="AI937" s="430"/>
      <c r="AJ937" s="430"/>
      <c r="AK937" s="430"/>
      <c r="AL937" s="330" t="s">
        <v>777</v>
      </c>
      <c r="AM937" s="331"/>
      <c r="AN937" s="331"/>
      <c r="AO937" s="332"/>
      <c r="AP937" s="326"/>
      <c r="AQ937" s="326"/>
      <c r="AR937" s="326"/>
      <c r="AS937" s="326"/>
      <c r="AT937" s="326"/>
      <c r="AU937" s="326"/>
      <c r="AV937" s="326"/>
      <c r="AW937" s="326"/>
      <c r="AX937" s="326"/>
    </row>
    <row r="938" spans="1:50" ht="45" customHeight="1" x14ac:dyDescent="0.15">
      <c r="A938" s="412">
        <v>2</v>
      </c>
      <c r="B938" s="412">
        <v>1</v>
      </c>
      <c r="C938" s="432" t="s">
        <v>778</v>
      </c>
      <c r="D938" s="426"/>
      <c r="E938" s="426"/>
      <c r="F938" s="426"/>
      <c r="G938" s="426"/>
      <c r="H938" s="426"/>
      <c r="I938" s="426"/>
      <c r="J938" s="427">
        <v>7010005005425</v>
      </c>
      <c r="K938" s="428"/>
      <c r="L938" s="428"/>
      <c r="M938" s="428"/>
      <c r="N938" s="428"/>
      <c r="O938" s="428"/>
      <c r="P938" s="433" t="s">
        <v>779</v>
      </c>
      <c r="Q938" s="322"/>
      <c r="R938" s="322"/>
      <c r="S938" s="322"/>
      <c r="T938" s="322"/>
      <c r="U938" s="322"/>
      <c r="V938" s="322"/>
      <c r="W938" s="322"/>
      <c r="X938" s="322"/>
      <c r="Y938" s="333">
        <v>6</v>
      </c>
      <c r="Z938" s="334"/>
      <c r="AA938" s="334"/>
      <c r="AB938" s="335"/>
      <c r="AC938" s="336" t="s">
        <v>378</v>
      </c>
      <c r="AD938" s="431"/>
      <c r="AE938" s="431"/>
      <c r="AF938" s="431"/>
      <c r="AG938" s="431"/>
      <c r="AH938" s="429" t="s">
        <v>777</v>
      </c>
      <c r="AI938" s="430"/>
      <c r="AJ938" s="430"/>
      <c r="AK938" s="430"/>
      <c r="AL938" s="330" t="s">
        <v>777</v>
      </c>
      <c r="AM938" s="331"/>
      <c r="AN938" s="331"/>
      <c r="AO938" s="332"/>
      <c r="AP938" s="326"/>
      <c r="AQ938" s="326"/>
      <c r="AR938" s="326"/>
      <c r="AS938" s="326"/>
      <c r="AT938" s="326"/>
      <c r="AU938" s="326"/>
      <c r="AV938" s="326"/>
      <c r="AW938" s="326"/>
      <c r="AX938" s="326"/>
    </row>
    <row r="939" spans="1:50" ht="45" customHeight="1" x14ac:dyDescent="0.15">
      <c r="A939" s="412">
        <v>3</v>
      </c>
      <c r="B939" s="412">
        <v>1</v>
      </c>
      <c r="C939" s="432" t="s">
        <v>778</v>
      </c>
      <c r="D939" s="426"/>
      <c r="E939" s="426"/>
      <c r="F939" s="426"/>
      <c r="G939" s="426"/>
      <c r="H939" s="426"/>
      <c r="I939" s="426"/>
      <c r="J939" s="427">
        <v>7010005005425</v>
      </c>
      <c r="K939" s="428"/>
      <c r="L939" s="428"/>
      <c r="M939" s="428"/>
      <c r="N939" s="428"/>
      <c r="O939" s="428"/>
      <c r="P939" s="433" t="s">
        <v>780</v>
      </c>
      <c r="Q939" s="322"/>
      <c r="R939" s="322"/>
      <c r="S939" s="322"/>
      <c r="T939" s="322"/>
      <c r="U939" s="322"/>
      <c r="V939" s="322"/>
      <c r="W939" s="322"/>
      <c r="X939" s="322"/>
      <c r="Y939" s="333">
        <v>4</v>
      </c>
      <c r="Z939" s="334"/>
      <c r="AA939" s="334"/>
      <c r="AB939" s="335"/>
      <c r="AC939" s="336" t="s">
        <v>378</v>
      </c>
      <c r="AD939" s="431"/>
      <c r="AE939" s="431"/>
      <c r="AF939" s="431"/>
      <c r="AG939" s="431"/>
      <c r="AH939" s="429" t="s">
        <v>777</v>
      </c>
      <c r="AI939" s="430"/>
      <c r="AJ939" s="430"/>
      <c r="AK939" s="430"/>
      <c r="AL939" s="330" t="s">
        <v>777</v>
      </c>
      <c r="AM939" s="331"/>
      <c r="AN939" s="331"/>
      <c r="AO939" s="332"/>
      <c r="AP939" s="326"/>
      <c r="AQ939" s="326"/>
      <c r="AR939" s="326"/>
      <c r="AS939" s="326"/>
      <c r="AT939" s="326"/>
      <c r="AU939" s="326"/>
      <c r="AV939" s="326"/>
      <c r="AW939" s="326"/>
      <c r="AX939" s="326"/>
    </row>
    <row r="940" spans="1:50" ht="45" customHeight="1" x14ac:dyDescent="0.15">
      <c r="A940" s="412">
        <v>4</v>
      </c>
      <c r="B940" s="412">
        <v>1</v>
      </c>
      <c r="C940" s="432" t="s">
        <v>788</v>
      </c>
      <c r="D940" s="426"/>
      <c r="E940" s="426"/>
      <c r="F940" s="426"/>
      <c r="G940" s="426"/>
      <c r="H940" s="426"/>
      <c r="I940" s="426"/>
      <c r="J940" s="427">
        <v>7011005000358</v>
      </c>
      <c r="K940" s="428"/>
      <c r="L940" s="428"/>
      <c r="M940" s="428"/>
      <c r="N940" s="428"/>
      <c r="O940" s="428"/>
      <c r="P940" s="433" t="s">
        <v>789</v>
      </c>
      <c r="Q940" s="322"/>
      <c r="R940" s="322"/>
      <c r="S940" s="322"/>
      <c r="T940" s="322"/>
      <c r="U940" s="322"/>
      <c r="V940" s="322"/>
      <c r="W940" s="322"/>
      <c r="X940" s="322"/>
      <c r="Y940" s="333">
        <v>1</v>
      </c>
      <c r="Z940" s="334"/>
      <c r="AA940" s="334"/>
      <c r="AB940" s="335"/>
      <c r="AC940" s="336" t="s">
        <v>378</v>
      </c>
      <c r="AD940" s="431"/>
      <c r="AE940" s="431"/>
      <c r="AF940" s="431"/>
      <c r="AG940" s="431"/>
      <c r="AH940" s="429" t="s">
        <v>777</v>
      </c>
      <c r="AI940" s="430"/>
      <c r="AJ940" s="430"/>
      <c r="AK940" s="430"/>
      <c r="AL940" s="330" t="s">
        <v>777</v>
      </c>
      <c r="AM940" s="331"/>
      <c r="AN940" s="331"/>
      <c r="AO940" s="332"/>
      <c r="AP940" s="326"/>
      <c r="AQ940" s="326"/>
      <c r="AR940" s="326"/>
      <c r="AS940" s="326"/>
      <c r="AT940" s="326"/>
      <c r="AU940" s="326"/>
      <c r="AV940" s="326"/>
      <c r="AW940" s="326"/>
      <c r="AX940" s="326"/>
    </row>
    <row r="941" spans="1:50" ht="45" customHeight="1" x14ac:dyDescent="0.15">
      <c r="A941" s="412">
        <v>5</v>
      </c>
      <c r="B941" s="412">
        <v>1</v>
      </c>
      <c r="C941" s="432" t="s">
        <v>781</v>
      </c>
      <c r="D941" s="426"/>
      <c r="E941" s="426"/>
      <c r="F941" s="426"/>
      <c r="G941" s="426"/>
      <c r="H941" s="426"/>
      <c r="I941" s="426"/>
      <c r="J941" s="427">
        <v>2010601036670</v>
      </c>
      <c r="K941" s="428"/>
      <c r="L941" s="428"/>
      <c r="M941" s="428"/>
      <c r="N941" s="428"/>
      <c r="O941" s="428"/>
      <c r="P941" s="433" t="s">
        <v>782</v>
      </c>
      <c r="Q941" s="322"/>
      <c r="R941" s="322"/>
      <c r="S941" s="322"/>
      <c r="T941" s="322"/>
      <c r="U941" s="322"/>
      <c r="V941" s="322"/>
      <c r="W941" s="322"/>
      <c r="X941" s="322"/>
      <c r="Y941" s="333">
        <v>1</v>
      </c>
      <c r="Z941" s="334"/>
      <c r="AA941" s="334"/>
      <c r="AB941" s="335"/>
      <c r="AC941" s="336" t="s">
        <v>378</v>
      </c>
      <c r="AD941" s="431"/>
      <c r="AE941" s="431"/>
      <c r="AF941" s="431"/>
      <c r="AG941" s="431"/>
      <c r="AH941" s="429" t="s">
        <v>777</v>
      </c>
      <c r="AI941" s="430"/>
      <c r="AJ941" s="430"/>
      <c r="AK941" s="430"/>
      <c r="AL941" s="330" t="s">
        <v>777</v>
      </c>
      <c r="AM941" s="331"/>
      <c r="AN941" s="331"/>
      <c r="AO941" s="332"/>
      <c r="AP941" s="326"/>
      <c r="AQ941" s="326"/>
      <c r="AR941" s="326"/>
      <c r="AS941" s="326"/>
      <c r="AT941" s="326"/>
      <c r="AU941" s="326"/>
      <c r="AV941" s="326"/>
      <c r="AW941" s="326"/>
      <c r="AX941" s="326"/>
    </row>
    <row r="942" spans="1:50" ht="45"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45"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45"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45"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45"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33"/>
      <c r="Z958" s="334"/>
      <c r="AA958" s="334"/>
      <c r="AB958" s="33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33"/>
      <c r="Z959" s="334"/>
      <c r="AA959" s="334"/>
      <c r="AB959" s="33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33"/>
      <c r="Z960" s="334"/>
      <c r="AA960" s="334"/>
      <c r="AB960" s="33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33"/>
      <c r="Z966" s="334"/>
      <c r="AA966" s="334"/>
      <c r="AB966" s="33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340</v>
      </c>
      <c r="AD969" s="281"/>
      <c r="AE969" s="281"/>
      <c r="AF969" s="281"/>
      <c r="AG969" s="281"/>
      <c r="AH969" s="352" t="s">
        <v>366</v>
      </c>
      <c r="AI969" s="354"/>
      <c r="AJ969" s="354"/>
      <c r="AK969" s="354"/>
      <c r="AL969" s="354" t="s">
        <v>21</v>
      </c>
      <c r="AM969" s="354"/>
      <c r="AN969" s="354"/>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33"/>
      <c r="Z970" s="334"/>
      <c r="AA970" s="334"/>
      <c r="AB970" s="335"/>
      <c r="AC970" s="336"/>
      <c r="AD970" s="431"/>
      <c r="AE970" s="431"/>
      <c r="AF970" s="431"/>
      <c r="AG970" s="431"/>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33"/>
      <c r="Z971" s="334"/>
      <c r="AA971" s="334"/>
      <c r="AB971" s="335"/>
      <c r="AC971" s="336"/>
      <c r="AD971" s="336"/>
      <c r="AE971" s="336"/>
      <c r="AF971" s="336"/>
      <c r="AG971" s="336"/>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2"/>
      <c r="R972" s="322"/>
      <c r="S972" s="322"/>
      <c r="T972" s="322"/>
      <c r="U972" s="322"/>
      <c r="V972" s="322"/>
      <c r="W972" s="322"/>
      <c r="X972" s="322"/>
      <c r="Y972" s="333"/>
      <c r="Z972" s="334"/>
      <c r="AA972" s="334"/>
      <c r="AB972" s="335"/>
      <c r="AC972" s="336"/>
      <c r="AD972" s="336"/>
      <c r="AE972" s="336"/>
      <c r="AF972" s="336"/>
      <c r="AG972" s="336"/>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2"/>
      <c r="R973" s="322"/>
      <c r="S973" s="322"/>
      <c r="T973" s="322"/>
      <c r="U973" s="322"/>
      <c r="V973" s="322"/>
      <c r="W973" s="322"/>
      <c r="X973" s="322"/>
      <c r="Y973" s="333"/>
      <c r="Z973" s="334"/>
      <c r="AA973" s="334"/>
      <c r="AB973" s="335"/>
      <c r="AC973" s="336"/>
      <c r="AD973" s="336"/>
      <c r="AE973" s="336"/>
      <c r="AF973" s="336"/>
      <c r="AG973" s="336"/>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33"/>
      <c r="Z974" s="334"/>
      <c r="AA974" s="334"/>
      <c r="AB974" s="33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33"/>
      <c r="Z975" s="334"/>
      <c r="AA975" s="334"/>
      <c r="AB975" s="33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33"/>
      <c r="Z976" s="334"/>
      <c r="AA976" s="334"/>
      <c r="AB976" s="33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33"/>
      <c r="Z977" s="334"/>
      <c r="AA977" s="334"/>
      <c r="AB977" s="33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33"/>
      <c r="Z978" s="334"/>
      <c r="AA978" s="334"/>
      <c r="AB978" s="33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33"/>
      <c r="Z979" s="334"/>
      <c r="AA979" s="334"/>
      <c r="AB979" s="33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33"/>
      <c r="Z980" s="334"/>
      <c r="AA980" s="334"/>
      <c r="AB980" s="33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33"/>
      <c r="Z981" s="334"/>
      <c r="AA981" s="334"/>
      <c r="AB981" s="33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33"/>
      <c r="Z982" s="334"/>
      <c r="AA982" s="334"/>
      <c r="AB982" s="33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33"/>
      <c r="Z983" s="334"/>
      <c r="AA983" s="334"/>
      <c r="AB983" s="33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33"/>
      <c r="Z984" s="334"/>
      <c r="AA984" s="334"/>
      <c r="AB984" s="33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33"/>
      <c r="Z985" s="334"/>
      <c r="AA985" s="334"/>
      <c r="AB985" s="33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33"/>
      <c r="Z986" s="334"/>
      <c r="AA986" s="334"/>
      <c r="AB986" s="33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33"/>
      <c r="Z987" s="334"/>
      <c r="AA987" s="334"/>
      <c r="AB987" s="33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33"/>
      <c r="Z988" s="334"/>
      <c r="AA988" s="334"/>
      <c r="AB988" s="33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33"/>
      <c r="Z989" s="334"/>
      <c r="AA989" s="334"/>
      <c r="AB989" s="33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33"/>
      <c r="Z990" s="334"/>
      <c r="AA990" s="334"/>
      <c r="AB990" s="33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33"/>
      <c r="Z991" s="334"/>
      <c r="AA991" s="334"/>
      <c r="AB991" s="33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33"/>
      <c r="Z992" s="334"/>
      <c r="AA992" s="334"/>
      <c r="AB992" s="33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33"/>
      <c r="Z993" s="334"/>
      <c r="AA993" s="334"/>
      <c r="AB993" s="33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33"/>
      <c r="Z994" s="334"/>
      <c r="AA994" s="334"/>
      <c r="AB994" s="33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33"/>
      <c r="Z995" s="334"/>
      <c r="AA995" s="334"/>
      <c r="AB995" s="33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33"/>
      <c r="Z996" s="334"/>
      <c r="AA996" s="334"/>
      <c r="AB996" s="33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33"/>
      <c r="Z997" s="334"/>
      <c r="AA997" s="334"/>
      <c r="AB997" s="33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33"/>
      <c r="Z998" s="334"/>
      <c r="AA998" s="334"/>
      <c r="AB998" s="33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33"/>
      <c r="Z999" s="334"/>
      <c r="AA999" s="334"/>
      <c r="AB999" s="33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340</v>
      </c>
      <c r="AD1002" s="281"/>
      <c r="AE1002" s="281"/>
      <c r="AF1002" s="281"/>
      <c r="AG1002" s="281"/>
      <c r="AH1002" s="352" t="s">
        <v>366</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33"/>
      <c r="Z1003" s="334"/>
      <c r="AA1003" s="334"/>
      <c r="AB1003" s="335"/>
      <c r="AC1003" s="336"/>
      <c r="AD1003" s="431"/>
      <c r="AE1003" s="431"/>
      <c r="AF1003" s="431"/>
      <c r="AG1003" s="431"/>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33"/>
      <c r="Z1004" s="334"/>
      <c r="AA1004" s="334"/>
      <c r="AB1004" s="335"/>
      <c r="AC1004" s="336"/>
      <c r="AD1004" s="336"/>
      <c r="AE1004" s="336"/>
      <c r="AF1004" s="336"/>
      <c r="AG1004" s="336"/>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2"/>
      <c r="R1005" s="322"/>
      <c r="S1005" s="322"/>
      <c r="T1005" s="322"/>
      <c r="U1005" s="322"/>
      <c r="V1005" s="322"/>
      <c r="W1005" s="322"/>
      <c r="X1005" s="322"/>
      <c r="Y1005" s="333"/>
      <c r="Z1005" s="334"/>
      <c r="AA1005" s="334"/>
      <c r="AB1005" s="335"/>
      <c r="AC1005" s="336"/>
      <c r="AD1005" s="336"/>
      <c r="AE1005" s="336"/>
      <c r="AF1005" s="336"/>
      <c r="AG1005" s="336"/>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2"/>
      <c r="R1006" s="322"/>
      <c r="S1006" s="322"/>
      <c r="T1006" s="322"/>
      <c r="U1006" s="322"/>
      <c r="V1006" s="322"/>
      <c r="W1006" s="322"/>
      <c r="X1006" s="322"/>
      <c r="Y1006" s="333"/>
      <c r="Z1006" s="334"/>
      <c r="AA1006" s="334"/>
      <c r="AB1006" s="335"/>
      <c r="AC1006" s="336"/>
      <c r="AD1006" s="336"/>
      <c r="AE1006" s="336"/>
      <c r="AF1006" s="336"/>
      <c r="AG1006" s="336"/>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33"/>
      <c r="Z1007" s="334"/>
      <c r="AA1007" s="334"/>
      <c r="AB1007" s="33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33"/>
      <c r="Z1008" s="334"/>
      <c r="AA1008" s="334"/>
      <c r="AB1008" s="33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33"/>
      <c r="Z1024" s="334"/>
      <c r="AA1024" s="334"/>
      <c r="AB1024" s="33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33"/>
      <c r="Z1025" s="334"/>
      <c r="AA1025" s="334"/>
      <c r="AB1025" s="33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33"/>
      <c r="Z1026" s="334"/>
      <c r="AA1026" s="334"/>
      <c r="AB1026" s="33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33"/>
      <c r="Z1032" s="334"/>
      <c r="AA1032" s="334"/>
      <c r="AB1032" s="33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340</v>
      </c>
      <c r="AD1035" s="281"/>
      <c r="AE1035" s="281"/>
      <c r="AF1035" s="281"/>
      <c r="AG1035" s="281"/>
      <c r="AH1035" s="352" t="s">
        <v>366</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33"/>
      <c r="Z1036" s="334"/>
      <c r="AA1036" s="334"/>
      <c r="AB1036" s="335"/>
      <c r="AC1036" s="336"/>
      <c r="AD1036" s="431"/>
      <c r="AE1036" s="431"/>
      <c r="AF1036" s="431"/>
      <c r="AG1036" s="431"/>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33"/>
      <c r="Z1037" s="334"/>
      <c r="AA1037" s="334"/>
      <c r="AB1037" s="335"/>
      <c r="AC1037" s="336"/>
      <c r="AD1037" s="336"/>
      <c r="AE1037" s="336"/>
      <c r="AF1037" s="336"/>
      <c r="AG1037" s="336"/>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2"/>
      <c r="R1038" s="322"/>
      <c r="S1038" s="322"/>
      <c r="T1038" s="322"/>
      <c r="U1038" s="322"/>
      <c r="V1038" s="322"/>
      <c r="W1038" s="322"/>
      <c r="X1038" s="322"/>
      <c r="Y1038" s="333"/>
      <c r="Z1038" s="334"/>
      <c r="AA1038" s="334"/>
      <c r="AB1038" s="335"/>
      <c r="AC1038" s="336"/>
      <c r="AD1038" s="336"/>
      <c r="AE1038" s="336"/>
      <c r="AF1038" s="336"/>
      <c r="AG1038" s="336"/>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2"/>
      <c r="R1039" s="322"/>
      <c r="S1039" s="322"/>
      <c r="T1039" s="322"/>
      <c r="U1039" s="322"/>
      <c r="V1039" s="322"/>
      <c r="W1039" s="322"/>
      <c r="X1039" s="322"/>
      <c r="Y1039" s="333"/>
      <c r="Z1039" s="334"/>
      <c r="AA1039" s="334"/>
      <c r="AB1039" s="335"/>
      <c r="AC1039" s="336"/>
      <c r="AD1039" s="336"/>
      <c r="AE1039" s="336"/>
      <c r="AF1039" s="336"/>
      <c r="AG1039" s="336"/>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33"/>
      <c r="Z1057" s="334"/>
      <c r="AA1057" s="334"/>
      <c r="AB1057" s="33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33"/>
      <c r="Z1058" s="334"/>
      <c r="AA1058" s="334"/>
      <c r="AB1058" s="33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33"/>
      <c r="Z1059" s="334"/>
      <c r="AA1059" s="334"/>
      <c r="AB1059" s="33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33"/>
      <c r="Z1065" s="334"/>
      <c r="AA1065" s="334"/>
      <c r="AB1065" s="33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340</v>
      </c>
      <c r="AD1068" s="281"/>
      <c r="AE1068" s="281"/>
      <c r="AF1068" s="281"/>
      <c r="AG1068" s="281"/>
      <c r="AH1068" s="352" t="s">
        <v>366</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33"/>
      <c r="Z1069" s="334"/>
      <c r="AA1069" s="334"/>
      <c r="AB1069" s="335"/>
      <c r="AC1069" s="336"/>
      <c r="AD1069" s="431"/>
      <c r="AE1069" s="431"/>
      <c r="AF1069" s="431"/>
      <c r="AG1069" s="431"/>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33"/>
      <c r="Z1070" s="334"/>
      <c r="AA1070" s="334"/>
      <c r="AB1070" s="335"/>
      <c r="AC1070" s="336"/>
      <c r="AD1070" s="336"/>
      <c r="AE1070" s="336"/>
      <c r="AF1070" s="336"/>
      <c r="AG1070" s="336"/>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2"/>
      <c r="R1071" s="322"/>
      <c r="S1071" s="322"/>
      <c r="T1071" s="322"/>
      <c r="U1071" s="322"/>
      <c r="V1071" s="322"/>
      <c r="W1071" s="322"/>
      <c r="X1071" s="322"/>
      <c r="Y1071" s="333"/>
      <c r="Z1071" s="334"/>
      <c r="AA1071" s="334"/>
      <c r="AB1071" s="335"/>
      <c r="AC1071" s="336"/>
      <c r="AD1071" s="336"/>
      <c r="AE1071" s="336"/>
      <c r="AF1071" s="336"/>
      <c r="AG1071" s="336"/>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2"/>
      <c r="R1072" s="322"/>
      <c r="S1072" s="322"/>
      <c r="T1072" s="322"/>
      <c r="U1072" s="322"/>
      <c r="V1072" s="322"/>
      <c r="W1072" s="322"/>
      <c r="X1072" s="322"/>
      <c r="Y1072" s="333"/>
      <c r="Z1072" s="334"/>
      <c r="AA1072" s="334"/>
      <c r="AB1072" s="335"/>
      <c r="AC1072" s="336"/>
      <c r="AD1072" s="336"/>
      <c r="AE1072" s="336"/>
      <c r="AF1072" s="336"/>
      <c r="AG1072" s="336"/>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33"/>
      <c r="Z1073" s="334"/>
      <c r="AA1073" s="334"/>
      <c r="AB1073" s="33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33"/>
      <c r="Z1074" s="334"/>
      <c r="AA1074" s="334"/>
      <c r="AB1074" s="33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33"/>
      <c r="Z1075" s="334"/>
      <c r="AA1075" s="334"/>
      <c r="AB1075" s="33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33"/>
      <c r="Z1076" s="334"/>
      <c r="AA1076" s="334"/>
      <c r="AB1076" s="33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33"/>
      <c r="Z1077" s="334"/>
      <c r="AA1077" s="334"/>
      <c r="AB1077" s="33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33"/>
      <c r="Z1078" s="334"/>
      <c r="AA1078" s="334"/>
      <c r="AB1078" s="33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33"/>
      <c r="Z1079" s="334"/>
      <c r="AA1079" s="334"/>
      <c r="AB1079" s="33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33"/>
      <c r="Z1080" s="334"/>
      <c r="AA1080" s="334"/>
      <c r="AB1080" s="33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33"/>
      <c r="Z1081" s="334"/>
      <c r="AA1081" s="334"/>
      <c r="AB1081" s="33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33"/>
      <c r="Z1082" s="334"/>
      <c r="AA1082" s="334"/>
      <c r="AB1082" s="33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33"/>
      <c r="Z1083" s="334"/>
      <c r="AA1083" s="334"/>
      <c r="AB1083" s="33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33"/>
      <c r="Z1084" s="334"/>
      <c r="AA1084" s="334"/>
      <c r="AB1084" s="33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33"/>
      <c r="Z1085" s="334"/>
      <c r="AA1085" s="334"/>
      <c r="AB1085" s="33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33"/>
      <c r="Z1090" s="334"/>
      <c r="AA1090" s="334"/>
      <c r="AB1090" s="33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33"/>
      <c r="Z1091" s="334"/>
      <c r="AA1091" s="334"/>
      <c r="AB1091" s="33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33"/>
      <c r="Z1092" s="334"/>
      <c r="AA1092" s="334"/>
      <c r="AB1092" s="33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33"/>
      <c r="Z1098" s="334"/>
      <c r="AA1098" s="334"/>
      <c r="AB1098" s="33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23" t="s">
        <v>331</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2" t="s">
        <v>346</v>
      </c>
      <c r="AM1099" s="993"/>
      <c r="AN1099" s="99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26"/>
      <c r="E1102" s="281" t="s">
        <v>265</v>
      </c>
      <c r="F1102" s="926"/>
      <c r="G1102" s="926"/>
      <c r="H1102" s="926"/>
      <c r="I1102" s="926"/>
      <c r="J1102" s="281" t="s">
        <v>300</v>
      </c>
      <c r="K1102" s="281"/>
      <c r="L1102" s="281"/>
      <c r="M1102" s="281"/>
      <c r="N1102" s="281"/>
      <c r="O1102" s="281"/>
      <c r="P1102" s="352" t="s">
        <v>27</v>
      </c>
      <c r="Q1102" s="352"/>
      <c r="R1102" s="352"/>
      <c r="S1102" s="352"/>
      <c r="T1102" s="352"/>
      <c r="U1102" s="352"/>
      <c r="V1102" s="352"/>
      <c r="W1102" s="352"/>
      <c r="X1102" s="352"/>
      <c r="Y1102" s="281" t="s">
        <v>302</v>
      </c>
      <c r="Z1102" s="926"/>
      <c r="AA1102" s="926"/>
      <c r="AB1102" s="926"/>
      <c r="AC1102" s="281" t="s">
        <v>248</v>
      </c>
      <c r="AD1102" s="281"/>
      <c r="AE1102" s="281"/>
      <c r="AF1102" s="281"/>
      <c r="AG1102" s="281"/>
      <c r="AH1102" s="352" t="s">
        <v>261</v>
      </c>
      <c r="AI1102" s="353"/>
      <c r="AJ1102" s="353"/>
      <c r="AK1102" s="353"/>
      <c r="AL1102" s="353" t="s">
        <v>21</v>
      </c>
      <c r="AM1102" s="353"/>
      <c r="AN1102" s="353"/>
      <c r="AO1102" s="928"/>
      <c r="AP1102" s="435" t="s">
        <v>332</v>
      </c>
      <c r="AQ1102" s="435"/>
      <c r="AR1102" s="435"/>
      <c r="AS1102" s="435"/>
      <c r="AT1102" s="435"/>
      <c r="AU1102" s="435"/>
      <c r="AV1102" s="435"/>
      <c r="AW1102" s="435"/>
      <c r="AX1102" s="435"/>
    </row>
    <row r="1103" spans="1:50" ht="30" hidden="1" customHeight="1" x14ac:dyDescent="0.15">
      <c r="A1103" s="412">
        <v>1</v>
      </c>
      <c r="B1103" s="412">
        <v>1</v>
      </c>
      <c r="C1103" s="927"/>
      <c r="D1103" s="927"/>
      <c r="E1103" s="321"/>
      <c r="F1103" s="321"/>
      <c r="G1103" s="321"/>
      <c r="H1103" s="321"/>
      <c r="I1103" s="321"/>
      <c r="J1103" s="427"/>
      <c r="K1103" s="428"/>
      <c r="L1103" s="428"/>
      <c r="M1103" s="428"/>
      <c r="N1103" s="428"/>
      <c r="O1103" s="428"/>
      <c r="P1103" s="322"/>
      <c r="Q1103" s="322"/>
      <c r="R1103" s="322"/>
      <c r="S1103" s="322"/>
      <c r="T1103" s="322"/>
      <c r="U1103" s="322"/>
      <c r="V1103" s="322"/>
      <c r="W1103" s="322"/>
      <c r="X1103" s="322"/>
      <c r="Y1103" s="333"/>
      <c r="Z1103" s="334"/>
      <c r="AA1103" s="334"/>
      <c r="AB1103" s="33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927"/>
      <c r="D1104" s="927"/>
      <c r="E1104" s="321"/>
      <c r="F1104" s="321"/>
      <c r="G1104" s="321"/>
      <c r="H1104" s="321"/>
      <c r="I1104" s="321"/>
      <c r="J1104" s="427"/>
      <c r="K1104" s="428"/>
      <c r="L1104" s="428"/>
      <c r="M1104" s="428"/>
      <c r="N1104" s="428"/>
      <c r="O1104" s="428"/>
      <c r="P1104" s="322"/>
      <c r="Q1104" s="322"/>
      <c r="R1104" s="322"/>
      <c r="S1104" s="322"/>
      <c r="T1104" s="322"/>
      <c r="U1104" s="322"/>
      <c r="V1104" s="322"/>
      <c r="W1104" s="322"/>
      <c r="X1104" s="322"/>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27"/>
      <c r="D1105" s="927"/>
      <c r="E1105" s="321"/>
      <c r="F1105" s="321"/>
      <c r="G1105" s="321"/>
      <c r="H1105" s="321"/>
      <c r="I1105" s="321"/>
      <c r="J1105" s="427"/>
      <c r="K1105" s="428"/>
      <c r="L1105" s="428"/>
      <c r="M1105" s="428"/>
      <c r="N1105" s="428"/>
      <c r="O1105" s="428"/>
      <c r="P1105" s="322"/>
      <c r="Q1105" s="322"/>
      <c r="R1105" s="322"/>
      <c r="S1105" s="322"/>
      <c r="T1105" s="322"/>
      <c r="U1105" s="322"/>
      <c r="V1105" s="322"/>
      <c r="W1105" s="322"/>
      <c r="X1105" s="322"/>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27"/>
      <c r="D1106" s="927"/>
      <c r="E1106" s="321"/>
      <c r="F1106" s="321"/>
      <c r="G1106" s="321"/>
      <c r="H1106" s="321"/>
      <c r="I1106" s="321"/>
      <c r="J1106" s="427"/>
      <c r="K1106" s="428"/>
      <c r="L1106" s="428"/>
      <c r="M1106" s="428"/>
      <c r="N1106" s="428"/>
      <c r="O1106" s="428"/>
      <c r="P1106" s="322"/>
      <c r="Q1106" s="322"/>
      <c r="R1106" s="322"/>
      <c r="S1106" s="322"/>
      <c r="T1106" s="322"/>
      <c r="U1106" s="322"/>
      <c r="V1106" s="322"/>
      <c r="W1106" s="322"/>
      <c r="X1106" s="322"/>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27"/>
      <c r="D1107" s="927"/>
      <c r="E1107" s="321"/>
      <c r="F1107" s="321"/>
      <c r="G1107" s="321"/>
      <c r="H1107" s="321"/>
      <c r="I1107" s="321"/>
      <c r="J1107" s="427"/>
      <c r="K1107" s="428"/>
      <c r="L1107" s="428"/>
      <c r="M1107" s="428"/>
      <c r="N1107" s="428"/>
      <c r="O1107" s="428"/>
      <c r="P1107" s="322"/>
      <c r="Q1107" s="322"/>
      <c r="R1107" s="322"/>
      <c r="S1107" s="322"/>
      <c r="T1107" s="322"/>
      <c r="U1107" s="322"/>
      <c r="V1107" s="322"/>
      <c r="W1107" s="322"/>
      <c r="X1107" s="322"/>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27"/>
      <c r="D1108" s="927"/>
      <c r="E1108" s="321"/>
      <c r="F1108" s="321"/>
      <c r="G1108" s="321"/>
      <c r="H1108" s="321"/>
      <c r="I1108" s="321"/>
      <c r="J1108" s="427"/>
      <c r="K1108" s="428"/>
      <c r="L1108" s="428"/>
      <c r="M1108" s="428"/>
      <c r="N1108" s="428"/>
      <c r="O1108" s="428"/>
      <c r="P1108" s="322"/>
      <c r="Q1108" s="322"/>
      <c r="R1108" s="322"/>
      <c r="S1108" s="322"/>
      <c r="T1108" s="322"/>
      <c r="U1108" s="322"/>
      <c r="V1108" s="322"/>
      <c r="W1108" s="322"/>
      <c r="X1108" s="322"/>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27"/>
      <c r="D1109" s="927"/>
      <c r="E1109" s="321"/>
      <c r="F1109" s="321"/>
      <c r="G1109" s="321"/>
      <c r="H1109" s="321"/>
      <c r="I1109" s="321"/>
      <c r="J1109" s="427"/>
      <c r="K1109" s="428"/>
      <c r="L1109" s="428"/>
      <c r="M1109" s="428"/>
      <c r="N1109" s="428"/>
      <c r="O1109" s="428"/>
      <c r="P1109" s="322"/>
      <c r="Q1109" s="322"/>
      <c r="R1109" s="322"/>
      <c r="S1109" s="322"/>
      <c r="T1109" s="322"/>
      <c r="U1109" s="322"/>
      <c r="V1109" s="322"/>
      <c r="W1109" s="322"/>
      <c r="X1109" s="322"/>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27"/>
      <c r="D1110" s="927"/>
      <c r="E1110" s="321"/>
      <c r="F1110" s="321"/>
      <c r="G1110" s="321"/>
      <c r="H1110" s="321"/>
      <c r="I1110" s="321"/>
      <c r="J1110" s="427"/>
      <c r="K1110" s="428"/>
      <c r="L1110" s="428"/>
      <c r="M1110" s="428"/>
      <c r="N1110" s="428"/>
      <c r="O1110" s="428"/>
      <c r="P1110" s="322"/>
      <c r="Q1110" s="322"/>
      <c r="R1110" s="322"/>
      <c r="S1110" s="322"/>
      <c r="T1110" s="322"/>
      <c r="U1110" s="322"/>
      <c r="V1110" s="322"/>
      <c r="W1110" s="322"/>
      <c r="X1110" s="322"/>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27"/>
      <c r="D1111" s="927"/>
      <c r="E1111" s="321"/>
      <c r="F1111" s="321"/>
      <c r="G1111" s="321"/>
      <c r="H1111" s="321"/>
      <c r="I1111" s="321"/>
      <c r="J1111" s="427"/>
      <c r="K1111" s="428"/>
      <c r="L1111" s="428"/>
      <c r="M1111" s="428"/>
      <c r="N1111" s="428"/>
      <c r="O1111" s="428"/>
      <c r="P1111" s="322"/>
      <c r="Q1111" s="322"/>
      <c r="R1111" s="322"/>
      <c r="S1111" s="322"/>
      <c r="T1111" s="322"/>
      <c r="U1111" s="322"/>
      <c r="V1111" s="322"/>
      <c r="W1111" s="322"/>
      <c r="X1111" s="322"/>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27"/>
      <c r="D1112" s="927"/>
      <c r="E1112" s="321"/>
      <c r="F1112" s="321"/>
      <c r="G1112" s="321"/>
      <c r="H1112" s="321"/>
      <c r="I1112" s="321"/>
      <c r="J1112" s="427"/>
      <c r="K1112" s="428"/>
      <c r="L1112" s="428"/>
      <c r="M1112" s="428"/>
      <c r="N1112" s="428"/>
      <c r="O1112" s="428"/>
      <c r="P1112" s="322"/>
      <c r="Q1112" s="322"/>
      <c r="R1112" s="322"/>
      <c r="S1112" s="322"/>
      <c r="T1112" s="322"/>
      <c r="U1112" s="322"/>
      <c r="V1112" s="322"/>
      <c r="W1112" s="322"/>
      <c r="X1112" s="322"/>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27"/>
      <c r="D1113" s="927"/>
      <c r="E1113" s="321"/>
      <c r="F1113" s="321"/>
      <c r="G1113" s="321"/>
      <c r="H1113" s="321"/>
      <c r="I1113" s="321"/>
      <c r="J1113" s="427"/>
      <c r="K1113" s="428"/>
      <c r="L1113" s="428"/>
      <c r="M1113" s="428"/>
      <c r="N1113" s="428"/>
      <c r="O1113" s="428"/>
      <c r="P1113" s="322"/>
      <c r="Q1113" s="322"/>
      <c r="R1113" s="322"/>
      <c r="S1113" s="322"/>
      <c r="T1113" s="322"/>
      <c r="U1113" s="322"/>
      <c r="V1113" s="322"/>
      <c r="W1113" s="322"/>
      <c r="X1113" s="322"/>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27"/>
      <c r="D1114" s="927"/>
      <c r="E1114" s="321"/>
      <c r="F1114" s="321"/>
      <c r="G1114" s="321"/>
      <c r="H1114" s="321"/>
      <c r="I1114" s="321"/>
      <c r="J1114" s="427"/>
      <c r="K1114" s="428"/>
      <c r="L1114" s="428"/>
      <c r="M1114" s="428"/>
      <c r="N1114" s="428"/>
      <c r="O1114" s="428"/>
      <c r="P1114" s="322"/>
      <c r="Q1114" s="322"/>
      <c r="R1114" s="322"/>
      <c r="S1114" s="322"/>
      <c r="T1114" s="322"/>
      <c r="U1114" s="322"/>
      <c r="V1114" s="322"/>
      <c r="W1114" s="322"/>
      <c r="X1114" s="322"/>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27"/>
      <c r="D1115" s="927"/>
      <c r="E1115" s="321"/>
      <c r="F1115" s="321"/>
      <c r="G1115" s="321"/>
      <c r="H1115" s="321"/>
      <c r="I1115" s="321"/>
      <c r="J1115" s="427"/>
      <c r="K1115" s="428"/>
      <c r="L1115" s="428"/>
      <c r="M1115" s="428"/>
      <c r="N1115" s="428"/>
      <c r="O1115" s="428"/>
      <c r="P1115" s="322"/>
      <c r="Q1115" s="322"/>
      <c r="R1115" s="322"/>
      <c r="S1115" s="322"/>
      <c r="T1115" s="322"/>
      <c r="U1115" s="322"/>
      <c r="V1115" s="322"/>
      <c r="W1115" s="322"/>
      <c r="X1115" s="322"/>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27"/>
      <c r="D1116" s="927"/>
      <c r="E1116" s="321"/>
      <c r="F1116" s="321"/>
      <c r="G1116" s="321"/>
      <c r="H1116" s="321"/>
      <c r="I1116" s="321"/>
      <c r="J1116" s="427"/>
      <c r="K1116" s="428"/>
      <c r="L1116" s="428"/>
      <c r="M1116" s="428"/>
      <c r="N1116" s="428"/>
      <c r="O1116" s="428"/>
      <c r="P1116" s="322"/>
      <c r="Q1116" s="322"/>
      <c r="R1116" s="322"/>
      <c r="S1116" s="322"/>
      <c r="T1116" s="322"/>
      <c r="U1116" s="322"/>
      <c r="V1116" s="322"/>
      <c r="W1116" s="322"/>
      <c r="X1116" s="322"/>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27"/>
      <c r="D1117" s="927"/>
      <c r="E1117" s="321"/>
      <c r="F1117" s="321"/>
      <c r="G1117" s="321"/>
      <c r="H1117" s="321"/>
      <c r="I1117" s="321"/>
      <c r="J1117" s="427"/>
      <c r="K1117" s="428"/>
      <c r="L1117" s="428"/>
      <c r="M1117" s="428"/>
      <c r="N1117" s="428"/>
      <c r="O1117" s="428"/>
      <c r="P1117" s="322"/>
      <c r="Q1117" s="322"/>
      <c r="R1117" s="322"/>
      <c r="S1117" s="322"/>
      <c r="T1117" s="322"/>
      <c r="U1117" s="322"/>
      <c r="V1117" s="322"/>
      <c r="W1117" s="322"/>
      <c r="X1117" s="322"/>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27"/>
      <c r="D1118" s="927"/>
      <c r="E1118" s="321"/>
      <c r="F1118" s="321"/>
      <c r="G1118" s="321"/>
      <c r="H1118" s="321"/>
      <c r="I1118" s="321"/>
      <c r="J1118" s="427"/>
      <c r="K1118" s="428"/>
      <c r="L1118" s="428"/>
      <c r="M1118" s="428"/>
      <c r="N1118" s="428"/>
      <c r="O1118" s="428"/>
      <c r="P1118" s="322"/>
      <c r="Q1118" s="322"/>
      <c r="R1118" s="322"/>
      <c r="S1118" s="322"/>
      <c r="T1118" s="322"/>
      <c r="U1118" s="322"/>
      <c r="V1118" s="322"/>
      <c r="W1118" s="322"/>
      <c r="X1118" s="322"/>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27"/>
      <c r="D1119" s="927"/>
      <c r="E1119" s="321"/>
      <c r="F1119" s="321"/>
      <c r="G1119" s="321"/>
      <c r="H1119" s="321"/>
      <c r="I1119" s="321"/>
      <c r="J1119" s="427"/>
      <c r="K1119" s="428"/>
      <c r="L1119" s="428"/>
      <c r="M1119" s="428"/>
      <c r="N1119" s="428"/>
      <c r="O1119" s="428"/>
      <c r="P1119" s="322"/>
      <c r="Q1119" s="322"/>
      <c r="R1119" s="322"/>
      <c r="S1119" s="322"/>
      <c r="T1119" s="322"/>
      <c r="U1119" s="322"/>
      <c r="V1119" s="322"/>
      <c r="W1119" s="322"/>
      <c r="X1119" s="322"/>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27"/>
      <c r="D1120" s="927"/>
      <c r="E1120" s="265"/>
      <c r="F1120" s="321"/>
      <c r="G1120" s="321"/>
      <c r="H1120" s="321"/>
      <c r="I1120" s="321"/>
      <c r="J1120" s="427"/>
      <c r="K1120" s="428"/>
      <c r="L1120" s="428"/>
      <c r="M1120" s="428"/>
      <c r="N1120" s="428"/>
      <c r="O1120" s="428"/>
      <c r="P1120" s="322"/>
      <c r="Q1120" s="322"/>
      <c r="R1120" s="322"/>
      <c r="S1120" s="322"/>
      <c r="T1120" s="322"/>
      <c r="U1120" s="322"/>
      <c r="V1120" s="322"/>
      <c r="W1120" s="322"/>
      <c r="X1120" s="322"/>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27"/>
      <c r="D1121" s="927"/>
      <c r="E1121" s="321"/>
      <c r="F1121" s="321"/>
      <c r="G1121" s="321"/>
      <c r="H1121" s="321"/>
      <c r="I1121" s="321"/>
      <c r="J1121" s="427"/>
      <c r="K1121" s="428"/>
      <c r="L1121" s="428"/>
      <c r="M1121" s="428"/>
      <c r="N1121" s="428"/>
      <c r="O1121" s="428"/>
      <c r="P1121" s="322"/>
      <c r="Q1121" s="322"/>
      <c r="R1121" s="322"/>
      <c r="S1121" s="322"/>
      <c r="T1121" s="322"/>
      <c r="U1121" s="322"/>
      <c r="V1121" s="322"/>
      <c r="W1121" s="322"/>
      <c r="X1121" s="322"/>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27"/>
      <c r="D1122" s="927"/>
      <c r="E1122" s="321"/>
      <c r="F1122" s="321"/>
      <c r="G1122" s="321"/>
      <c r="H1122" s="321"/>
      <c r="I1122" s="321"/>
      <c r="J1122" s="427"/>
      <c r="K1122" s="428"/>
      <c r="L1122" s="428"/>
      <c r="M1122" s="428"/>
      <c r="N1122" s="428"/>
      <c r="O1122" s="428"/>
      <c r="P1122" s="322"/>
      <c r="Q1122" s="322"/>
      <c r="R1122" s="322"/>
      <c r="S1122" s="322"/>
      <c r="T1122" s="322"/>
      <c r="U1122" s="322"/>
      <c r="V1122" s="322"/>
      <c r="W1122" s="322"/>
      <c r="X1122" s="322"/>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27"/>
      <c r="D1123" s="927"/>
      <c r="E1123" s="321"/>
      <c r="F1123" s="321"/>
      <c r="G1123" s="321"/>
      <c r="H1123" s="321"/>
      <c r="I1123" s="321"/>
      <c r="J1123" s="427"/>
      <c r="K1123" s="428"/>
      <c r="L1123" s="428"/>
      <c r="M1123" s="428"/>
      <c r="N1123" s="428"/>
      <c r="O1123" s="428"/>
      <c r="P1123" s="322"/>
      <c r="Q1123" s="322"/>
      <c r="R1123" s="322"/>
      <c r="S1123" s="322"/>
      <c r="T1123" s="322"/>
      <c r="U1123" s="322"/>
      <c r="V1123" s="322"/>
      <c r="W1123" s="322"/>
      <c r="X1123" s="322"/>
      <c r="Y1123" s="333"/>
      <c r="Z1123" s="334"/>
      <c r="AA1123" s="334"/>
      <c r="AB1123" s="33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27"/>
      <c r="D1124" s="927"/>
      <c r="E1124" s="321"/>
      <c r="F1124" s="321"/>
      <c r="G1124" s="321"/>
      <c r="H1124" s="321"/>
      <c r="I1124" s="321"/>
      <c r="J1124" s="427"/>
      <c r="K1124" s="428"/>
      <c r="L1124" s="428"/>
      <c r="M1124" s="428"/>
      <c r="N1124" s="428"/>
      <c r="O1124" s="428"/>
      <c r="P1124" s="322"/>
      <c r="Q1124" s="322"/>
      <c r="R1124" s="322"/>
      <c r="S1124" s="322"/>
      <c r="T1124" s="322"/>
      <c r="U1124" s="322"/>
      <c r="V1124" s="322"/>
      <c r="W1124" s="322"/>
      <c r="X1124" s="322"/>
      <c r="Y1124" s="333"/>
      <c r="Z1124" s="334"/>
      <c r="AA1124" s="334"/>
      <c r="AB1124" s="33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27"/>
      <c r="D1125" s="927"/>
      <c r="E1125" s="321"/>
      <c r="F1125" s="321"/>
      <c r="G1125" s="321"/>
      <c r="H1125" s="321"/>
      <c r="I1125" s="321"/>
      <c r="J1125" s="427"/>
      <c r="K1125" s="428"/>
      <c r="L1125" s="428"/>
      <c r="M1125" s="428"/>
      <c r="N1125" s="428"/>
      <c r="O1125" s="428"/>
      <c r="P1125" s="322"/>
      <c r="Q1125" s="322"/>
      <c r="R1125" s="322"/>
      <c r="S1125" s="322"/>
      <c r="T1125" s="322"/>
      <c r="U1125" s="322"/>
      <c r="V1125" s="322"/>
      <c r="W1125" s="322"/>
      <c r="X1125" s="322"/>
      <c r="Y1125" s="333"/>
      <c r="Z1125" s="334"/>
      <c r="AA1125" s="334"/>
      <c r="AB1125" s="33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27"/>
      <c r="D1126" s="927"/>
      <c r="E1126" s="321"/>
      <c r="F1126" s="321"/>
      <c r="G1126" s="321"/>
      <c r="H1126" s="321"/>
      <c r="I1126" s="321"/>
      <c r="J1126" s="427"/>
      <c r="K1126" s="428"/>
      <c r="L1126" s="428"/>
      <c r="M1126" s="428"/>
      <c r="N1126" s="428"/>
      <c r="O1126" s="428"/>
      <c r="P1126" s="322"/>
      <c r="Q1126" s="322"/>
      <c r="R1126" s="322"/>
      <c r="S1126" s="322"/>
      <c r="T1126" s="322"/>
      <c r="U1126" s="322"/>
      <c r="V1126" s="322"/>
      <c r="W1126" s="322"/>
      <c r="X1126" s="322"/>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27"/>
      <c r="D1127" s="927"/>
      <c r="E1127" s="321"/>
      <c r="F1127" s="321"/>
      <c r="G1127" s="321"/>
      <c r="H1127" s="321"/>
      <c r="I1127" s="321"/>
      <c r="J1127" s="427"/>
      <c r="K1127" s="428"/>
      <c r="L1127" s="428"/>
      <c r="M1127" s="428"/>
      <c r="N1127" s="428"/>
      <c r="O1127" s="428"/>
      <c r="P1127" s="322"/>
      <c r="Q1127" s="322"/>
      <c r="R1127" s="322"/>
      <c r="S1127" s="322"/>
      <c r="T1127" s="322"/>
      <c r="U1127" s="322"/>
      <c r="V1127" s="322"/>
      <c r="W1127" s="322"/>
      <c r="X1127" s="322"/>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27"/>
      <c r="D1128" s="927"/>
      <c r="E1128" s="321"/>
      <c r="F1128" s="321"/>
      <c r="G1128" s="321"/>
      <c r="H1128" s="321"/>
      <c r="I1128" s="321"/>
      <c r="J1128" s="427"/>
      <c r="K1128" s="428"/>
      <c r="L1128" s="428"/>
      <c r="M1128" s="428"/>
      <c r="N1128" s="428"/>
      <c r="O1128" s="428"/>
      <c r="P1128" s="322"/>
      <c r="Q1128" s="322"/>
      <c r="R1128" s="322"/>
      <c r="S1128" s="322"/>
      <c r="T1128" s="322"/>
      <c r="U1128" s="322"/>
      <c r="V1128" s="322"/>
      <c r="W1128" s="322"/>
      <c r="X1128" s="322"/>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27"/>
      <c r="D1129" s="927"/>
      <c r="E1129" s="321"/>
      <c r="F1129" s="321"/>
      <c r="G1129" s="321"/>
      <c r="H1129" s="321"/>
      <c r="I1129" s="321"/>
      <c r="J1129" s="427"/>
      <c r="K1129" s="428"/>
      <c r="L1129" s="428"/>
      <c r="M1129" s="428"/>
      <c r="N1129" s="428"/>
      <c r="O1129" s="428"/>
      <c r="P1129" s="322"/>
      <c r="Q1129" s="322"/>
      <c r="R1129" s="322"/>
      <c r="S1129" s="322"/>
      <c r="T1129" s="322"/>
      <c r="U1129" s="322"/>
      <c r="V1129" s="322"/>
      <c r="W1129" s="322"/>
      <c r="X1129" s="322"/>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27"/>
      <c r="D1130" s="927"/>
      <c r="E1130" s="321"/>
      <c r="F1130" s="321"/>
      <c r="G1130" s="321"/>
      <c r="H1130" s="321"/>
      <c r="I1130" s="321"/>
      <c r="J1130" s="427"/>
      <c r="K1130" s="428"/>
      <c r="L1130" s="428"/>
      <c r="M1130" s="428"/>
      <c r="N1130" s="428"/>
      <c r="O1130" s="428"/>
      <c r="P1130" s="322"/>
      <c r="Q1130" s="322"/>
      <c r="R1130" s="322"/>
      <c r="S1130" s="322"/>
      <c r="T1130" s="322"/>
      <c r="U1130" s="322"/>
      <c r="V1130" s="322"/>
      <c r="W1130" s="322"/>
      <c r="X1130" s="322"/>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27"/>
      <c r="D1131" s="927"/>
      <c r="E1131" s="321"/>
      <c r="F1131" s="321"/>
      <c r="G1131" s="321"/>
      <c r="H1131" s="321"/>
      <c r="I1131" s="321"/>
      <c r="J1131" s="427"/>
      <c r="K1131" s="428"/>
      <c r="L1131" s="428"/>
      <c r="M1131" s="428"/>
      <c r="N1131" s="428"/>
      <c r="O1131" s="428"/>
      <c r="P1131" s="322"/>
      <c r="Q1131" s="322"/>
      <c r="R1131" s="322"/>
      <c r="S1131" s="322"/>
      <c r="T1131" s="322"/>
      <c r="U1131" s="322"/>
      <c r="V1131" s="322"/>
      <c r="W1131" s="322"/>
      <c r="X1131" s="322"/>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27"/>
      <c r="D1132" s="927"/>
      <c r="E1132" s="321"/>
      <c r="F1132" s="321"/>
      <c r="G1132" s="321"/>
      <c r="H1132" s="321"/>
      <c r="I1132" s="321"/>
      <c r="J1132" s="427"/>
      <c r="K1132" s="428"/>
      <c r="L1132" s="428"/>
      <c r="M1132" s="428"/>
      <c r="N1132" s="428"/>
      <c r="O1132" s="428"/>
      <c r="P1132" s="322"/>
      <c r="Q1132" s="322"/>
      <c r="R1132" s="322"/>
      <c r="S1132" s="322"/>
      <c r="T1132" s="322"/>
      <c r="U1132" s="322"/>
      <c r="V1132" s="322"/>
      <c r="W1132" s="322"/>
      <c r="X1132" s="322"/>
      <c r="Y1132" s="333"/>
      <c r="Z1132" s="334"/>
      <c r="AA1132" s="334"/>
      <c r="AB1132" s="33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25" priority="14161">
      <formula>IF(RIGHT(TEXT(P14,"0.#"),1)=".",FALSE,TRUE)</formula>
    </cfRule>
    <cfRule type="expression" dxfId="2924" priority="14162">
      <formula>IF(RIGHT(TEXT(P14,"0.#"),1)=".",TRUE,FALSE)</formula>
    </cfRule>
  </conditionalFormatting>
  <conditionalFormatting sqref="AE32">
    <cfRule type="expression" dxfId="2923" priority="14151">
      <formula>IF(RIGHT(TEXT(AE32,"0.#"),1)=".",FALSE,TRUE)</formula>
    </cfRule>
    <cfRule type="expression" dxfId="2922" priority="14152">
      <formula>IF(RIGHT(TEXT(AE32,"0.#"),1)=".",TRUE,FALSE)</formula>
    </cfRule>
  </conditionalFormatting>
  <conditionalFormatting sqref="P18:AX18">
    <cfRule type="expression" dxfId="2921" priority="14037">
      <formula>IF(RIGHT(TEXT(P18,"0.#"),1)=".",FALSE,TRUE)</formula>
    </cfRule>
    <cfRule type="expression" dxfId="2920" priority="14038">
      <formula>IF(RIGHT(TEXT(P18,"0.#"),1)=".",TRUE,FALSE)</formula>
    </cfRule>
  </conditionalFormatting>
  <conditionalFormatting sqref="Y792">
    <cfRule type="expression" dxfId="2919" priority="14029">
      <formula>IF(RIGHT(TEXT(Y792,"0.#"),1)=".",FALSE,TRUE)</formula>
    </cfRule>
    <cfRule type="expression" dxfId="2918" priority="14030">
      <formula>IF(RIGHT(TEXT(Y792,"0.#"),1)=".",TRUE,FALSE)</formula>
    </cfRule>
  </conditionalFormatting>
  <conditionalFormatting sqref="Y823:Y830 Y821 Y810:Y817 Y808 Y797:Y804">
    <cfRule type="expression" dxfId="2917" priority="13811">
      <formula>IF(RIGHT(TEXT(Y797,"0.#"),1)=".",FALSE,TRUE)</formula>
    </cfRule>
    <cfRule type="expression" dxfId="2916" priority="13812">
      <formula>IF(RIGHT(TEXT(Y797,"0.#"),1)=".",TRUE,FALSE)</formula>
    </cfRule>
  </conditionalFormatting>
  <conditionalFormatting sqref="P16:AQ17 P15:AX15 P13:AX13">
    <cfRule type="expression" dxfId="2915" priority="13859">
      <formula>IF(RIGHT(TEXT(P13,"0.#"),1)=".",FALSE,TRUE)</formula>
    </cfRule>
    <cfRule type="expression" dxfId="2914" priority="13860">
      <formula>IF(RIGHT(TEXT(P13,"0.#"),1)=".",TRUE,FALSE)</formula>
    </cfRule>
  </conditionalFormatting>
  <conditionalFormatting sqref="P19:AJ19">
    <cfRule type="expression" dxfId="2913" priority="13857">
      <formula>IF(RIGHT(TEXT(P19,"0.#"),1)=".",FALSE,TRUE)</formula>
    </cfRule>
    <cfRule type="expression" dxfId="2912" priority="13858">
      <formula>IF(RIGHT(TEXT(P19,"0.#"),1)=".",TRUE,FALSE)</formula>
    </cfRule>
  </conditionalFormatting>
  <conditionalFormatting sqref="AE101 AQ101">
    <cfRule type="expression" dxfId="2911" priority="13849">
      <formula>IF(RIGHT(TEXT(AE101,"0.#"),1)=".",FALSE,TRUE)</formula>
    </cfRule>
    <cfRule type="expression" dxfId="2910" priority="13850">
      <formula>IF(RIGHT(TEXT(AE101,"0.#"),1)=".",TRUE,FALSE)</formula>
    </cfRule>
  </conditionalFormatting>
  <conditionalFormatting sqref="Y785:Y791">
    <cfRule type="expression" dxfId="2909" priority="13835">
      <formula>IF(RIGHT(TEXT(Y785,"0.#"),1)=".",FALSE,TRUE)</formula>
    </cfRule>
    <cfRule type="expression" dxfId="2908" priority="13836">
      <formula>IF(RIGHT(TEXT(Y785,"0.#"),1)=".",TRUE,FALSE)</formula>
    </cfRule>
  </conditionalFormatting>
  <conditionalFormatting sqref="AU783">
    <cfRule type="expression" dxfId="2907" priority="13833">
      <formula>IF(RIGHT(TEXT(AU783,"0.#"),1)=".",FALSE,TRUE)</formula>
    </cfRule>
    <cfRule type="expression" dxfId="2906" priority="13834">
      <formula>IF(RIGHT(TEXT(AU783,"0.#"),1)=".",TRUE,FALSE)</formula>
    </cfRule>
  </conditionalFormatting>
  <conditionalFormatting sqref="AU792">
    <cfRule type="expression" dxfId="2905" priority="13831">
      <formula>IF(RIGHT(TEXT(AU792,"0.#"),1)=".",FALSE,TRUE)</formula>
    </cfRule>
    <cfRule type="expression" dxfId="2904" priority="13832">
      <formula>IF(RIGHT(TEXT(AU792,"0.#"),1)=".",TRUE,FALSE)</formula>
    </cfRule>
  </conditionalFormatting>
  <conditionalFormatting sqref="AU784:AU791">
    <cfRule type="expression" dxfId="2903" priority="13829">
      <formula>IF(RIGHT(TEXT(AU784,"0.#"),1)=".",FALSE,TRUE)</formula>
    </cfRule>
    <cfRule type="expression" dxfId="2902" priority="13830">
      <formula>IF(RIGHT(TEXT(AU784,"0.#"),1)=".",TRUE,FALSE)</formula>
    </cfRule>
  </conditionalFormatting>
  <conditionalFormatting sqref="Y822 Y809 Y796">
    <cfRule type="expression" dxfId="2901" priority="13815">
      <formula>IF(RIGHT(TEXT(Y796,"0.#"),1)=".",FALSE,TRUE)</formula>
    </cfRule>
    <cfRule type="expression" dxfId="2900" priority="13816">
      <formula>IF(RIGHT(TEXT(Y796,"0.#"),1)=".",TRUE,FALSE)</formula>
    </cfRule>
  </conditionalFormatting>
  <conditionalFormatting sqref="Y831 Y818 Y805">
    <cfRule type="expression" dxfId="2899" priority="13813">
      <formula>IF(RIGHT(TEXT(Y805,"0.#"),1)=".",FALSE,TRUE)</formula>
    </cfRule>
    <cfRule type="expression" dxfId="2898" priority="13814">
      <formula>IF(RIGHT(TEXT(Y805,"0.#"),1)=".",TRUE,FALSE)</formula>
    </cfRule>
  </conditionalFormatting>
  <conditionalFormatting sqref="AU822 AU809 AU796">
    <cfRule type="expression" dxfId="2897" priority="13809">
      <formula>IF(RIGHT(TEXT(AU796,"0.#"),1)=".",FALSE,TRUE)</formula>
    </cfRule>
    <cfRule type="expression" dxfId="2896" priority="13810">
      <formula>IF(RIGHT(TEXT(AU796,"0.#"),1)=".",TRUE,FALSE)</formula>
    </cfRule>
  </conditionalFormatting>
  <conditionalFormatting sqref="AU831 AU818 AU805">
    <cfRule type="expression" dxfId="2895" priority="13807">
      <formula>IF(RIGHT(TEXT(AU805,"0.#"),1)=".",FALSE,TRUE)</formula>
    </cfRule>
    <cfRule type="expression" dxfId="2894" priority="13808">
      <formula>IF(RIGHT(TEXT(AU805,"0.#"),1)=".",TRUE,FALSE)</formula>
    </cfRule>
  </conditionalFormatting>
  <conditionalFormatting sqref="AU823:AU830 AU821 AU810:AU817 AU808 AU797:AU804">
    <cfRule type="expression" dxfId="2893" priority="13805">
      <formula>IF(RIGHT(TEXT(AU797,"0.#"),1)=".",FALSE,TRUE)</formula>
    </cfRule>
    <cfRule type="expression" dxfId="2892" priority="13806">
      <formula>IF(RIGHT(TEXT(AU797,"0.#"),1)=".",TRUE,FALSE)</formula>
    </cfRule>
  </conditionalFormatting>
  <conditionalFormatting sqref="AM87">
    <cfRule type="expression" dxfId="2891" priority="13459">
      <formula>IF(RIGHT(TEXT(AM87,"0.#"),1)=".",FALSE,TRUE)</formula>
    </cfRule>
    <cfRule type="expression" dxfId="2890" priority="13460">
      <formula>IF(RIGHT(TEXT(AM87,"0.#"),1)=".",TRUE,FALSE)</formula>
    </cfRule>
  </conditionalFormatting>
  <conditionalFormatting sqref="AE55">
    <cfRule type="expression" dxfId="2889" priority="13527">
      <formula>IF(RIGHT(TEXT(AE55,"0.#"),1)=".",FALSE,TRUE)</formula>
    </cfRule>
    <cfRule type="expression" dxfId="2888" priority="13528">
      <formula>IF(RIGHT(TEXT(AE55,"0.#"),1)=".",TRUE,FALSE)</formula>
    </cfRule>
  </conditionalFormatting>
  <conditionalFormatting sqref="AI55">
    <cfRule type="expression" dxfId="2887" priority="13525">
      <formula>IF(RIGHT(TEXT(AI55,"0.#"),1)=".",FALSE,TRUE)</formula>
    </cfRule>
    <cfRule type="expression" dxfId="2886" priority="13526">
      <formula>IF(RIGHT(TEXT(AI55,"0.#"),1)=".",TRUE,FALSE)</formula>
    </cfRule>
  </conditionalFormatting>
  <conditionalFormatting sqref="AM34">
    <cfRule type="expression" dxfId="2885" priority="13605">
      <formula>IF(RIGHT(TEXT(AM34,"0.#"),1)=".",FALSE,TRUE)</formula>
    </cfRule>
    <cfRule type="expression" dxfId="2884" priority="13606">
      <formula>IF(RIGHT(TEXT(AM34,"0.#"),1)=".",TRUE,FALSE)</formula>
    </cfRule>
  </conditionalFormatting>
  <conditionalFormatting sqref="AE33">
    <cfRule type="expression" dxfId="2883" priority="13619">
      <formula>IF(RIGHT(TEXT(AE33,"0.#"),1)=".",FALSE,TRUE)</formula>
    </cfRule>
    <cfRule type="expression" dxfId="2882" priority="13620">
      <formula>IF(RIGHT(TEXT(AE33,"0.#"),1)=".",TRUE,FALSE)</formula>
    </cfRule>
  </conditionalFormatting>
  <conditionalFormatting sqref="AE34">
    <cfRule type="expression" dxfId="2881" priority="13617">
      <formula>IF(RIGHT(TEXT(AE34,"0.#"),1)=".",FALSE,TRUE)</formula>
    </cfRule>
    <cfRule type="expression" dxfId="2880" priority="13618">
      <formula>IF(RIGHT(TEXT(AE34,"0.#"),1)=".",TRUE,FALSE)</formula>
    </cfRule>
  </conditionalFormatting>
  <conditionalFormatting sqref="AI34">
    <cfRule type="expression" dxfId="2879" priority="13615">
      <formula>IF(RIGHT(TEXT(AI34,"0.#"),1)=".",FALSE,TRUE)</formula>
    </cfRule>
    <cfRule type="expression" dxfId="2878" priority="13616">
      <formula>IF(RIGHT(TEXT(AI34,"0.#"),1)=".",TRUE,FALSE)</formula>
    </cfRule>
  </conditionalFormatting>
  <conditionalFormatting sqref="AI33">
    <cfRule type="expression" dxfId="2877" priority="13613">
      <formula>IF(RIGHT(TEXT(AI33,"0.#"),1)=".",FALSE,TRUE)</formula>
    </cfRule>
    <cfRule type="expression" dxfId="2876" priority="13614">
      <formula>IF(RIGHT(TEXT(AI33,"0.#"),1)=".",TRUE,FALSE)</formula>
    </cfRule>
  </conditionalFormatting>
  <conditionalFormatting sqref="AI32">
    <cfRule type="expression" dxfId="2875" priority="13611">
      <formula>IF(RIGHT(TEXT(AI32,"0.#"),1)=".",FALSE,TRUE)</formula>
    </cfRule>
    <cfRule type="expression" dxfId="2874" priority="13612">
      <formula>IF(RIGHT(TEXT(AI32,"0.#"),1)=".",TRUE,FALSE)</formula>
    </cfRule>
  </conditionalFormatting>
  <conditionalFormatting sqref="AM32">
    <cfRule type="expression" dxfId="2873" priority="13609">
      <formula>IF(RIGHT(TEXT(AM32,"0.#"),1)=".",FALSE,TRUE)</formula>
    </cfRule>
    <cfRule type="expression" dxfId="2872" priority="13610">
      <formula>IF(RIGHT(TEXT(AM32,"0.#"),1)=".",TRUE,FALSE)</formula>
    </cfRule>
  </conditionalFormatting>
  <conditionalFormatting sqref="AM33">
    <cfRule type="expression" dxfId="2871" priority="13607">
      <formula>IF(RIGHT(TEXT(AM33,"0.#"),1)=".",FALSE,TRUE)</formula>
    </cfRule>
    <cfRule type="expression" dxfId="2870" priority="13608">
      <formula>IF(RIGHT(TEXT(AM33,"0.#"),1)=".",TRUE,FALSE)</formula>
    </cfRule>
  </conditionalFormatting>
  <conditionalFormatting sqref="AQ32:AQ34">
    <cfRule type="expression" dxfId="2869" priority="13599">
      <formula>IF(RIGHT(TEXT(AQ32,"0.#"),1)=".",FALSE,TRUE)</formula>
    </cfRule>
    <cfRule type="expression" dxfId="2868" priority="13600">
      <formula>IF(RIGHT(TEXT(AQ32,"0.#"),1)=".",TRUE,FALSE)</formula>
    </cfRule>
  </conditionalFormatting>
  <conditionalFormatting sqref="AU32:AU34">
    <cfRule type="expression" dxfId="2867" priority="13597">
      <formula>IF(RIGHT(TEXT(AU32,"0.#"),1)=".",FALSE,TRUE)</formula>
    </cfRule>
    <cfRule type="expression" dxfId="2866" priority="13598">
      <formula>IF(RIGHT(TEXT(AU32,"0.#"),1)=".",TRUE,FALSE)</formula>
    </cfRule>
  </conditionalFormatting>
  <conditionalFormatting sqref="AE53">
    <cfRule type="expression" dxfId="2865" priority="13531">
      <formula>IF(RIGHT(TEXT(AE53,"0.#"),1)=".",FALSE,TRUE)</formula>
    </cfRule>
    <cfRule type="expression" dxfId="2864" priority="13532">
      <formula>IF(RIGHT(TEXT(AE53,"0.#"),1)=".",TRUE,FALSE)</formula>
    </cfRule>
  </conditionalFormatting>
  <conditionalFormatting sqref="AE54">
    <cfRule type="expression" dxfId="2863" priority="13529">
      <formula>IF(RIGHT(TEXT(AE54,"0.#"),1)=".",FALSE,TRUE)</formula>
    </cfRule>
    <cfRule type="expression" dxfId="2862" priority="13530">
      <formula>IF(RIGHT(TEXT(AE54,"0.#"),1)=".",TRUE,FALSE)</formula>
    </cfRule>
  </conditionalFormatting>
  <conditionalFormatting sqref="AI54">
    <cfRule type="expression" dxfId="2861" priority="13523">
      <formula>IF(RIGHT(TEXT(AI54,"0.#"),1)=".",FALSE,TRUE)</formula>
    </cfRule>
    <cfRule type="expression" dxfId="2860" priority="13524">
      <formula>IF(RIGHT(TEXT(AI54,"0.#"),1)=".",TRUE,FALSE)</formula>
    </cfRule>
  </conditionalFormatting>
  <conditionalFormatting sqref="AI53">
    <cfRule type="expression" dxfId="2859" priority="13521">
      <formula>IF(RIGHT(TEXT(AI53,"0.#"),1)=".",FALSE,TRUE)</formula>
    </cfRule>
    <cfRule type="expression" dxfId="2858" priority="13522">
      <formula>IF(RIGHT(TEXT(AI53,"0.#"),1)=".",TRUE,FALSE)</formula>
    </cfRule>
  </conditionalFormatting>
  <conditionalFormatting sqref="AM53">
    <cfRule type="expression" dxfId="2857" priority="13519">
      <formula>IF(RIGHT(TEXT(AM53,"0.#"),1)=".",FALSE,TRUE)</formula>
    </cfRule>
    <cfRule type="expression" dxfId="2856" priority="13520">
      <formula>IF(RIGHT(TEXT(AM53,"0.#"),1)=".",TRUE,FALSE)</formula>
    </cfRule>
  </conditionalFormatting>
  <conditionalFormatting sqref="AM54">
    <cfRule type="expression" dxfId="2855" priority="13517">
      <formula>IF(RIGHT(TEXT(AM54,"0.#"),1)=".",FALSE,TRUE)</formula>
    </cfRule>
    <cfRule type="expression" dxfId="2854" priority="13518">
      <formula>IF(RIGHT(TEXT(AM54,"0.#"),1)=".",TRUE,FALSE)</formula>
    </cfRule>
  </conditionalFormatting>
  <conditionalFormatting sqref="AM55">
    <cfRule type="expression" dxfId="2853" priority="13515">
      <formula>IF(RIGHT(TEXT(AM55,"0.#"),1)=".",FALSE,TRUE)</formula>
    </cfRule>
    <cfRule type="expression" dxfId="2852" priority="13516">
      <formula>IF(RIGHT(TEXT(AM55,"0.#"),1)=".",TRUE,FALSE)</formula>
    </cfRule>
  </conditionalFormatting>
  <conditionalFormatting sqref="AE60">
    <cfRule type="expression" dxfId="2851" priority="13501">
      <formula>IF(RIGHT(TEXT(AE60,"0.#"),1)=".",FALSE,TRUE)</formula>
    </cfRule>
    <cfRule type="expression" dxfId="2850" priority="13502">
      <formula>IF(RIGHT(TEXT(AE60,"0.#"),1)=".",TRUE,FALSE)</formula>
    </cfRule>
  </conditionalFormatting>
  <conditionalFormatting sqref="AE61">
    <cfRule type="expression" dxfId="2849" priority="13499">
      <formula>IF(RIGHT(TEXT(AE61,"0.#"),1)=".",FALSE,TRUE)</formula>
    </cfRule>
    <cfRule type="expression" dxfId="2848" priority="13500">
      <formula>IF(RIGHT(TEXT(AE61,"0.#"),1)=".",TRUE,FALSE)</formula>
    </cfRule>
  </conditionalFormatting>
  <conditionalFormatting sqref="AE62">
    <cfRule type="expression" dxfId="2847" priority="13497">
      <formula>IF(RIGHT(TEXT(AE62,"0.#"),1)=".",FALSE,TRUE)</formula>
    </cfRule>
    <cfRule type="expression" dxfId="2846" priority="13498">
      <formula>IF(RIGHT(TEXT(AE62,"0.#"),1)=".",TRUE,FALSE)</formula>
    </cfRule>
  </conditionalFormatting>
  <conditionalFormatting sqref="AI62">
    <cfRule type="expression" dxfId="2845" priority="13495">
      <formula>IF(RIGHT(TEXT(AI62,"0.#"),1)=".",FALSE,TRUE)</formula>
    </cfRule>
    <cfRule type="expression" dxfId="2844" priority="13496">
      <formula>IF(RIGHT(TEXT(AI62,"0.#"),1)=".",TRUE,FALSE)</formula>
    </cfRule>
  </conditionalFormatting>
  <conditionalFormatting sqref="AI61">
    <cfRule type="expression" dxfId="2843" priority="13493">
      <formula>IF(RIGHT(TEXT(AI61,"0.#"),1)=".",FALSE,TRUE)</formula>
    </cfRule>
    <cfRule type="expression" dxfId="2842" priority="13494">
      <formula>IF(RIGHT(TEXT(AI61,"0.#"),1)=".",TRUE,FALSE)</formula>
    </cfRule>
  </conditionalFormatting>
  <conditionalFormatting sqref="AI60">
    <cfRule type="expression" dxfId="2841" priority="13491">
      <formula>IF(RIGHT(TEXT(AI60,"0.#"),1)=".",FALSE,TRUE)</formula>
    </cfRule>
    <cfRule type="expression" dxfId="2840" priority="13492">
      <formula>IF(RIGHT(TEXT(AI60,"0.#"),1)=".",TRUE,FALSE)</formula>
    </cfRule>
  </conditionalFormatting>
  <conditionalFormatting sqref="AM60">
    <cfRule type="expression" dxfId="2839" priority="13489">
      <formula>IF(RIGHT(TEXT(AM60,"0.#"),1)=".",FALSE,TRUE)</formula>
    </cfRule>
    <cfRule type="expression" dxfId="2838" priority="13490">
      <formula>IF(RIGHT(TEXT(AM60,"0.#"),1)=".",TRUE,FALSE)</formula>
    </cfRule>
  </conditionalFormatting>
  <conditionalFormatting sqref="AM61">
    <cfRule type="expression" dxfId="2837" priority="13487">
      <formula>IF(RIGHT(TEXT(AM61,"0.#"),1)=".",FALSE,TRUE)</formula>
    </cfRule>
    <cfRule type="expression" dxfId="2836" priority="13488">
      <formula>IF(RIGHT(TEXT(AM61,"0.#"),1)=".",TRUE,FALSE)</formula>
    </cfRule>
  </conditionalFormatting>
  <conditionalFormatting sqref="AM62">
    <cfRule type="expression" dxfId="2835" priority="13485">
      <formula>IF(RIGHT(TEXT(AM62,"0.#"),1)=".",FALSE,TRUE)</formula>
    </cfRule>
    <cfRule type="expression" dxfId="2834" priority="13486">
      <formula>IF(RIGHT(TEXT(AM62,"0.#"),1)=".",TRUE,FALSE)</formula>
    </cfRule>
  </conditionalFormatting>
  <conditionalFormatting sqref="AE87">
    <cfRule type="expression" dxfId="2833" priority="13471">
      <formula>IF(RIGHT(TEXT(AE87,"0.#"),1)=".",FALSE,TRUE)</formula>
    </cfRule>
    <cfRule type="expression" dxfId="2832" priority="13472">
      <formula>IF(RIGHT(TEXT(AE87,"0.#"),1)=".",TRUE,FALSE)</formula>
    </cfRule>
  </conditionalFormatting>
  <conditionalFormatting sqref="AE88">
    <cfRule type="expression" dxfId="2831" priority="13469">
      <formula>IF(RIGHT(TEXT(AE88,"0.#"),1)=".",FALSE,TRUE)</formula>
    </cfRule>
    <cfRule type="expression" dxfId="2830" priority="13470">
      <formula>IF(RIGHT(TEXT(AE88,"0.#"),1)=".",TRUE,FALSE)</formula>
    </cfRule>
  </conditionalFormatting>
  <conditionalFormatting sqref="AE89">
    <cfRule type="expression" dxfId="2829" priority="13467">
      <formula>IF(RIGHT(TEXT(AE89,"0.#"),1)=".",FALSE,TRUE)</formula>
    </cfRule>
    <cfRule type="expression" dxfId="2828" priority="13468">
      <formula>IF(RIGHT(TEXT(AE89,"0.#"),1)=".",TRUE,FALSE)</formula>
    </cfRule>
  </conditionalFormatting>
  <conditionalFormatting sqref="AI89">
    <cfRule type="expression" dxfId="2827" priority="13465">
      <formula>IF(RIGHT(TEXT(AI89,"0.#"),1)=".",FALSE,TRUE)</formula>
    </cfRule>
    <cfRule type="expression" dxfId="2826" priority="13466">
      <formula>IF(RIGHT(TEXT(AI89,"0.#"),1)=".",TRUE,FALSE)</formula>
    </cfRule>
  </conditionalFormatting>
  <conditionalFormatting sqref="AI88">
    <cfRule type="expression" dxfId="2825" priority="13463">
      <formula>IF(RIGHT(TEXT(AI88,"0.#"),1)=".",FALSE,TRUE)</formula>
    </cfRule>
    <cfRule type="expression" dxfId="2824" priority="13464">
      <formula>IF(RIGHT(TEXT(AI88,"0.#"),1)=".",TRUE,FALSE)</formula>
    </cfRule>
  </conditionalFormatting>
  <conditionalFormatting sqref="AI87">
    <cfRule type="expression" dxfId="2823" priority="13461">
      <formula>IF(RIGHT(TEXT(AI87,"0.#"),1)=".",FALSE,TRUE)</formula>
    </cfRule>
    <cfRule type="expression" dxfId="2822" priority="13462">
      <formula>IF(RIGHT(TEXT(AI87,"0.#"),1)=".",TRUE,FALSE)</formula>
    </cfRule>
  </conditionalFormatting>
  <conditionalFormatting sqref="AM88">
    <cfRule type="expression" dxfId="2821" priority="13457">
      <formula>IF(RIGHT(TEXT(AM88,"0.#"),1)=".",FALSE,TRUE)</formula>
    </cfRule>
    <cfRule type="expression" dxfId="2820" priority="13458">
      <formula>IF(RIGHT(TEXT(AM88,"0.#"),1)=".",TRUE,FALSE)</formula>
    </cfRule>
  </conditionalFormatting>
  <conditionalFormatting sqref="AM89">
    <cfRule type="expression" dxfId="2819" priority="13455">
      <formula>IF(RIGHT(TEXT(AM89,"0.#"),1)=".",FALSE,TRUE)</formula>
    </cfRule>
    <cfRule type="expression" dxfId="2818" priority="13456">
      <formula>IF(RIGHT(TEXT(AM89,"0.#"),1)=".",TRUE,FALSE)</formula>
    </cfRule>
  </conditionalFormatting>
  <conditionalFormatting sqref="AE92">
    <cfRule type="expression" dxfId="2817" priority="13441">
      <formula>IF(RIGHT(TEXT(AE92,"0.#"),1)=".",FALSE,TRUE)</formula>
    </cfRule>
    <cfRule type="expression" dxfId="2816" priority="13442">
      <formula>IF(RIGHT(TEXT(AE92,"0.#"),1)=".",TRUE,FALSE)</formula>
    </cfRule>
  </conditionalFormatting>
  <conditionalFormatting sqref="AE93">
    <cfRule type="expression" dxfId="2815" priority="13439">
      <formula>IF(RIGHT(TEXT(AE93,"0.#"),1)=".",FALSE,TRUE)</formula>
    </cfRule>
    <cfRule type="expression" dxfId="2814" priority="13440">
      <formula>IF(RIGHT(TEXT(AE93,"0.#"),1)=".",TRUE,FALSE)</formula>
    </cfRule>
  </conditionalFormatting>
  <conditionalFormatting sqref="AE94">
    <cfRule type="expression" dxfId="2813" priority="13437">
      <formula>IF(RIGHT(TEXT(AE94,"0.#"),1)=".",FALSE,TRUE)</formula>
    </cfRule>
    <cfRule type="expression" dxfId="2812" priority="13438">
      <formula>IF(RIGHT(TEXT(AE94,"0.#"),1)=".",TRUE,FALSE)</formula>
    </cfRule>
  </conditionalFormatting>
  <conditionalFormatting sqref="AI94">
    <cfRule type="expression" dxfId="2811" priority="13435">
      <formula>IF(RIGHT(TEXT(AI94,"0.#"),1)=".",FALSE,TRUE)</formula>
    </cfRule>
    <cfRule type="expression" dxfId="2810" priority="13436">
      <formula>IF(RIGHT(TEXT(AI94,"0.#"),1)=".",TRUE,FALSE)</formula>
    </cfRule>
  </conditionalFormatting>
  <conditionalFormatting sqref="AI93">
    <cfRule type="expression" dxfId="2809" priority="13433">
      <formula>IF(RIGHT(TEXT(AI93,"0.#"),1)=".",FALSE,TRUE)</formula>
    </cfRule>
    <cfRule type="expression" dxfId="2808" priority="13434">
      <formula>IF(RIGHT(TEXT(AI93,"0.#"),1)=".",TRUE,FALSE)</formula>
    </cfRule>
  </conditionalFormatting>
  <conditionalFormatting sqref="AI92">
    <cfRule type="expression" dxfId="2807" priority="13431">
      <formula>IF(RIGHT(TEXT(AI92,"0.#"),1)=".",FALSE,TRUE)</formula>
    </cfRule>
    <cfRule type="expression" dxfId="2806" priority="13432">
      <formula>IF(RIGHT(TEXT(AI92,"0.#"),1)=".",TRUE,FALSE)</formula>
    </cfRule>
  </conditionalFormatting>
  <conditionalFormatting sqref="AM92">
    <cfRule type="expression" dxfId="2805" priority="13429">
      <formula>IF(RIGHT(TEXT(AM92,"0.#"),1)=".",FALSE,TRUE)</formula>
    </cfRule>
    <cfRule type="expression" dxfId="2804" priority="13430">
      <formula>IF(RIGHT(TEXT(AM92,"0.#"),1)=".",TRUE,FALSE)</formula>
    </cfRule>
  </conditionalFormatting>
  <conditionalFormatting sqref="AM93">
    <cfRule type="expression" dxfId="2803" priority="13427">
      <formula>IF(RIGHT(TEXT(AM93,"0.#"),1)=".",FALSE,TRUE)</formula>
    </cfRule>
    <cfRule type="expression" dxfId="2802" priority="13428">
      <formula>IF(RIGHT(TEXT(AM93,"0.#"),1)=".",TRUE,FALSE)</formula>
    </cfRule>
  </conditionalFormatting>
  <conditionalFormatting sqref="AM94">
    <cfRule type="expression" dxfId="2801" priority="13425">
      <formula>IF(RIGHT(TEXT(AM94,"0.#"),1)=".",FALSE,TRUE)</formula>
    </cfRule>
    <cfRule type="expression" dxfId="2800" priority="13426">
      <formula>IF(RIGHT(TEXT(AM94,"0.#"),1)=".",TRUE,FALSE)</formula>
    </cfRule>
  </conditionalFormatting>
  <conditionalFormatting sqref="AE97">
    <cfRule type="expression" dxfId="2799" priority="13411">
      <formula>IF(RIGHT(TEXT(AE97,"0.#"),1)=".",FALSE,TRUE)</formula>
    </cfRule>
    <cfRule type="expression" dxfId="2798" priority="13412">
      <formula>IF(RIGHT(TEXT(AE97,"0.#"),1)=".",TRUE,FALSE)</formula>
    </cfRule>
  </conditionalFormatting>
  <conditionalFormatting sqref="AE98">
    <cfRule type="expression" dxfId="2797" priority="13409">
      <formula>IF(RIGHT(TEXT(AE98,"0.#"),1)=".",FALSE,TRUE)</formula>
    </cfRule>
    <cfRule type="expression" dxfId="2796" priority="13410">
      <formula>IF(RIGHT(TEXT(AE98,"0.#"),1)=".",TRUE,FALSE)</formula>
    </cfRule>
  </conditionalFormatting>
  <conditionalFormatting sqref="AE99">
    <cfRule type="expression" dxfId="2795" priority="13407">
      <formula>IF(RIGHT(TEXT(AE99,"0.#"),1)=".",FALSE,TRUE)</formula>
    </cfRule>
    <cfRule type="expression" dxfId="2794" priority="13408">
      <formula>IF(RIGHT(TEXT(AE99,"0.#"),1)=".",TRUE,FALSE)</formula>
    </cfRule>
  </conditionalFormatting>
  <conditionalFormatting sqref="AI99">
    <cfRule type="expression" dxfId="2793" priority="13405">
      <formula>IF(RIGHT(TEXT(AI99,"0.#"),1)=".",FALSE,TRUE)</formula>
    </cfRule>
    <cfRule type="expression" dxfId="2792" priority="13406">
      <formula>IF(RIGHT(TEXT(AI99,"0.#"),1)=".",TRUE,FALSE)</formula>
    </cfRule>
  </conditionalFormatting>
  <conditionalFormatting sqref="AI98">
    <cfRule type="expression" dxfId="2791" priority="13403">
      <formula>IF(RIGHT(TEXT(AI98,"0.#"),1)=".",FALSE,TRUE)</formula>
    </cfRule>
    <cfRule type="expression" dxfId="2790" priority="13404">
      <formula>IF(RIGHT(TEXT(AI98,"0.#"),1)=".",TRUE,FALSE)</formula>
    </cfRule>
  </conditionalFormatting>
  <conditionalFormatting sqref="AI97">
    <cfRule type="expression" dxfId="2789" priority="13401">
      <formula>IF(RIGHT(TEXT(AI97,"0.#"),1)=".",FALSE,TRUE)</formula>
    </cfRule>
    <cfRule type="expression" dxfId="2788" priority="13402">
      <formula>IF(RIGHT(TEXT(AI97,"0.#"),1)=".",TRUE,FALSE)</formula>
    </cfRule>
  </conditionalFormatting>
  <conditionalFormatting sqref="AM97">
    <cfRule type="expression" dxfId="2787" priority="13399">
      <formula>IF(RIGHT(TEXT(AM97,"0.#"),1)=".",FALSE,TRUE)</formula>
    </cfRule>
    <cfRule type="expression" dxfId="2786" priority="13400">
      <formula>IF(RIGHT(TEXT(AM97,"0.#"),1)=".",TRUE,FALSE)</formula>
    </cfRule>
  </conditionalFormatting>
  <conditionalFormatting sqref="AM98">
    <cfRule type="expression" dxfId="2785" priority="13397">
      <formula>IF(RIGHT(TEXT(AM98,"0.#"),1)=".",FALSE,TRUE)</formula>
    </cfRule>
    <cfRule type="expression" dxfId="2784" priority="13398">
      <formula>IF(RIGHT(TEXT(AM98,"0.#"),1)=".",TRUE,FALSE)</formula>
    </cfRule>
  </conditionalFormatting>
  <conditionalFormatting sqref="AM99">
    <cfRule type="expression" dxfId="2783" priority="13395">
      <formula>IF(RIGHT(TEXT(AM99,"0.#"),1)=".",FALSE,TRUE)</formula>
    </cfRule>
    <cfRule type="expression" dxfId="2782" priority="13396">
      <formula>IF(RIGHT(TEXT(AM99,"0.#"),1)=".",TRUE,FALSE)</formula>
    </cfRule>
  </conditionalFormatting>
  <conditionalFormatting sqref="AI101">
    <cfRule type="expression" dxfId="2781" priority="13381">
      <formula>IF(RIGHT(TEXT(AI101,"0.#"),1)=".",FALSE,TRUE)</formula>
    </cfRule>
    <cfRule type="expression" dxfId="2780" priority="13382">
      <formula>IF(RIGHT(TEXT(AI101,"0.#"),1)=".",TRUE,FALSE)</formula>
    </cfRule>
  </conditionalFormatting>
  <conditionalFormatting sqref="AM101">
    <cfRule type="expression" dxfId="2779" priority="13379">
      <formula>IF(RIGHT(TEXT(AM101,"0.#"),1)=".",FALSE,TRUE)</formula>
    </cfRule>
    <cfRule type="expression" dxfId="2778" priority="13380">
      <formula>IF(RIGHT(TEXT(AM101,"0.#"),1)=".",TRUE,FALSE)</formula>
    </cfRule>
  </conditionalFormatting>
  <conditionalFormatting sqref="AE102">
    <cfRule type="expression" dxfId="2777" priority="13377">
      <formula>IF(RIGHT(TEXT(AE102,"0.#"),1)=".",FALSE,TRUE)</formula>
    </cfRule>
    <cfRule type="expression" dxfId="2776" priority="13378">
      <formula>IF(RIGHT(TEXT(AE102,"0.#"),1)=".",TRUE,FALSE)</formula>
    </cfRule>
  </conditionalFormatting>
  <conditionalFormatting sqref="AI102">
    <cfRule type="expression" dxfId="2775" priority="13375">
      <formula>IF(RIGHT(TEXT(AI102,"0.#"),1)=".",FALSE,TRUE)</formula>
    </cfRule>
    <cfRule type="expression" dxfId="2774" priority="13376">
      <formula>IF(RIGHT(TEXT(AI102,"0.#"),1)=".",TRUE,FALSE)</formula>
    </cfRule>
  </conditionalFormatting>
  <conditionalFormatting sqref="AM102">
    <cfRule type="expression" dxfId="2773" priority="13373">
      <formula>IF(RIGHT(TEXT(AM102,"0.#"),1)=".",FALSE,TRUE)</formula>
    </cfRule>
    <cfRule type="expression" dxfId="2772" priority="13374">
      <formula>IF(RIGHT(TEXT(AM102,"0.#"),1)=".",TRUE,FALSE)</formula>
    </cfRule>
  </conditionalFormatting>
  <conditionalFormatting sqref="AQ102">
    <cfRule type="expression" dxfId="2771" priority="13371">
      <formula>IF(RIGHT(TEXT(AQ102,"0.#"),1)=".",FALSE,TRUE)</formula>
    </cfRule>
    <cfRule type="expression" dxfId="2770" priority="13372">
      <formula>IF(RIGHT(TEXT(AQ102,"0.#"),1)=".",TRUE,FALSE)</formula>
    </cfRule>
  </conditionalFormatting>
  <conditionalFormatting sqref="AE104">
    <cfRule type="expression" dxfId="2769" priority="13369">
      <formula>IF(RIGHT(TEXT(AE104,"0.#"),1)=".",FALSE,TRUE)</formula>
    </cfRule>
    <cfRule type="expression" dxfId="2768" priority="13370">
      <formula>IF(RIGHT(TEXT(AE104,"0.#"),1)=".",TRUE,FALSE)</formula>
    </cfRule>
  </conditionalFormatting>
  <conditionalFormatting sqref="AI104">
    <cfRule type="expression" dxfId="2767" priority="13367">
      <formula>IF(RIGHT(TEXT(AI104,"0.#"),1)=".",FALSE,TRUE)</formula>
    </cfRule>
    <cfRule type="expression" dxfId="2766" priority="13368">
      <formula>IF(RIGHT(TEXT(AI104,"0.#"),1)=".",TRUE,FALSE)</formula>
    </cfRule>
  </conditionalFormatting>
  <conditionalFormatting sqref="AM104">
    <cfRule type="expression" dxfId="2765" priority="13365">
      <formula>IF(RIGHT(TEXT(AM104,"0.#"),1)=".",FALSE,TRUE)</formula>
    </cfRule>
    <cfRule type="expression" dxfId="2764" priority="13366">
      <formula>IF(RIGHT(TEXT(AM104,"0.#"),1)=".",TRUE,FALSE)</formula>
    </cfRule>
  </conditionalFormatting>
  <conditionalFormatting sqref="AE105">
    <cfRule type="expression" dxfId="2763" priority="13363">
      <formula>IF(RIGHT(TEXT(AE105,"0.#"),1)=".",FALSE,TRUE)</formula>
    </cfRule>
    <cfRule type="expression" dxfId="2762" priority="13364">
      <formula>IF(RIGHT(TEXT(AE105,"0.#"),1)=".",TRUE,FALSE)</formula>
    </cfRule>
  </conditionalFormatting>
  <conditionalFormatting sqref="AI105">
    <cfRule type="expression" dxfId="2761" priority="13361">
      <formula>IF(RIGHT(TEXT(AI105,"0.#"),1)=".",FALSE,TRUE)</formula>
    </cfRule>
    <cfRule type="expression" dxfId="2760" priority="13362">
      <formula>IF(RIGHT(TEXT(AI105,"0.#"),1)=".",TRUE,FALSE)</formula>
    </cfRule>
  </conditionalFormatting>
  <conditionalFormatting sqref="AM105">
    <cfRule type="expression" dxfId="2759" priority="13359">
      <formula>IF(RIGHT(TEXT(AM105,"0.#"),1)=".",FALSE,TRUE)</formula>
    </cfRule>
    <cfRule type="expression" dxfId="2758" priority="13360">
      <formula>IF(RIGHT(TEXT(AM105,"0.#"),1)=".",TRUE,FALSE)</formula>
    </cfRule>
  </conditionalFormatting>
  <conditionalFormatting sqref="AE107">
    <cfRule type="expression" dxfId="2757" priority="13355">
      <formula>IF(RIGHT(TEXT(AE107,"0.#"),1)=".",FALSE,TRUE)</formula>
    </cfRule>
    <cfRule type="expression" dxfId="2756" priority="13356">
      <formula>IF(RIGHT(TEXT(AE107,"0.#"),1)=".",TRUE,FALSE)</formula>
    </cfRule>
  </conditionalFormatting>
  <conditionalFormatting sqref="AI107">
    <cfRule type="expression" dxfId="2755" priority="13353">
      <formula>IF(RIGHT(TEXT(AI107,"0.#"),1)=".",FALSE,TRUE)</formula>
    </cfRule>
    <cfRule type="expression" dxfId="2754" priority="13354">
      <formula>IF(RIGHT(TEXT(AI107,"0.#"),1)=".",TRUE,FALSE)</formula>
    </cfRule>
  </conditionalFormatting>
  <conditionalFormatting sqref="AM107">
    <cfRule type="expression" dxfId="2753" priority="13351">
      <formula>IF(RIGHT(TEXT(AM107,"0.#"),1)=".",FALSE,TRUE)</formula>
    </cfRule>
    <cfRule type="expression" dxfId="2752" priority="13352">
      <formula>IF(RIGHT(TEXT(AM107,"0.#"),1)=".",TRUE,FALSE)</formula>
    </cfRule>
  </conditionalFormatting>
  <conditionalFormatting sqref="AE108">
    <cfRule type="expression" dxfId="2751" priority="13349">
      <formula>IF(RIGHT(TEXT(AE108,"0.#"),1)=".",FALSE,TRUE)</formula>
    </cfRule>
    <cfRule type="expression" dxfId="2750" priority="13350">
      <formula>IF(RIGHT(TEXT(AE108,"0.#"),1)=".",TRUE,FALSE)</formula>
    </cfRule>
  </conditionalFormatting>
  <conditionalFormatting sqref="AI108">
    <cfRule type="expression" dxfId="2749" priority="13347">
      <formula>IF(RIGHT(TEXT(AI108,"0.#"),1)=".",FALSE,TRUE)</formula>
    </cfRule>
    <cfRule type="expression" dxfId="2748" priority="13348">
      <formula>IF(RIGHT(TEXT(AI108,"0.#"),1)=".",TRUE,FALSE)</formula>
    </cfRule>
  </conditionalFormatting>
  <conditionalFormatting sqref="AM108">
    <cfRule type="expression" dxfId="2747" priority="13345">
      <formula>IF(RIGHT(TEXT(AM108,"0.#"),1)=".",FALSE,TRUE)</formula>
    </cfRule>
    <cfRule type="expression" dxfId="2746" priority="13346">
      <formula>IF(RIGHT(TEXT(AM108,"0.#"),1)=".",TRUE,FALSE)</formula>
    </cfRule>
  </conditionalFormatting>
  <conditionalFormatting sqref="AE110">
    <cfRule type="expression" dxfId="2745" priority="13341">
      <formula>IF(RIGHT(TEXT(AE110,"0.#"),1)=".",FALSE,TRUE)</formula>
    </cfRule>
    <cfRule type="expression" dxfId="2744" priority="13342">
      <formula>IF(RIGHT(TEXT(AE110,"0.#"),1)=".",TRUE,FALSE)</formula>
    </cfRule>
  </conditionalFormatting>
  <conditionalFormatting sqref="AI110">
    <cfRule type="expression" dxfId="2743" priority="13339">
      <formula>IF(RIGHT(TEXT(AI110,"0.#"),1)=".",FALSE,TRUE)</formula>
    </cfRule>
    <cfRule type="expression" dxfId="2742" priority="13340">
      <formula>IF(RIGHT(TEXT(AI110,"0.#"),1)=".",TRUE,FALSE)</formula>
    </cfRule>
  </conditionalFormatting>
  <conditionalFormatting sqref="AM110">
    <cfRule type="expression" dxfId="2741" priority="13337">
      <formula>IF(RIGHT(TEXT(AM110,"0.#"),1)=".",FALSE,TRUE)</formula>
    </cfRule>
    <cfRule type="expression" dxfId="2740" priority="13338">
      <formula>IF(RIGHT(TEXT(AM110,"0.#"),1)=".",TRUE,FALSE)</formula>
    </cfRule>
  </conditionalFormatting>
  <conditionalFormatting sqref="AE111">
    <cfRule type="expression" dxfId="2739" priority="13335">
      <formula>IF(RIGHT(TEXT(AE111,"0.#"),1)=".",FALSE,TRUE)</formula>
    </cfRule>
    <cfRule type="expression" dxfId="2738" priority="13336">
      <formula>IF(RIGHT(TEXT(AE111,"0.#"),1)=".",TRUE,FALSE)</formula>
    </cfRule>
  </conditionalFormatting>
  <conditionalFormatting sqref="AI111">
    <cfRule type="expression" dxfId="2737" priority="13333">
      <formula>IF(RIGHT(TEXT(AI111,"0.#"),1)=".",FALSE,TRUE)</formula>
    </cfRule>
    <cfRule type="expression" dxfId="2736" priority="13334">
      <formula>IF(RIGHT(TEXT(AI111,"0.#"),1)=".",TRUE,FALSE)</formula>
    </cfRule>
  </conditionalFormatting>
  <conditionalFormatting sqref="AM111">
    <cfRule type="expression" dxfId="2735" priority="13331">
      <formula>IF(RIGHT(TEXT(AM111,"0.#"),1)=".",FALSE,TRUE)</formula>
    </cfRule>
    <cfRule type="expression" dxfId="2734" priority="13332">
      <formula>IF(RIGHT(TEXT(AM111,"0.#"),1)=".",TRUE,FALSE)</formula>
    </cfRule>
  </conditionalFormatting>
  <conditionalFormatting sqref="AE113">
    <cfRule type="expression" dxfId="2733" priority="13327">
      <formula>IF(RIGHT(TEXT(AE113,"0.#"),1)=".",FALSE,TRUE)</formula>
    </cfRule>
    <cfRule type="expression" dxfId="2732" priority="13328">
      <formula>IF(RIGHT(TEXT(AE113,"0.#"),1)=".",TRUE,FALSE)</formula>
    </cfRule>
  </conditionalFormatting>
  <conditionalFormatting sqref="AI113">
    <cfRule type="expression" dxfId="2731" priority="13325">
      <formula>IF(RIGHT(TEXT(AI113,"0.#"),1)=".",FALSE,TRUE)</formula>
    </cfRule>
    <cfRule type="expression" dxfId="2730" priority="13326">
      <formula>IF(RIGHT(TEXT(AI113,"0.#"),1)=".",TRUE,FALSE)</formula>
    </cfRule>
  </conditionalFormatting>
  <conditionalFormatting sqref="AM113">
    <cfRule type="expression" dxfId="2729" priority="13323">
      <formula>IF(RIGHT(TEXT(AM113,"0.#"),1)=".",FALSE,TRUE)</formula>
    </cfRule>
    <cfRule type="expression" dxfId="2728" priority="13324">
      <formula>IF(RIGHT(TEXT(AM113,"0.#"),1)=".",TRUE,FALSE)</formula>
    </cfRule>
  </conditionalFormatting>
  <conditionalFormatting sqref="AE114">
    <cfRule type="expression" dxfId="2727" priority="13321">
      <formula>IF(RIGHT(TEXT(AE114,"0.#"),1)=".",FALSE,TRUE)</formula>
    </cfRule>
    <cfRule type="expression" dxfId="2726" priority="13322">
      <formula>IF(RIGHT(TEXT(AE114,"0.#"),1)=".",TRUE,FALSE)</formula>
    </cfRule>
  </conditionalFormatting>
  <conditionalFormatting sqref="AI114">
    <cfRule type="expression" dxfId="2725" priority="13319">
      <formula>IF(RIGHT(TEXT(AI114,"0.#"),1)=".",FALSE,TRUE)</formula>
    </cfRule>
    <cfRule type="expression" dxfId="2724" priority="13320">
      <formula>IF(RIGHT(TEXT(AI114,"0.#"),1)=".",TRUE,FALSE)</formula>
    </cfRule>
  </conditionalFormatting>
  <conditionalFormatting sqref="AM114">
    <cfRule type="expression" dxfId="2723" priority="13317">
      <formula>IF(RIGHT(TEXT(AM114,"0.#"),1)=".",FALSE,TRUE)</formula>
    </cfRule>
    <cfRule type="expression" dxfId="2722" priority="13318">
      <formula>IF(RIGHT(TEXT(AM114,"0.#"),1)=".",TRUE,FALSE)</formula>
    </cfRule>
  </conditionalFormatting>
  <conditionalFormatting sqref="AE116 AQ116">
    <cfRule type="expression" dxfId="2721" priority="13313">
      <formula>IF(RIGHT(TEXT(AE116,"0.#"),1)=".",FALSE,TRUE)</formula>
    </cfRule>
    <cfRule type="expression" dxfId="2720" priority="13314">
      <formula>IF(RIGHT(TEXT(AE116,"0.#"),1)=".",TRUE,FALSE)</formula>
    </cfRule>
  </conditionalFormatting>
  <conditionalFormatting sqref="AI116">
    <cfRule type="expression" dxfId="2719" priority="13311">
      <formula>IF(RIGHT(TEXT(AI116,"0.#"),1)=".",FALSE,TRUE)</formula>
    </cfRule>
    <cfRule type="expression" dxfId="2718" priority="13312">
      <formula>IF(RIGHT(TEXT(AI116,"0.#"),1)=".",TRUE,FALSE)</formula>
    </cfRule>
  </conditionalFormatting>
  <conditionalFormatting sqref="AM116">
    <cfRule type="expression" dxfId="2717" priority="13309">
      <formula>IF(RIGHT(TEXT(AM116,"0.#"),1)=".",FALSE,TRUE)</formula>
    </cfRule>
    <cfRule type="expression" dxfId="2716" priority="13310">
      <formula>IF(RIGHT(TEXT(AM116,"0.#"),1)=".",TRUE,FALSE)</formula>
    </cfRule>
  </conditionalFormatting>
  <conditionalFormatting sqref="AE117 AM117">
    <cfRule type="expression" dxfId="2715" priority="13307">
      <formula>IF(RIGHT(TEXT(AE117,"0.#"),1)=".",FALSE,TRUE)</formula>
    </cfRule>
    <cfRule type="expression" dxfId="2714" priority="13308">
      <formula>IF(RIGHT(TEXT(AE117,"0.#"),1)=".",TRUE,FALSE)</formula>
    </cfRule>
  </conditionalFormatting>
  <conditionalFormatting sqref="AI117">
    <cfRule type="expression" dxfId="2713" priority="13305">
      <formula>IF(RIGHT(TEXT(AI117,"0.#"),1)=".",FALSE,TRUE)</formula>
    </cfRule>
    <cfRule type="expression" dxfId="2712" priority="13306">
      <formula>IF(RIGHT(TEXT(AI117,"0.#"),1)=".",TRUE,FALSE)</formula>
    </cfRule>
  </conditionalFormatting>
  <conditionalFormatting sqref="AQ117">
    <cfRule type="expression" dxfId="2711" priority="13301">
      <formula>IF(RIGHT(TEXT(AQ117,"0.#"),1)=".",FALSE,TRUE)</formula>
    </cfRule>
    <cfRule type="expression" dxfId="2710" priority="13302">
      <formula>IF(RIGHT(TEXT(AQ117,"0.#"),1)=".",TRUE,FALSE)</formula>
    </cfRule>
  </conditionalFormatting>
  <conditionalFormatting sqref="AE119 AQ119">
    <cfRule type="expression" dxfId="2709" priority="13299">
      <formula>IF(RIGHT(TEXT(AE119,"0.#"),1)=".",FALSE,TRUE)</formula>
    </cfRule>
    <cfRule type="expression" dxfId="2708" priority="13300">
      <formula>IF(RIGHT(TEXT(AE119,"0.#"),1)=".",TRUE,FALSE)</formula>
    </cfRule>
  </conditionalFormatting>
  <conditionalFormatting sqref="AI119">
    <cfRule type="expression" dxfId="2707" priority="13297">
      <formula>IF(RIGHT(TEXT(AI119,"0.#"),1)=".",FALSE,TRUE)</formula>
    </cfRule>
    <cfRule type="expression" dxfId="2706" priority="13298">
      <formula>IF(RIGHT(TEXT(AI119,"0.#"),1)=".",TRUE,FALSE)</formula>
    </cfRule>
  </conditionalFormatting>
  <conditionalFormatting sqref="AM119">
    <cfRule type="expression" dxfId="2705" priority="13295">
      <formula>IF(RIGHT(TEXT(AM119,"0.#"),1)=".",FALSE,TRUE)</formula>
    </cfRule>
    <cfRule type="expression" dxfId="2704" priority="13296">
      <formula>IF(RIGHT(TEXT(AM119,"0.#"),1)=".",TRUE,FALSE)</formula>
    </cfRule>
  </conditionalFormatting>
  <conditionalFormatting sqref="AQ120">
    <cfRule type="expression" dxfId="2703" priority="13287">
      <formula>IF(RIGHT(TEXT(AQ120,"0.#"),1)=".",FALSE,TRUE)</formula>
    </cfRule>
    <cfRule type="expression" dxfId="2702" priority="13288">
      <formula>IF(RIGHT(TEXT(AQ120,"0.#"),1)=".",TRUE,FALSE)</formula>
    </cfRule>
  </conditionalFormatting>
  <conditionalFormatting sqref="AE122 AQ122">
    <cfRule type="expression" dxfId="2701" priority="13285">
      <formula>IF(RIGHT(TEXT(AE122,"0.#"),1)=".",FALSE,TRUE)</formula>
    </cfRule>
    <cfRule type="expression" dxfId="2700" priority="13286">
      <formula>IF(RIGHT(TEXT(AE122,"0.#"),1)=".",TRUE,FALSE)</formula>
    </cfRule>
  </conditionalFormatting>
  <conditionalFormatting sqref="AI122">
    <cfRule type="expression" dxfId="2699" priority="13283">
      <formula>IF(RIGHT(TEXT(AI122,"0.#"),1)=".",FALSE,TRUE)</formula>
    </cfRule>
    <cfRule type="expression" dxfId="2698" priority="13284">
      <formula>IF(RIGHT(TEXT(AI122,"0.#"),1)=".",TRUE,FALSE)</formula>
    </cfRule>
  </conditionalFormatting>
  <conditionalFormatting sqref="AM122">
    <cfRule type="expression" dxfId="2697" priority="13281">
      <formula>IF(RIGHT(TEXT(AM122,"0.#"),1)=".",FALSE,TRUE)</formula>
    </cfRule>
    <cfRule type="expression" dxfId="2696" priority="13282">
      <formula>IF(RIGHT(TEXT(AM122,"0.#"),1)=".",TRUE,FALSE)</formula>
    </cfRule>
  </conditionalFormatting>
  <conditionalFormatting sqref="AQ123">
    <cfRule type="expression" dxfId="2695" priority="13273">
      <formula>IF(RIGHT(TEXT(AQ123,"0.#"),1)=".",FALSE,TRUE)</formula>
    </cfRule>
    <cfRule type="expression" dxfId="2694" priority="13274">
      <formula>IF(RIGHT(TEXT(AQ123,"0.#"),1)=".",TRUE,FALSE)</formula>
    </cfRule>
  </conditionalFormatting>
  <conditionalFormatting sqref="AE125 AQ125">
    <cfRule type="expression" dxfId="2693" priority="13271">
      <formula>IF(RIGHT(TEXT(AE125,"0.#"),1)=".",FALSE,TRUE)</formula>
    </cfRule>
    <cfRule type="expression" dxfId="2692" priority="13272">
      <formula>IF(RIGHT(TEXT(AE125,"0.#"),1)=".",TRUE,FALSE)</formula>
    </cfRule>
  </conditionalFormatting>
  <conditionalFormatting sqref="AI125">
    <cfRule type="expression" dxfId="2691" priority="13269">
      <formula>IF(RIGHT(TEXT(AI125,"0.#"),1)=".",FALSE,TRUE)</formula>
    </cfRule>
    <cfRule type="expression" dxfId="2690" priority="13270">
      <formula>IF(RIGHT(TEXT(AI125,"0.#"),1)=".",TRUE,FALSE)</formula>
    </cfRule>
  </conditionalFormatting>
  <conditionalFormatting sqref="AM125">
    <cfRule type="expression" dxfId="2689" priority="13267">
      <formula>IF(RIGHT(TEXT(AM125,"0.#"),1)=".",FALSE,TRUE)</formula>
    </cfRule>
    <cfRule type="expression" dxfId="2688" priority="13268">
      <formula>IF(RIGHT(TEXT(AM125,"0.#"),1)=".",TRUE,FALSE)</formula>
    </cfRule>
  </conditionalFormatting>
  <conditionalFormatting sqref="AQ126">
    <cfRule type="expression" dxfId="2687" priority="13259">
      <formula>IF(RIGHT(TEXT(AQ126,"0.#"),1)=".",FALSE,TRUE)</formula>
    </cfRule>
    <cfRule type="expression" dxfId="2686" priority="13260">
      <formula>IF(RIGHT(TEXT(AQ126,"0.#"),1)=".",TRUE,FALSE)</formula>
    </cfRule>
  </conditionalFormatting>
  <conditionalFormatting sqref="AE128 AQ128">
    <cfRule type="expression" dxfId="2685" priority="13257">
      <formula>IF(RIGHT(TEXT(AE128,"0.#"),1)=".",FALSE,TRUE)</formula>
    </cfRule>
    <cfRule type="expression" dxfId="2684" priority="13258">
      <formula>IF(RIGHT(TEXT(AE128,"0.#"),1)=".",TRUE,FALSE)</formula>
    </cfRule>
  </conditionalFormatting>
  <conditionalFormatting sqref="AI128">
    <cfRule type="expression" dxfId="2683" priority="13255">
      <formula>IF(RIGHT(TEXT(AI128,"0.#"),1)=".",FALSE,TRUE)</formula>
    </cfRule>
    <cfRule type="expression" dxfId="2682" priority="13256">
      <formula>IF(RIGHT(TEXT(AI128,"0.#"),1)=".",TRUE,FALSE)</formula>
    </cfRule>
  </conditionalFormatting>
  <conditionalFormatting sqref="AM128">
    <cfRule type="expression" dxfId="2681" priority="13253">
      <formula>IF(RIGHT(TEXT(AM128,"0.#"),1)=".",FALSE,TRUE)</formula>
    </cfRule>
    <cfRule type="expression" dxfId="2680" priority="13254">
      <formula>IF(RIGHT(TEXT(AM128,"0.#"),1)=".",TRUE,FALSE)</formula>
    </cfRule>
  </conditionalFormatting>
  <conditionalFormatting sqref="AQ129">
    <cfRule type="expression" dxfId="2679" priority="13245">
      <formula>IF(RIGHT(TEXT(AQ129,"0.#"),1)=".",FALSE,TRUE)</formula>
    </cfRule>
    <cfRule type="expression" dxfId="2678" priority="13246">
      <formula>IF(RIGHT(TEXT(AQ129,"0.#"),1)=".",TRUE,FALSE)</formula>
    </cfRule>
  </conditionalFormatting>
  <conditionalFormatting sqref="AE75">
    <cfRule type="expression" dxfId="2677" priority="13243">
      <formula>IF(RIGHT(TEXT(AE75,"0.#"),1)=".",FALSE,TRUE)</formula>
    </cfRule>
    <cfRule type="expression" dxfId="2676" priority="13244">
      <formula>IF(RIGHT(TEXT(AE75,"0.#"),1)=".",TRUE,FALSE)</formula>
    </cfRule>
  </conditionalFormatting>
  <conditionalFormatting sqref="AE76">
    <cfRule type="expression" dxfId="2675" priority="13241">
      <formula>IF(RIGHT(TEXT(AE76,"0.#"),1)=".",FALSE,TRUE)</formula>
    </cfRule>
    <cfRule type="expression" dxfId="2674" priority="13242">
      <formula>IF(RIGHT(TEXT(AE76,"0.#"),1)=".",TRUE,FALSE)</formula>
    </cfRule>
  </conditionalFormatting>
  <conditionalFormatting sqref="AE77">
    <cfRule type="expression" dxfId="2673" priority="13239">
      <formula>IF(RIGHT(TEXT(AE77,"0.#"),1)=".",FALSE,TRUE)</formula>
    </cfRule>
    <cfRule type="expression" dxfId="2672" priority="13240">
      <formula>IF(RIGHT(TEXT(AE77,"0.#"),1)=".",TRUE,FALSE)</formula>
    </cfRule>
  </conditionalFormatting>
  <conditionalFormatting sqref="AI77">
    <cfRule type="expression" dxfId="2671" priority="13237">
      <formula>IF(RIGHT(TEXT(AI77,"0.#"),1)=".",FALSE,TRUE)</formula>
    </cfRule>
    <cfRule type="expression" dxfId="2670" priority="13238">
      <formula>IF(RIGHT(TEXT(AI77,"0.#"),1)=".",TRUE,FALSE)</formula>
    </cfRule>
  </conditionalFormatting>
  <conditionalFormatting sqref="AI76">
    <cfRule type="expression" dxfId="2669" priority="13235">
      <formula>IF(RIGHT(TEXT(AI76,"0.#"),1)=".",FALSE,TRUE)</formula>
    </cfRule>
    <cfRule type="expression" dxfId="2668" priority="13236">
      <formula>IF(RIGHT(TEXT(AI76,"0.#"),1)=".",TRUE,FALSE)</formula>
    </cfRule>
  </conditionalFormatting>
  <conditionalFormatting sqref="AI75">
    <cfRule type="expression" dxfId="2667" priority="13233">
      <formula>IF(RIGHT(TEXT(AI75,"0.#"),1)=".",FALSE,TRUE)</formula>
    </cfRule>
    <cfRule type="expression" dxfId="2666" priority="13234">
      <formula>IF(RIGHT(TEXT(AI75,"0.#"),1)=".",TRUE,FALSE)</formula>
    </cfRule>
  </conditionalFormatting>
  <conditionalFormatting sqref="AM75">
    <cfRule type="expression" dxfId="2665" priority="13231">
      <formula>IF(RIGHT(TEXT(AM75,"0.#"),1)=".",FALSE,TRUE)</formula>
    </cfRule>
    <cfRule type="expression" dxfId="2664" priority="13232">
      <formula>IF(RIGHT(TEXT(AM75,"0.#"),1)=".",TRUE,FALSE)</formula>
    </cfRule>
  </conditionalFormatting>
  <conditionalFormatting sqref="AM76">
    <cfRule type="expression" dxfId="2663" priority="13229">
      <formula>IF(RIGHT(TEXT(AM76,"0.#"),1)=".",FALSE,TRUE)</formula>
    </cfRule>
    <cfRule type="expression" dxfId="2662" priority="13230">
      <formula>IF(RIGHT(TEXT(AM76,"0.#"),1)=".",TRUE,FALSE)</formula>
    </cfRule>
  </conditionalFormatting>
  <conditionalFormatting sqref="AM77">
    <cfRule type="expression" dxfId="2661" priority="13227">
      <formula>IF(RIGHT(TEXT(AM77,"0.#"),1)=".",FALSE,TRUE)</formula>
    </cfRule>
    <cfRule type="expression" dxfId="2660" priority="13228">
      <formula>IF(RIGHT(TEXT(AM77,"0.#"),1)=".",TRUE,FALSE)</formula>
    </cfRule>
  </conditionalFormatting>
  <conditionalFormatting sqref="AE134:AE135 AI134:AI135 AM134:AM135 AQ134:AQ135 AU134:AU135">
    <cfRule type="expression" dxfId="2659" priority="13213">
      <formula>IF(RIGHT(TEXT(AE134,"0.#"),1)=".",FALSE,TRUE)</formula>
    </cfRule>
    <cfRule type="expression" dxfId="2658" priority="13214">
      <formula>IF(RIGHT(TEXT(AE134,"0.#"),1)=".",TRUE,FALSE)</formula>
    </cfRule>
  </conditionalFormatting>
  <conditionalFormatting sqref="AE433">
    <cfRule type="expression" dxfId="2657" priority="13183">
      <formula>IF(RIGHT(TEXT(AE433,"0.#"),1)=".",FALSE,TRUE)</formula>
    </cfRule>
    <cfRule type="expression" dxfId="2656" priority="13184">
      <formula>IF(RIGHT(TEXT(AE433,"0.#"),1)=".",TRUE,FALSE)</formula>
    </cfRule>
  </conditionalFormatting>
  <conditionalFormatting sqref="AM435">
    <cfRule type="expression" dxfId="2655" priority="13167">
      <formula>IF(RIGHT(TEXT(AM435,"0.#"),1)=".",FALSE,TRUE)</formula>
    </cfRule>
    <cfRule type="expression" dxfId="2654" priority="13168">
      <formula>IF(RIGHT(TEXT(AM435,"0.#"),1)=".",TRUE,FALSE)</formula>
    </cfRule>
  </conditionalFormatting>
  <conditionalFormatting sqref="AE434">
    <cfRule type="expression" dxfId="2653" priority="13181">
      <formula>IF(RIGHT(TEXT(AE434,"0.#"),1)=".",FALSE,TRUE)</formula>
    </cfRule>
    <cfRule type="expression" dxfId="2652" priority="13182">
      <formula>IF(RIGHT(TEXT(AE434,"0.#"),1)=".",TRUE,FALSE)</formula>
    </cfRule>
  </conditionalFormatting>
  <conditionalFormatting sqref="AE435">
    <cfRule type="expression" dxfId="2651" priority="13179">
      <formula>IF(RIGHT(TEXT(AE435,"0.#"),1)=".",FALSE,TRUE)</formula>
    </cfRule>
    <cfRule type="expression" dxfId="2650" priority="13180">
      <formula>IF(RIGHT(TEXT(AE435,"0.#"),1)=".",TRUE,FALSE)</formula>
    </cfRule>
  </conditionalFormatting>
  <conditionalFormatting sqref="AM433">
    <cfRule type="expression" dxfId="2649" priority="13171">
      <formula>IF(RIGHT(TEXT(AM433,"0.#"),1)=".",FALSE,TRUE)</formula>
    </cfRule>
    <cfRule type="expression" dxfId="2648" priority="13172">
      <formula>IF(RIGHT(TEXT(AM433,"0.#"),1)=".",TRUE,FALSE)</formula>
    </cfRule>
  </conditionalFormatting>
  <conditionalFormatting sqref="AM434">
    <cfRule type="expression" dxfId="2647" priority="13169">
      <formula>IF(RIGHT(TEXT(AM434,"0.#"),1)=".",FALSE,TRUE)</formula>
    </cfRule>
    <cfRule type="expression" dxfId="2646" priority="13170">
      <formula>IF(RIGHT(TEXT(AM434,"0.#"),1)=".",TRUE,FALSE)</formula>
    </cfRule>
  </conditionalFormatting>
  <conditionalFormatting sqref="AU433">
    <cfRule type="expression" dxfId="2645" priority="13159">
      <formula>IF(RIGHT(TEXT(AU433,"0.#"),1)=".",FALSE,TRUE)</formula>
    </cfRule>
    <cfRule type="expression" dxfId="2644" priority="13160">
      <formula>IF(RIGHT(TEXT(AU433,"0.#"),1)=".",TRUE,FALSE)</formula>
    </cfRule>
  </conditionalFormatting>
  <conditionalFormatting sqref="AU434">
    <cfRule type="expression" dxfId="2643" priority="13157">
      <formula>IF(RIGHT(TEXT(AU434,"0.#"),1)=".",FALSE,TRUE)</formula>
    </cfRule>
    <cfRule type="expression" dxfId="2642" priority="13158">
      <formula>IF(RIGHT(TEXT(AU434,"0.#"),1)=".",TRUE,FALSE)</formula>
    </cfRule>
  </conditionalFormatting>
  <conditionalFormatting sqref="AU435">
    <cfRule type="expression" dxfId="2641" priority="13155">
      <formula>IF(RIGHT(TEXT(AU435,"0.#"),1)=".",FALSE,TRUE)</formula>
    </cfRule>
    <cfRule type="expression" dxfId="2640" priority="13156">
      <formula>IF(RIGHT(TEXT(AU435,"0.#"),1)=".",TRUE,FALSE)</formula>
    </cfRule>
  </conditionalFormatting>
  <conditionalFormatting sqref="AI435">
    <cfRule type="expression" dxfId="2639" priority="13089">
      <formula>IF(RIGHT(TEXT(AI435,"0.#"),1)=".",FALSE,TRUE)</formula>
    </cfRule>
    <cfRule type="expression" dxfId="2638" priority="13090">
      <formula>IF(RIGHT(TEXT(AI435,"0.#"),1)=".",TRUE,FALSE)</formula>
    </cfRule>
  </conditionalFormatting>
  <conditionalFormatting sqref="AI433">
    <cfRule type="expression" dxfId="2637" priority="13093">
      <formula>IF(RIGHT(TEXT(AI433,"0.#"),1)=".",FALSE,TRUE)</formula>
    </cfRule>
    <cfRule type="expression" dxfId="2636" priority="13094">
      <formula>IF(RIGHT(TEXT(AI433,"0.#"),1)=".",TRUE,FALSE)</formula>
    </cfRule>
  </conditionalFormatting>
  <conditionalFormatting sqref="AI434">
    <cfRule type="expression" dxfId="2635" priority="13091">
      <formula>IF(RIGHT(TEXT(AI434,"0.#"),1)=".",FALSE,TRUE)</formula>
    </cfRule>
    <cfRule type="expression" dxfId="2634" priority="13092">
      <formula>IF(RIGHT(TEXT(AI434,"0.#"),1)=".",TRUE,FALSE)</formula>
    </cfRule>
  </conditionalFormatting>
  <conditionalFormatting sqref="AQ434">
    <cfRule type="expression" dxfId="2633" priority="13075">
      <formula>IF(RIGHT(TEXT(AQ434,"0.#"),1)=".",FALSE,TRUE)</formula>
    </cfRule>
    <cfRule type="expression" dxfId="2632" priority="13076">
      <formula>IF(RIGHT(TEXT(AQ434,"0.#"),1)=".",TRUE,FALSE)</formula>
    </cfRule>
  </conditionalFormatting>
  <conditionalFormatting sqref="AQ435">
    <cfRule type="expression" dxfId="2631" priority="13061">
      <formula>IF(RIGHT(TEXT(AQ435,"0.#"),1)=".",FALSE,TRUE)</formula>
    </cfRule>
    <cfRule type="expression" dxfId="2630" priority="13062">
      <formula>IF(RIGHT(TEXT(AQ435,"0.#"),1)=".",TRUE,FALSE)</formula>
    </cfRule>
  </conditionalFormatting>
  <conditionalFormatting sqref="AQ433">
    <cfRule type="expression" dxfId="2629" priority="13059">
      <formula>IF(RIGHT(TEXT(AQ433,"0.#"),1)=".",FALSE,TRUE)</formula>
    </cfRule>
    <cfRule type="expression" dxfId="2628" priority="13060">
      <formula>IF(RIGHT(TEXT(AQ433,"0.#"),1)=".",TRUE,FALSE)</formula>
    </cfRule>
  </conditionalFormatting>
  <conditionalFormatting sqref="AL848:AO867">
    <cfRule type="expression" dxfId="2627" priority="6783">
      <formula>IF(AND(AL848&gt;=0, RIGHT(TEXT(AL848,"0.#"),1)&lt;&gt;"."),TRUE,FALSE)</formula>
    </cfRule>
    <cfRule type="expression" dxfId="2626" priority="6784">
      <formula>IF(AND(AL848&gt;=0, RIGHT(TEXT(AL848,"0.#"),1)="."),TRUE,FALSE)</formula>
    </cfRule>
    <cfRule type="expression" dxfId="2625" priority="6785">
      <formula>IF(AND(AL848&lt;0, RIGHT(TEXT(AL848,"0.#"),1)&lt;&gt;"."),TRUE,FALSE)</formula>
    </cfRule>
    <cfRule type="expression" dxfId="2624" priority="6786">
      <formula>IF(AND(AL848&lt;0, RIGHT(TEXT(AL848,"0.#"),1)="."),TRUE,FALSE)</formula>
    </cfRule>
  </conditionalFormatting>
  <conditionalFormatting sqref="AQ53:AQ55">
    <cfRule type="expression" dxfId="2623" priority="4805">
      <formula>IF(RIGHT(TEXT(AQ53,"0.#"),1)=".",FALSE,TRUE)</formula>
    </cfRule>
    <cfRule type="expression" dxfId="2622" priority="4806">
      <formula>IF(RIGHT(TEXT(AQ53,"0.#"),1)=".",TRUE,FALSE)</formula>
    </cfRule>
  </conditionalFormatting>
  <conditionalFormatting sqref="AU53:AU55">
    <cfRule type="expression" dxfId="2621" priority="4803">
      <formula>IF(RIGHT(TEXT(AU53,"0.#"),1)=".",FALSE,TRUE)</formula>
    </cfRule>
    <cfRule type="expression" dxfId="2620" priority="4804">
      <formula>IF(RIGHT(TEXT(AU53,"0.#"),1)=".",TRUE,FALSE)</formula>
    </cfRule>
  </conditionalFormatting>
  <conditionalFormatting sqref="AQ60:AQ62">
    <cfRule type="expression" dxfId="2619" priority="4801">
      <formula>IF(RIGHT(TEXT(AQ60,"0.#"),1)=".",FALSE,TRUE)</formula>
    </cfRule>
    <cfRule type="expression" dxfId="2618" priority="4802">
      <formula>IF(RIGHT(TEXT(AQ60,"0.#"),1)=".",TRUE,FALSE)</formula>
    </cfRule>
  </conditionalFormatting>
  <conditionalFormatting sqref="AU60:AU62">
    <cfRule type="expression" dxfId="2617" priority="4799">
      <formula>IF(RIGHT(TEXT(AU60,"0.#"),1)=".",FALSE,TRUE)</formula>
    </cfRule>
    <cfRule type="expression" dxfId="2616" priority="4800">
      <formula>IF(RIGHT(TEXT(AU60,"0.#"),1)=".",TRUE,FALSE)</formula>
    </cfRule>
  </conditionalFormatting>
  <conditionalFormatting sqref="AQ75:AQ77">
    <cfRule type="expression" dxfId="2615" priority="4797">
      <formula>IF(RIGHT(TEXT(AQ75,"0.#"),1)=".",FALSE,TRUE)</formula>
    </cfRule>
    <cfRule type="expression" dxfId="2614" priority="4798">
      <formula>IF(RIGHT(TEXT(AQ75,"0.#"),1)=".",TRUE,FALSE)</formula>
    </cfRule>
  </conditionalFormatting>
  <conditionalFormatting sqref="AU75:AU77">
    <cfRule type="expression" dxfId="2613" priority="4795">
      <formula>IF(RIGHT(TEXT(AU75,"0.#"),1)=".",FALSE,TRUE)</formula>
    </cfRule>
    <cfRule type="expression" dxfId="2612" priority="4796">
      <formula>IF(RIGHT(TEXT(AU75,"0.#"),1)=".",TRUE,FALSE)</formula>
    </cfRule>
  </conditionalFormatting>
  <conditionalFormatting sqref="AQ87:AQ89">
    <cfRule type="expression" dxfId="2611" priority="4793">
      <formula>IF(RIGHT(TEXT(AQ87,"0.#"),1)=".",FALSE,TRUE)</formula>
    </cfRule>
    <cfRule type="expression" dxfId="2610" priority="4794">
      <formula>IF(RIGHT(TEXT(AQ87,"0.#"),1)=".",TRUE,FALSE)</formula>
    </cfRule>
  </conditionalFormatting>
  <conditionalFormatting sqref="AU87:AU89">
    <cfRule type="expression" dxfId="2609" priority="4791">
      <formula>IF(RIGHT(TEXT(AU87,"0.#"),1)=".",FALSE,TRUE)</formula>
    </cfRule>
    <cfRule type="expression" dxfId="2608" priority="4792">
      <formula>IF(RIGHT(TEXT(AU87,"0.#"),1)=".",TRUE,FALSE)</formula>
    </cfRule>
  </conditionalFormatting>
  <conditionalFormatting sqref="AQ92:AQ94">
    <cfRule type="expression" dxfId="2607" priority="4789">
      <formula>IF(RIGHT(TEXT(AQ92,"0.#"),1)=".",FALSE,TRUE)</formula>
    </cfRule>
    <cfRule type="expression" dxfId="2606" priority="4790">
      <formula>IF(RIGHT(TEXT(AQ92,"0.#"),1)=".",TRUE,FALSE)</formula>
    </cfRule>
  </conditionalFormatting>
  <conditionalFormatting sqref="AU92:AU94">
    <cfRule type="expression" dxfId="2605" priority="4787">
      <formula>IF(RIGHT(TEXT(AU92,"0.#"),1)=".",FALSE,TRUE)</formula>
    </cfRule>
    <cfRule type="expression" dxfId="2604" priority="4788">
      <formula>IF(RIGHT(TEXT(AU92,"0.#"),1)=".",TRUE,FALSE)</formula>
    </cfRule>
  </conditionalFormatting>
  <conditionalFormatting sqref="AQ97:AQ99">
    <cfRule type="expression" dxfId="2603" priority="4785">
      <formula>IF(RIGHT(TEXT(AQ97,"0.#"),1)=".",FALSE,TRUE)</formula>
    </cfRule>
    <cfRule type="expression" dxfId="2602" priority="4786">
      <formula>IF(RIGHT(TEXT(AQ97,"0.#"),1)=".",TRUE,FALSE)</formula>
    </cfRule>
  </conditionalFormatting>
  <conditionalFormatting sqref="AU97:AU99">
    <cfRule type="expression" dxfId="2601" priority="4783">
      <formula>IF(RIGHT(TEXT(AU97,"0.#"),1)=".",FALSE,TRUE)</formula>
    </cfRule>
    <cfRule type="expression" dxfId="2600" priority="4784">
      <formula>IF(RIGHT(TEXT(AU97,"0.#"),1)=".",TRUE,FALSE)</formula>
    </cfRule>
  </conditionalFormatting>
  <conditionalFormatting sqref="AE458">
    <cfRule type="expression" dxfId="2599" priority="4477">
      <formula>IF(RIGHT(TEXT(AE458,"0.#"),1)=".",FALSE,TRUE)</formula>
    </cfRule>
    <cfRule type="expression" dxfId="2598" priority="4478">
      <formula>IF(RIGHT(TEXT(AE458,"0.#"),1)=".",TRUE,FALSE)</formula>
    </cfRule>
  </conditionalFormatting>
  <conditionalFormatting sqref="AM460">
    <cfRule type="expression" dxfId="2597" priority="4467">
      <formula>IF(RIGHT(TEXT(AM460,"0.#"),1)=".",FALSE,TRUE)</formula>
    </cfRule>
    <cfRule type="expression" dxfId="2596" priority="4468">
      <formula>IF(RIGHT(TEXT(AM460,"0.#"),1)=".",TRUE,FALSE)</formula>
    </cfRule>
  </conditionalFormatting>
  <conditionalFormatting sqref="AE459">
    <cfRule type="expression" dxfId="2595" priority="4475">
      <formula>IF(RIGHT(TEXT(AE459,"0.#"),1)=".",FALSE,TRUE)</formula>
    </cfRule>
    <cfRule type="expression" dxfId="2594" priority="4476">
      <formula>IF(RIGHT(TEXT(AE459,"0.#"),1)=".",TRUE,FALSE)</formula>
    </cfRule>
  </conditionalFormatting>
  <conditionalFormatting sqref="AE460">
    <cfRule type="expression" dxfId="2593" priority="4473">
      <formula>IF(RIGHT(TEXT(AE460,"0.#"),1)=".",FALSE,TRUE)</formula>
    </cfRule>
    <cfRule type="expression" dxfId="2592" priority="4474">
      <formula>IF(RIGHT(TEXT(AE460,"0.#"),1)=".",TRUE,FALSE)</formula>
    </cfRule>
  </conditionalFormatting>
  <conditionalFormatting sqref="AM458">
    <cfRule type="expression" dxfId="2591" priority="4471">
      <formula>IF(RIGHT(TEXT(AM458,"0.#"),1)=".",FALSE,TRUE)</formula>
    </cfRule>
    <cfRule type="expression" dxfId="2590" priority="4472">
      <formula>IF(RIGHT(TEXT(AM458,"0.#"),1)=".",TRUE,FALSE)</formula>
    </cfRule>
  </conditionalFormatting>
  <conditionalFormatting sqref="AM459">
    <cfRule type="expression" dxfId="2589" priority="4469">
      <formula>IF(RIGHT(TEXT(AM459,"0.#"),1)=".",FALSE,TRUE)</formula>
    </cfRule>
    <cfRule type="expression" dxfId="2588" priority="4470">
      <formula>IF(RIGHT(TEXT(AM459,"0.#"),1)=".",TRUE,FALSE)</formula>
    </cfRule>
  </conditionalFormatting>
  <conditionalFormatting sqref="AU458">
    <cfRule type="expression" dxfId="2587" priority="4465">
      <formula>IF(RIGHT(TEXT(AU458,"0.#"),1)=".",FALSE,TRUE)</formula>
    </cfRule>
    <cfRule type="expression" dxfId="2586" priority="4466">
      <formula>IF(RIGHT(TEXT(AU458,"0.#"),1)=".",TRUE,FALSE)</formula>
    </cfRule>
  </conditionalFormatting>
  <conditionalFormatting sqref="AU459">
    <cfRule type="expression" dxfId="2585" priority="4463">
      <formula>IF(RIGHT(TEXT(AU459,"0.#"),1)=".",FALSE,TRUE)</formula>
    </cfRule>
    <cfRule type="expression" dxfId="2584" priority="4464">
      <formula>IF(RIGHT(TEXT(AU459,"0.#"),1)=".",TRUE,FALSE)</formula>
    </cfRule>
  </conditionalFormatting>
  <conditionalFormatting sqref="AU460">
    <cfRule type="expression" dxfId="2583" priority="4461">
      <formula>IF(RIGHT(TEXT(AU460,"0.#"),1)=".",FALSE,TRUE)</formula>
    </cfRule>
    <cfRule type="expression" dxfId="2582" priority="4462">
      <formula>IF(RIGHT(TEXT(AU460,"0.#"),1)=".",TRUE,FALSE)</formula>
    </cfRule>
  </conditionalFormatting>
  <conditionalFormatting sqref="AI460">
    <cfRule type="expression" dxfId="2581" priority="4455">
      <formula>IF(RIGHT(TEXT(AI460,"0.#"),1)=".",FALSE,TRUE)</formula>
    </cfRule>
    <cfRule type="expression" dxfId="2580" priority="4456">
      <formula>IF(RIGHT(TEXT(AI460,"0.#"),1)=".",TRUE,FALSE)</formula>
    </cfRule>
  </conditionalFormatting>
  <conditionalFormatting sqref="AI458">
    <cfRule type="expression" dxfId="2579" priority="4459">
      <formula>IF(RIGHT(TEXT(AI458,"0.#"),1)=".",FALSE,TRUE)</formula>
    </cfRule>
    <cfRule type="expression" dxfId="2578" priority="4460">
      <formula>IF(RIGHT(TEXT(AI458,"0.#"),1)=".",TRUE,FALSE)</formula>
    </cfRule>
  </conditionalFormatting>
  <conditionalFormatting sqref="AI459">
    <cfRule type="expression" dxfId="2577" priority="4457">
      <formula>IF(RIGHT(TEXT(AI459,"0.#"),1)=".",FALSE,TRUE)</formula>
    </cfRule>
    <cfRule type="expression" dxfId="2576" priority="4458">
      <formula>IF(RIGHT(TEXT(AI459,"0.#"),1)=".",TRUE,FALSE)</formula>
    </cfRule>
  </conditionalFormatting>
  <conditionalFormatting sqref="AQ459">
    <cfRule type="expression" dxfId="2575" priority="4453">
      <formula>IF(RIGHT(TEXT(AQ459,"0.#"),1)=".",FALSE,TRUE)</formula>
    </cfRule>
    <cfRule type="expression" dxfId="2574" priority="4454">
      <formula>IF(RIGHT(TEXT(AQ459,"0.#"),1)=".",TRUE,FALSE)</formula>
    </cfRule>
  </conditionalFormatting>
  <conditionalFormatting sqref="AQ460">
    <cfRule type="expression" dxfId="2573" priority="4451">
      <formula>IF(RIGHT(TEXT(AQ460,"0.#"),1)=".",FALSE,TRUE)</formula>
    </cfRule>
    <cfRule type="expression" dxfId="2572" priority="4452">
      <formula>IF(RIGHT(TEXT(AQ460,"0.#"),1)=".",TRUE,FALSE)</formula>
    </cfRule>
  </conditionalFormatting>
  <conditionalFormatting sqref="AQ458">
    <cfRule type="expression" dxfId="2571" priority="4449">
      <formula>IF(RIGHT(TEXT(AQ458,"0.#"),1)=".",FALSE,TRUE)</formula>
    </cfRule>
    <cfRule type="expression" dxfId="2570" priority="4450">
      <formula>IF(RIGHT(TEXT(AQ458,"0.#"),1)=".",TRUE,FALSE)</formula>
    </cfRule>
  </conditionalFormatting>
  <conditionalFormatting sqref="AE120 AM120">
    <cfRule type="expression" dxfId="2569" priority="3127">
      <formula>IF(RIGHT(TEXT(AE120,"0.#"),1)=".",FALSE,TRUE)</formula>
    </cfRule>
    <cfRule type="expression" dxfId="2568" priority="3128">
      <formula>IF(RIGHT(TEXT(AE120,"0.#"),1)=".",TRUE,FALSE)</formula>
    </cfRule>
  </conditionalFormatting>
  <conditionalFormatting sqref="AI126">
    <cfRule type="expression" dxfId="2567" priority="3117">
      <formula>IF(RIGHT(TEXT(AI126,"0.#"),1)=".",FALSE,TRUE)</formula>
    </cfRule>
    <cfRule type="expression" dxfId="2566" priority="3118">
      <formula>IF(RIGHT(TEXT(AI126,"0.#"),1)=".",TRUE,FALSE)</formula>
    </cfRule>
  </conditionalFormatting>
  <conditionalFormatting sqref="AI120">
    <cfRule type="expression" dxfId="2565" priority="3125">
      <formula>IF(RIGHT(TEXT(AI120,"0.#"),1)=".",FALSE,TRUE)</formula>
    </cfRule>
    <cfRule type="expression" dxfId="2564" priority="3126">
      <formula>IF(RIGHT(TEXT(AI120,"0.#"),1)=".",TRUE,FALSE)</formula>
    </cfRule>
  </conditionalFormatting>
  <conditionalFormatting sqref="AE123 AM123">
    <cfRule type="expression" dxfId="2563" priority="3123">
      <formula>IF(RIGHT(TEXT(AE123,"0.#"),1)=".",FALSE,TRUE)</formula>
    </cfRule>
    <cfRule type="expression" dxfId="2562" priority="3124">
      <formula>IF(RIGHT(TEXT(AE123,"0.#"),1)=".",TRUE,FALSE)</formula>
    </cfRule>
  </conditionalFormatting>
  <conditionalFormatting sqref="AI123">
    <cfRule type="expression" dxfId="2561" priority="3121">
      <formula>IF(RIGHT(TEXT(AI123,"0.#"),1)=".",FALSE,TRUE)</formula>
    </cfRule>
    <cfRule type="expression" dxfId="2560" priority="3122">
      <formula>IF(RIGHT(TEXT(AI123,"0.#"),1)=".",TRUE,FALSE)</formula>
    </cfRule>
  </conditionalFormatting>
  <conditionalFormatting sqref="AE126 AM126">
    <cfRule type="expression" dxfId="2559" priority="3119">
      <formula>IF(RIGHT(TEXT(AE126,"0.#"),1)=".",FALSE,TRUE)</formula>
    </cfRule>
    <cfRule type="expression" dxfId="2558" priority="3120">
      <formula>IF(RIGHT(TEXT(AE126,"0.#"),1)=".",TRUE,FALSE)</formula>
    </cfRule>
  </conditionalFormatting>
  <conditionalFormatting sqref="AE129 AM129">
    <cfRule type="expression" dxfId="2557" priority="3115">
      <formula>IF(RIGHT(TEXT(AE129,"0.#"),1)=".",FALSE,TRUE)</formula>
    </cfRule>
    <cfRule type="expression" dxfId="2556" priority="3116">
      <formula>IF(RIGHT(TEXT(AE129,"0.#"),1)=".",TRUE,FALSE)</formula>
    </cfRule>
  </conditionalFormatting>
  <conditionalFormatting sqref="AI129">
    <cfRule type="expression" dxfId="2555" priority="3113">
      <formula>IF(RIGHT(TEXT(AI129,"0.#"),1)=".",FALSE,TRUE)</formula>
    </cfRule>
    <cfRule type="expression" dxfId="2554" priority="3114">
      <formula>IF(RIGHT(TEXT(AI129,"0.#"),1)=".",TRUE,FALSE)</formula>
    </cfRule>
  </conditionalFormatting>
  <conditionalFormatting sqref="Y848:Y867">
    <cfRule type="expression" dxfId="2553" priority="3111">
      <formula>IF(RIGHT(TEXT(Y848,"0.#"),1)=".",FALSE,TRUE)</formula>
    </cfRule>
    <cfRule type="expression" dxfId="2552" priority="3112">
      <formula>IF(RIGHT(TEXT(Y848,"0.#"),1)=".",TRUE,FALSE)</formula>
    </cfRule>
  </conditionalFormatting>
  <conditionalFormatting sqref="AU518">
    <cfRule type="expression" dxfId="2551" priority="1621">
      <formula>IF(RIGHT(TEXT(AU518,"0.#"),1)=".",FALSE,TRUE)</formula>
    </cfRule>
    <cfRule type="expression" dxfId="2550" priority="1622">
      <formula>IF(RIGHT(TEXT(AU518,"0.#"),1)=".",TRUE,FALSE)</formula>
    </cfRule>
  </conditionalFormatting>
  <conditionalFormatting sqref="AQ551">
    <cfRule type="expression" dxfId="2549" priority="1397">
      <formula>IF(RIGHT(TEXT(AQ551,"0.#"),1)=".",FALSE,TRUE)</formula>
    </cfRule>
    <cfRule type="expression" dxfId="2548" priority="1398">
      <formula>IF(RIGHT(TEXT(AQ551,"0.#"),1)=".",TRUE,FALSE)</formula>
    </cfRule>
  </conditionalFormatting>
  <conditionalFormatting sqref="AE556">
    <cfRule type="expression" dxfId="2547" priority="1395">
      <formula>IF(RIGHT(TEXT(AE556,"0.#"),1)=".",FALSE,TRUE)</formula>
    </cfRule>
    <cfRule type="expression" dxfId="2546" priority="1396">
      <formula>IF(RIGHT(TEXT(AE556,"0.#"),1)=".",TRUE,FALSE)</formula>
    </cfRule>
  </conditionalFormatting>
  <conditionalFormatting sqref="AE557">
    <cfRule type="expression" dxfId="2545" priority="1393">
      <formula>IF(RIGHT(TEXT(AE557,"0.#"),1)=".",FALSE,TRUE)</formula>
    </cfRule>
    <cfRule type="expression" dxfId="2544" priority="1394">
      <formula>IF(RIGHT(TEXT(AE557,"0.#"),1)=".",TRUE,FALSE)</formula>
    </cfRule>
  </conditionalFormatting>
  <conditionalFormatting sqref="AE558">
    <cfRule type="expression" dxfId="2543" priority="1391">
      <formula>IF(RIGHT(TEXT(AE558,"0.#"),1)=".",FALSE,TRUE)</formula>
    </cfRule>
    <cfRule type="expression" dxfId="2542" priority="1392">
      <formula>IF(RIGHT(TEXT(AE558,"0.#"),1)=".",TRUE,FALSE)</formula>
    </cfRule>
  </conditionalFormatting>
  <conditionalFormatting sqref="AU556">
    <cfRule type="expression" dxfId="2541" priority="1383">
      <formula>IF(RIGHT(TEXT(AU556,"0.#"),1)=".",FALSE,TRUE)</formula>
    </cfRule>
    <cfRule type="expression" dxfId="2540" priority="1384">
      <formula>IF(RIGHT(TEXT(AU556,"0.#"),1)=".",TRUE,FALSE)</formula>
    </cfRule>
  </conditionalFormatting>
  <conditionalFormatting sqref="AU557">
    <cfRule type="expression" dxfId="2539" priority="1381">
      <formula>IF(RIGHT(TEXT(AU557,"0.#"),1)=".",FALSE,TRUE)</formula>
    </cfRule>
    <cfRule type="expression" dxfId="2538" priority="1382">
      <formula>IF(RIGHT(TEXT(AU557,"0.#"),1)=".",TRUE,FALSE)</formula>
    </cfRule>
  </conditionalFormatting>
  <conditionalFormatting sqref="AU558">
    <cfRule type="expression" dxfId="2537" priority="1379">
      <formula>IF(RIGHT(TEXT(AU558,"0.#"),1)=".",FALSE,TRUE)</formula>
    </cfRule>
    <cfRule type="expression" dxfId="2536" priority="1380">
      <formula>IF(RIGHT(TEXT(AU558,"0.#"),1)=".",TRUE,FALSE)</formula>
    </cfRule>
  </conditionalFormatting>
  <conditionalFormatting sqref="AQ557">
    <cfRule type="expression" dxfId="2535" priority="1371">
      <formula>IF(RIGHT(TEXT(AQ557,"0.#"),1)=".",FALSE,TRUE)</formula>
    </cfRule>
    <cfRule type="expression" dxfId="2534" priority="1372">
      <formula>IF(RIGHT(TEXT(AQ557,"0.#"),1)=".",TRUE,FALSE)</formula>
    </cfRule>
  </conditionalFormatting>
  <conditionalFormatting sqref="AQ558">
    <cfRule type="expression" dxfId="2533" priority="1369">
      <formula>IF(RIGHT(TEXT(AQ558,"0.#"),1)=".",FALSE,TRUE)</formula>
    </cfRule>
    <cfRule type="expression" dxfId="2532" priority="1370">
      <formula>IF(RIGHT(TEXT(AQ558,"0.#"),1)=".",TRUE,FALSE)</formula>
    </cfRule>
  </conditionalFormatting>
  <conditionalFormatting sqref="AQ556">
    <cfRule type="expression" dxfId="2531" priority="1367">
      <formula>IF(RIGHT(TEXT(AQ556,"0.#"),1)=".",FALSE,TRUE)</formula>
    </cfRule>
    <cfRule type="expression" dxfId="2530" priority="1368">
      <formula>IF(RIGHT(TEXT(AQ556,"0.#"),1)=".",TRUE,FALSE)</formula>
    </cfRule>
  </conditionalFormatting>
  <conditionalFormatting sqref="AE561">
    <cfRule type="expression" dxfId="2529" priority="1365">
      <formula>IF(RIGHT(TEXT(AE561,"0.#"),1)=".",FALSE,TRUE)</formula>
    </cfRule>
    <cfRule type="expression" dxfId="2528" priority="1366">
      <formula>IF(RIGHT(TEXT(AE561,"0.#"),1)=".",TRUE,FALSE)</formula>
    </cfRule>
  </conditionalFormatting>
  <conditionalFormatting sqref="AE562">
    <cfRule type="expression" dxfId="2527" priority="1363">
      <formula>IF(RIGHT(TEXT(AE562,"0.#"),1)=".",FALSE,TRUE)</formula>
    </cfRule>
    <cfRule type="expression" dxfId="2526" priority="1364">
      <formula>IF(RIGHT(TEXT(AE562,"0.#"),1)=".",TRUE,FALSE)</formula>
    </cfRule>
  </conditionalFormatting>
  <conditionalFormatting sqref="AE563">
    <cfRule type="expression" dxfId="2525" priority="1361">
      <formula>IF(RIGHT(TEXT(AE563,"0.#"),1)=".",FALSE,TRUE)</formula>
    </cfRule>
    <cfRule type="expression" dxfId="2524" priority="1362">
      <formula>IF(RIGHT(TEXT(AE563,"0.#"),1)=".",TRUE,FALSE)</formula>
    </cfRule>
  </conditionalFormatting>
  <conditionalFormatting sqref="AL1103:AO1132">
    <cfRule type="expression" dxfId="2523" priority="3017">
      <formula>IF(AND(AL1103&gt;=0, RIGHT(TEXT(AL1103,"0.#"),1)&lt;&gt;"."),TRUE,FALSE)</formula>
    </cfRule>
    <cfRule type="expression" dxfId="2522" priority="3018">
      <formula>IF(AND(AL1103&gt;=0, RIGHT(TEXT(AL1103,"0.#"),1)="."),TRUE,FALSE)</formula>
    </cfRule>
    <cfRule type="expression" dxfId="2521" priority="3019">
      <formula>IF(AND(AL1103&lt;0, RIGHT(TEXT(AL1103,"0.#"),1)&lt;&gt;"."),TRUE,FALSE)</formula>
    </cfRule>
    <cfRule type="expression" dxfId="2520" priority="3020">
      <formula>IF(AND(AL1103&lt;0, RIGHT(TEXT(AL1103,"0.#"),1)="."),TRUE,FALSE)</formula>
    </cfRule>
  </conditionalFormatting>
  <conditionalFormatting sqref="Y1103:Y1132">
    <cfRule type="expression" dxfId="2519" priority="3015">
      <formula>IF(RIGHT(TEXT(Y1103,"0.#"),1)=".",FALSE,TRUE)</formula>
    </cfRule>
    <cfRule type="expression" dxfId="2518" priority="3016">
      <formula>IF(RIGHT(TEXT(Y1103,"0.#"),1)=".",TRUE,FALSE)</formula>
    </cfRule>
  </conditionalFormatting>
  <conditionalFormatting sqref="AQ553">
    <cfRule type="expression" dxfId="2517" priority="1399">
      <formula>IF(RIGHT(TEXT(AQ553,"0.#"),1)=".",FALSE,TRUE)</formula>
    </cfRule>
    <cfRule type="expression" dxfId="2516" priority="1400">
      <formula>IF(RIGHT(TEXT(AQ553,"0.#"),1)=".",TRUE,FALSE)</formula>
    </cfRule>
  </conditionalFormatting>
  <conditionalFormatting sqref="AU552">
    <cfRule type="expression" dxfId="2515" priority="1411">
      <formula>IF(RIGHT(TEXT(AU552,"0.#"),1)=".",FALSE,TRUE)</formula>
    </cfRule>
    <cfRule type="expression" dxfId="2514" priority="1412">
      <formula>IF(RIGHT(TEXT(AU552,"0.#"),1)=".",TRUE,FALSE)</formula>
    </cfRule>
  </conditionalFormatting>
  <conditionalFormatting sqref="AE552">
    <cfRule type="expression" dxfId="2513" priority="1423">
      <formula>IF(RIGHT(TEXT(AE552,"0.#"),1)=".",FALSE,TRUE)</formula>
    </cfRule>
    <cfRule type="expression" dxfId="2512" priority="1424">
      <formula>IF(RIGHT(TEXT(AE552,"0.#"),1)=".",TRUE,FALSE)</formula>
    </cfRule>
  </conditionalFormatting>
  <conditionalFormatting sqref="AQ548">
    <cfRule type="expression" dxfId="2511" priority="1429">
      <formula>IF(RIGHT(TEXT(AQ548,"0.#"),1)=".",FALSE,TRUE)</formula>
    </cfRule>
    <cfRule type="expression" dxfId="2510" priority="1430">
      <formula>IF(RIGHT(TEXT(AQ548,"0.#"),1)=".",TRUE,FALSE)</formula>
    </cfRule>
  </conditionalFormatting>
  <conditionalFormatting sqref="AE492">
    <cfRule type="expression" dxfId="2509" priority="1755">
      <formula>IF(RIGHT(TEXT(AE492,"0.#"),1)=".",FALSE,TRUE)</formula>
    </cfRule>
    <cfRule type="expression" dxfId="2508" priority="1756">
      <formula>IF(RIGHT(TEXT(AE492,"0.#"),1)=".",TRUE,FALSE)</formula>
    </cfRule>
  </conditionalFormatting>
  <conditionalFormatting sqref="AE493">
    <cfRule type="expression" dxfId="2507" priority="1753">
      <formula>IF(RIGHT(TEXT(AE493,"0.#"),1)=".",FALSE,TRUE)</formula>
    </cfRule>
    <cfRule type="expression" dxfId="2506" priority="1754">
      <formula>IF(RIGHT(TEXT(AE493,"0.#"),1)=".",TRUE,FALSE)</formula>
    </cfRule>
  </conditionalFormatting>
  <conditionalFormatting sqref="AE494">
    <cfRule type="expression" dxfId="2505" priority="1751">
      <formula>IF(RIGHT(TEXT(AE494,"0.#"),1)=".",FALSE,TRUE)</formula>
    </cfRule>
    <cfRule type="expression" dxfId="2504" priority="1752">
      <formula>IF(RIGHT(TEXT(AE494,"0.#"),1)=".",TRUE,FALSE)</formula>
    </cfRule>
  </conditionalFormatting>
  <conditionalFormatting sqref="AQ493">
    <cfRule type="expression" dxfId="2503" priority="1731">
      <formula>IF(RIGHT(TEXT(AQ493,"0.#"),1)=".",FALSE,TRUE)</formula>
    </cfRule>
    <cfRule type="expression" dxfId="2502" priority="1732">
      <formula>IF(RIGHT(TEXT(AQ493,"0.#"),1)=".",TRUE,FALSE)</formula>
    </cfRule>
  </conditionalFormatting>
  <conditionalFormatting sqref="AQ494">
    <cfRule type="expression" dxfId="2501" priority="1729">
      <formula>IF(RIGHT(TEXT(AQ494,"0.#"),1)=".",FALSE,TRUE)</formula>
    </cfRule>
    <cfRule type="expression" dxfId="2500" priority="1730">
      <formula>IF(RIGHT(TEXT(AQ494,"0.#"),1)=".",TRUE,FALSE)</formula>
    </cfRule>
  </conditionalFormatting>
  <conditionalFormatting sqref="AQ492">
    <cfRule type="expression" dxfId="2499" priority="1727">
      <formula>IF(RIGHT(TEXT(AQ492,"0.#"),1)=".",FALSE,TRUE)</formula>
    </cfRule>
    <cfRule type="expression" dxfId="2498" priority="1728">
      <formula>IF(RIGHT(TEXT(AQ492,"0.#"),1)=".",TRUE,FALSE)</formula>
    </cfRule>
  </conditionalFormatting>
  <conditionalFormatting sqref="AU494">
    <cfRule type="expression" dxfId="2497" priority="1739">
      <formula>IF(RIGHT(TEXT(AU494,"0.#"),1)=".",FALSE,TRUE)</formula>
    </cfRule>
    <cfRule type="expression" dxfId="2496" priority="1740">
      <formula>IF(RIGHT(TEXT(AU494,"0.#"),1)=".",TRUE,FALSE)</formula>
    </cfRule>
  </conditionalFormatting>
  <conditionalFormatting sqref="AU492">
    <cfRule type="expression" dxfId="2495" priority="1743">
      <formula>IF(RIGHT(TEXT(AU492,"0.#"),1)=".",FALSE,TRUE)</formula>
    </cfRule>
    <cfRule type="expression" dxfId="2494" priority="1744">
      <formula>IF(RIGHT(TEXT(AU492,"0.#"),1)=".",TRUE,FALSE)</formula>
    </cfRule>
  </conditionalFormatting>
  <conditionalFormatting sqref="AU493">
    <cfRule type="expression" dxfId="2493" priority="1741">
      <formula>IF(RIGHT(TEXT(AU493,"0.#"),1)=".",FALSE,TRUE)</formula>
    </cfRule>
    <cfRule type="expression" dxfId="2492" priority="1742">
      <formula>IF(RIGHT(TEXT(AU493,"0.#"),1)=".",TRUE,FALSE)</formula>
    </cfRule>
  </conditionalFormatting>
  <conditionalFormatting sqref="AU583">
    <cfRule type="expression" dxfId="2491" priority="1259">
      <formula>IF(RIGHT(TEXT(AU583,"0.#"),1)=".",FALSE,TRUE)</formula>
    </cfRule>
    <cfRule type="expression" dxfId="2490" priority="1260">
      <formula>IF(RIGHT(TEXT(AU583,"0.#"),1)=".",TRUE,FALSE)</formula>
    </cfRule>
  </conditionalFormatting>
  <conditionalFormatting sqref="AU582">
    <cfRule type="expression" dxfId="2489" priority="1261">
      <formula>IF(RIGHT(TEXT(AU582,"0.#"),1)=".",FALSE,TRUE)</formula>
    </cfRule>
    <cfRule type="expression" dxfId="2488" priority="1262">
      <formula>IF(RIGHT(TEXT(AU582,"0.#"),1)=".",TRUE,FALSE)</formula>
    </cfRule>
  </conditionalFormatting>
  <conditionalFormatting sqref="AE499">
    <cfRule type="expression" dxfId="2487" priority="1721">
      <formula>IF(RIGHT(TEXT(AE499,"0.#"),1)=".",FALSE,TRUE)</formula>
    </cfRule>
    <cfRule type="expression" dxfId="2486" priority="1722">
      <formula>IF(RIGHT(TEXT(AE499,"0.#"),1)=".",TRUE,FALSE)</formula>
    </cfRule>
  </conditionalFormatting>
  <conditionalFormatting sqref="AE497">
    <cfRule type="expression" dxfId="2485" priority="1725">
      <formula>IF(RIGHT(TEXT(AE497,"0.#"),1)=".",FALSE,TRUE)</formula>
    </cfRule>
    <cfRule type="expression" dxfId="2484" priority="1726">
      <formula>IF(RIGHT(TEXT(AE497,"0.#"),1)=".",TRUE,FALSE)</formula>
    </cfRule>
  </conditionalFormatting>
  <conditionalFormatting sqref="AE498">
    <cfRule type="expression" dxfId="2483" priority="1723">
      <formula>IF(RIGHT(TEXT(AE498,"0.#"),1)=".",FALSE,TRUE)</formula>
    </cfRule>
    <cfRule type="expression" dxfId="2482" priority="1724">
      <formula>IF(RIGHT(TEXT(AE498,"0.#"),1)=".",TRUE,FALSE)</formula>
    </cfRule>
  </conditionalFormatting>
  <conditionalFormatting sqref="AU499">
    <cfRule type="expression" dxfId="2481" priority="1709">
      <formula>IF(RIGHT(TEXT(AU499,"0.#"),1)=".",FALSE,TRUE)</formula>
    </cfRule>
    <cfRule type="expression" dxfId="2480" priority="1710">
      <formula>IF(RIGHT(TEXT(AU499,"0.#"),1)=".",TRUE,FALSE)</formula>
    </cfRule>
  </conditionalFormatting>
  <conditionalFormatting sqref="AU497">
    <cfRule type="expression" dxfId="2479" priority="1713">
      <formula>IF(RIGHT(TEXT(AU497,"0.#"),1)=".",FALSE,TRUE)</formula>
    </cfRule>
    <cfRule type="expression" dxfId="2478" priority="1714">
      <formula>IF(RIGHT(TEXT(AU497,"0.#"),1)=".",TRUE,FALSE)</formula>
    </cfRule>
  </conditionalFormatting>
  <conditionalFormatting sqref="AU498">
    <cfRule type="expression" dxfId="2477" priority="1711">
      <formula>IF(RIGHT(TEXT(AU498,"0.#"),1)=".",FALSE,TRUE)</formula>
    </cfRule>
    <cfRule type="expression" dxfId="2476" priority="1712">
      <formula>IF(RIGHT(TEXT(AU498,"0.#"),1)=".",TRUE,FALSE)</formula>
    </cfRule>
  </conditionalFormatting>
  <conditionalFormatting sqref="AQ497">
    <cfRule type="expression" dxfId="2475" priority="1697">
      <formula>IF(RIGHT(TEXT(AQ497,"0.#"),1)=".",FALSE,TRUE)</formula>
    </cfRule>
    <cfRule type="expression" dxfId="2474" priority="1698">
      <formula>IF(RIGHT(TEXT(AQ497,"0.#"),1)=".",TRUE,FALSE)</formula>
    </cfRule>
  </conditionalFormatting>
  <conditionalFormatting sqref="AQ498">
    <cfRule type="expression" dxfId="2473" priority="1701">
      <formula>IF(RIGHT(TEXT(AQ498,"0.#"),1)=".",FALSE,TRUE)</formula>
    </cfRule>
    <cfRule type="expression" dxfId="2472" priority="1702">
      <formula>IF(RIGHT(TEXT(AQ498,"0.#"),1)=".",TRUE,FALSE)</formula>
    </cfRule>
  </conditionalFormatting>
  <conditionalFormatting sqref="AQ499">
    <cfRule type="expression" dxfId="2471" priority="1699">
      <formula>IF(RIGHT(TEXT(AQ499,"0.#"),1)=".",FALSE,TRUE)</formula>
    </cfRule>
    <cfRule type="expression" dxfId="2470" priority="1700">
      <formula>IF(RIGHT(TEXT(AQ499,"0.#"),1)=".",TRUE,FALSE)</formula>
    </cfRule>
  </conditionalFormatting>
  <conditionalFormatting sqref="AE504">
    <cfRule type="expression" dxfId="2469" priority="1691">
      <formula>IF(RIGHT(TEXT(AE504,"0.#"),1)=".",FALSE,TRUE)</formula>
    </cfRule>
    <cfRule type="expression" dxfId="2468" priority="1692">
      <formula>IF(RIGHT(TEXT(AE504,"0.#"),1)=".",TRUE,FALSE)</formula>
    </cfRule>
  </conditionalFormatting>
  <conditionalFormatting sqref="AE502">
    <cfRule type="expression" dxfId="2467" priority="1695">
      <formula>IF(RIGHT(TEXT(AE502,"0.#"),1)=".",FALSE,TRUE)</formula>
    </cfRule>
    <cfRule type="expression" dxfId="2466" priority="1696">
      <formula>IF(RIGHT(TEXT(AE502,"0.#"),1)=".",TRUE,FALSE)</formula>
    </cfRule>
  </conditionalFormatting>
  <conditionalFormatting sqref="AE503">
    <cfRule type="expression" dxfId="2465" priority="1693">
      <formula>IF(RIGHT(TEXT(AE503,"0.#"),1)=".",FALSE,TRUE)</formula>
    </cfRule>
    <cfRule type="expression" dxfId="2464" priority="1694">
      <formula>IF(RIGHT(TEXT(AE503,"0.#"),1)=".",TRUE,FALSE)</formula>
    </cfRule>
  </conditionalFormatting>
  <conditionalFormatting sqref="AU504">
    <cfRule type="expression" dxfId="2463" priority="1679">
      <formula>IF(RIGHT(TEXT(AU504,"0.#"),1)=".",FALSE,TRUE)</formula>
    </cfRule>
    <cfRule type="expression" dxfId="2462" priority="1680">
      <formula>IF(RIGHT(TEXT(AU504,"0.#"),1)=".",TRUE,FALSE)</formula>
    </cfRule>
  </conditionalFormatting>
  <conditionalFormatting sqref="AU502">
    <cfRule type="expression" dxfId="2461" priority="1683">
      <formula>IF(RIGHT(TEXT(AU502,"0.#"),1)=".",FALSE,TRUE)</formula>
    </cfRule>
    <cfRule type="expression" dxfId="2460" priority="1684">
      <formula>IF(RIGHT(TEXT(AU502,"0.#"),1)=".",TRUE,FALSE)</formula>
    </cfRule>
  </conditionalFormatting>
  <conditionalFormatting sqref="AU503">
    <cfRule type="expression" dxfId="2459" priority="1681">
      <formula>IF(RIGHT(TEXT(AU503,"0.#"),1)=".",FALSE,TRUE)</formula>
    </cfRule>
    <cfRule type="expression" dxfId="2458" priority="1682">
      <formula>IF(RIGHT(TEXT(AU503,"0.#"),1)=".",TRUE,FALSE)</formula>
    </cfRule>
  </conditionalFormatting>
  <conditionalFormatting sqref="AQ502">
    <cfRule type="expression" dxfId="2457" priority="1667">
      <formula>IF(RIGHT(TEXT(AQ502,"0.#"),1)=".",FALSE,TRUE)</formula>
    </cfRule>
    <cfRule type="expression" dxfId="2456" priority="1668">
      <formula>IF(RIGHT(TEXT(AQ502,"0.#"),1)=".",TRUE,FALSE)</formula>
    </cfRule>
  </conditionalFormatting>
  <conditionalFormatting sqref="AQ503">
    <cfRule type="expression" dxfId="2455" priority="1671">
      <formula>IF(RIGHT(TEXT(AQ503,"0.#"),1)=".",FALSE,TRUE)</formula>
    </cfRule>
    <cfRule type="expression" dxfId="2454" priority="1672">
      <formula>IF(RIGHT(TEXT(AQ503,"0.#"),1)=".",TRUE,FALSE)</formula>
    </cfRule>
  </conditionalFormatting>
  <conditionalFormatting sqref="AQ504">
    <cfRule type="expression" dxfId="2453" priority="1669">
      <formula>IF(RIGHT(TEXT(AQ504,"0.#"),1)=".",FALSE,TRUE)</formula>
    </cfRule>
    <cfRule type="expression" dxfId="2452" priority="1670">
      <formula>IF(RIGHT(TEXT(AQ504,"0.#"),1)=".",TRUE,FALSE)</formula>
    </cfRule>
  </conditionalFormatting>
  <conditionalFormatting sqref="AE509">
    <cfRule type="expression" dxfId="2451" priority="1661">
      <formula>IF(RIGHT(TEXT(AE509,"0.#"),1)=".",FALSE,TRUE)</formula>
    </cfRule>
    <cfRule type="expression" dxfId="2450" priority="1662">
      <formula>IF(RIGHT(TEXT(AE509,"0.#"),1)=".",TRUE,FALSE)</formula>
    </cfRule>
  </conditionalFormatting>
  <conditionalFormatting sqref="AE507">
    <cfRule type="expression" dxfId="2449" priority="1665">
      <formula>IF(RIGHT(TEXT(AE507,"0.#"),1)=".",FALSE,TRUE)</formula>
    </cfRule>
    <cfRule type="expression" dxfId="2448" priority="1666">
      <formula>IF(RIGHT(TEXT(AE507,"0.#"),1)=".",TRUE,FALSE)</formula>
    </cfRule>
  </conditionalFormatting>
  <conditionalFormatting sqref="AE508">
    <cfRule type="expression" dxfId="2447" priority="1663">
      <formula>IF(RIGHT(TEXT(AE508,"0.#"),1)=".",FALSE,TRUE)</formula>
    </cfRule>
    <cfRule type="expression" dxfId="2446" priority="1664">
      <formula>IF(RIGHT(TEXT(AE508,"0.#"),1)=".",TRUE,FALSE)</formula>
    </cfRule>
  </conditionalFormatting>
  <conditionalFormatting sqref="AU509">
    <cfRule type="expression" dxfId="2445" priority="1649">
      <formula>IF(RIGHT(TEXT(AU509,"0.#"),1)=".",FALSE,TRUE)</formula>
    </cfRule>
    <cfRule type="expression" dxfId="2444" priority="1650">
      <formula>IF(RIGHT(TEXT(AU509,"0.#"),1)=".",TRUE,FALSE)</formula>
    </cfRule>
  </conditionalFormatting>
  <conditionalFormatting sqref="AU507">
    <cfRule type="expression" dxfId="2443" priority="1653">
      <formula>IF(RIGHT(TEXT(AU507,"0.#"),1)=".",FALSE,TRUE)</formula>
    </cfRule>
    <cfRule type="expression" dxfId="2442" priority="1654">
      <formula>IF(RIGHT(TEXT(AU507,"0.#"),1)=".",TRUE,FALSE)</formula>
    </cfRule>
  </conditionalFormatting>
  <conditionalFormatting sqref="AU508">
    <cfRule type="expression" dxfId="2441" priority="1651">
      <formula>IF(RIGHT(TEXT(AU508,"0.#"),1)=".",FALSE,TRUE)</formula>
    </cfRule>
    <cfRule type="expression" dxfId="2440" priority="1652">
      <formula>IF(RIGHT(TEXT(AU508,"0.#"),1)=".",TRUE,FALSE)</formula>
    </cfRule>
  </conditionalFormatting>
  <conditionalFormatting sqref="AQ507">
    <cfRule type="expression" dxfId="2439" priority="1637">
      <formula>IF(RIGHT(TEXT(AQ507,"0.#"),1)=".",FALSE,TRUE)</formula>
    </cfRule>
    <cfRule type="expression" dxfId="2438" priority="1638">
      <formula>IF(RIGHT(TEXT(AQ507,"0.#"),1)=".",TRUE,FALSE)</formula>
    </cfRule>
  </conditionalFormatting>
  <conditionalFormatting sqref="AQ508">
    <cfRule type="expression" dxfId="2437" priority="1641">
      <formula>IF(RIGHT(TEXT(AQ508,"0.#"),1)=".",FALSE,TRUE)</formula>
    </cfRule>
    <cfRule type="expression" dxfId="2436" priority="1642">
      <formula>IF(RIGHT(TEXT(AQ508,"0.#"),1)=".",TRUE,FALSE)</formula>
    </cfRule>
  </conditionalFormatting>
  <conditionalFormatting sqref="AQ509">
    <cfRule type="expression" dxfId="2435" priority="1639">
      <formula>IF(RIGHT(TEXT(AQ509,"0.#"),1)=".",FALSE,TRUE)</formula>
    </cfRule>
    <cfRule type="expression" dxfId="2434" priority="1640">
      <formula>IF(RIGHT(TEXT(AQ509,"0.#"),1)=".",TRUE,FALSE)</formula>
    </cfRule>
  </conditionalFormatting>
  <conditionalFormatting sqref="AE465">
    <cfRule type="expression" dxfId="2433" priority="1931">
      <formula>IF(RIGHT(TEXT(AE465,"0.#"),1)=".",FALSE,TRUE)</formula>
    </cfRule>
    <cfRule type="expression" dxfId="2432" priority="1932">
      <formula>IF(RIGHT(TEXT(AE465,"0.#"),1)=".",TRUE,FALSE)</formula>
    </cfRule>
  </conditionalFormatting>
  <conditionalFormatting sqref="AE463">
    <cfRule type="expression" dxfId="2431" priority="1935">
      <formula>IF(RIGHT(TEXT(AE463,"0.#"),1)=".",FALSE,TRUE)</formula>
    </cfRule>
    <cfRule type="expression" dxfId="2430" priority="1936">
      <formula>IF(RIGHT(TEXT(AE463,"0.#"),1)=".",TRUE,FALSE)</formula>
    </cfRule>
  </conditionalFormatting>
  <conditionalFormatting sqref="AE464">
    <cfRule type="expression" dxfId="2429" priority="1933">
      <formula>IF(RIGHT(TEXT(AE464,"0.#"),1)=".",FALSE,TRUE)</formula>
    </cfRule>
    <cfRule type="expression" dxfId="2428" priority="1934">
      <formula>IF(RIGHT(TEXT(AE464,"0.#"),1)=".",TRUE,FALSE)</formula>
    </cfRule>
  </conditionalFormatting>
  <conditionalFormatting sqref="AM465">
    <cfRule type="expression" dxfId="2427" priority="1925">
      <formula>IF(RIGHT(TEXT(AM465,"0.#"),1)=".",FALSE,TRUE)</formula>
    </cfRule>
    <cfRule type="expression" dxfId="2426" priority="1926">
      <formula>IF(RIGHT(TEXT(AM465,"0.#"),1)=".",TRUE,FALSE)</formula>
    </cfRule>
  </conditionalFormatting>
  <conditionalFormatting sqref="AM463">
    <cfRule type="expression" dxfId="2425" priority="1929">
      <formula>IF(RIGHT(TEXT(AM463,"0.#"),1)=".",FALSE,TRUE)</formula>
    </cfRule>
    <cfRule type="expression" dxfId="2424" priority="1930">
      <formula>IF(RIGHT(TEXT(AM463,"0.#"),1)=".",TRUE,FALSE)</formula>
    </cfRule>
  </conditionalFormatting>
  <conditionalFormatting sqref="AM464">
    <cfRule type="expression" dxfId="2423" priority="1927">
      <formula>IF(RIGHT(TEXT(AM464,"0.#"),1)=".",FALSE,TRUE)</formula>
    </cfRule>
    <cfRule type="expression" dxfId="2422" priority="1928">
      <formula>IF(RIGHT(TEXT(AM464,"0.#"),1)=".",TRUE,FALSE)</formula>
    </cfRule>
  </conditionalFormatting>
  <conditionalFormatting sqref="AU465">
    <cfRule type="expression" dxfId="2421" priority="1919">
      <formula>IF(RIGHT(TEXT(AU465,"0.#"),1)=".",FALSE,TRUE)</formula>
    </cfRule>
    <cfRule type="expression" dxfId="2420" priority="1920">
      <formula>IF(RIGHT(TEXT(AU465,"0.#"),1)=".",TRUE,FALSE)</formula>
    </cfRule>
  </conditionalFormatting>
  <conditionalFormatting sqref="AU463">
    <cfRule type="expression" dxfId="2419" priority="1923">
      <formula>IF(RIGHT(TEXT(AU463,"0.#"),1)=".",FALSE,TRUE)</formula>
    </cfRule>
    <cfRule type="expression" dxfId="2418" priority="1924">
      <formula>IF(RIGHT(TEXT(AU463,"0.#"),1)=".",TRUE,FALSE)</formula>
    </cfRule>
  </conditionalFormatting>
  <conditionalFormatting sqref="AU464">
    <cfRule type="expression" dxfId="2417" priority="1921">
      <formula>IF(RIGHT(TEXT(AU464,"0.#"),1)=".",FALSE,TRUE)</formula>
    </cfRule>
    <cfRule type="expression" dxfId="2416" priority="1922">
      <formula>IF(RIGHT(TEXT(AU464,"0.#"),1)=".",TRUE,FALSE)</formula>
    </cfRule>
  </conditionalFormatting>
  <conditionalFormatting sqref="AI465">
    <cfRule type="expression" dxfId="2415" priority="1913">
      <formula>IF(RIGHT(TEXT(AI465,"0.#"),1)=".",FALSE,TRUE)</formula>
    </cfRule>
    <cfRule type="expression" dxfId="2414" priority="1914">
      <formula>IF(RIGHT(TEXT(AI465,"0.#"),1)=".",TRUE,FALSE)</formula>
    </cfRule>
  </conditionalFormatting>
  <conditionalFormatting sqref="AI463">
    <cfRule type="expression" dxfId="2413" priority="1917">
      <formula>IF(RIGHT(TEXT(AI463,"0.#"),1)=".",FALSE,TRUE)</formula>
    </cfRule>
    <cfRule type="expression" dxfId="2412" priority="1918">
      <formula>IF(RIGHT(TEXT(AI463,"0.#"),1)=".",TRUE,FALSE)</formula>
    </cfRule>
  </conditionalFormatting>
  <conditionalFormatting sqref="AI464">
    <cfRule type="expression" dxfId="2411" priority="1915">
      <formula>IF(RIGHT(TEXT(AI464,"0.#"),1)=".",FALSE,TRUE)</formula>
    </cfRule>
    <cfRule type="expression" dxfId="2410" priority="1916">
      <formula>IF(RIGHT(TEXT(AI464,"0.#"),1)=".",TRUE,FALSE)</formula>
    </cfRule>
  </conditionalFormatting>
  <conditionalFormatting sqref="AQ463">
    <cfRule type="expression" dxfId="2409" priority="1907">
      <formula>IF(RIGHT(TEXT(AQ463,"0.#"),1)=".",FALSE,TRUE)</formula>
    </cfRule>
    <cfRule type="expression" dxfId="2408" priority="1908">
      <formula>IF(RIGHT(TEXT(AQ463,"0.#"),1)=".",TRUE,FALSE)</formula>
    </cfRule>
  </conditionalFormatting>
  <conditionalFormatting sqref="AQ464">
    <cfRule type="expression" dxfId="2407" priority="1911">
      <formula>IF(RIGHT(TEXT(AQ464,"0.#"),1)=".",FALSE,TRUE)</formula>
    </cfRule>
    <cfRule type="expression" dxfId="2406" priority="1912">
      <formula>IF(RIGHT(TEXT(AQ464,"0.#"),1)=".",TRUE,FALSE)</formula>
    </cfRule>
  </conditionalFormatting>
  <conditionalFormatting sqref="AQ465">
    <cfRule type="expression" dxfId="2405" priority="1909">
      <formula>IF(RIGHT(TEXT(AQ465,"0.#"),1)=".",FALSE,TRUE)</formula>
    </cfRule>
    <cfRule type="expression" dxfId="2404" priority="1910">
      <formula>IF(RIGHT(TEXT(AQ465,"0.#"),1)=".",TRUE,FALSE)</formula>
    </cfRule>
  </conditionalFormatting>
  <conditionalFormatting sqref="AE470">
    <cfRule type="expression" dxfId="2403" priority="1901">
      <formula>IF(RIGHT(TEXT(AE470,"0.#"),1)=".",FALSE,TRUE)</formula>
    </cfRule>
    <cfRule type="expression" dxfId="2402" priority="1902">
      <formula>IF(RIGHT(TEXT(AE470,"0.#"),1)=".",TRUE,FALSE)</formula>
    </cfRule>
  </conditionalFormatting>
  <conditionalFormatting sqref="AE468">
    <cfRule type="expression" dxfId="2401" priority="1905">
      <formula>IF(RIGHT(TEXT(AE468,"0.#"),1)=".",FALSE,TRUE)</formula>
    </cfRule>
    <cfRule type="expression" dxfId="2400" priority="1906">
      <formula>IF(RIGHT(TEXT(AE468,"0.#"),1)=".",TRUE,FALSE)</formula>
    </cfRule>
  </conditionalFormatting>
  <conditionalFormatting sqref="AE469">
    <cfRule type="expression" dxfId="2399" priority="1903">
      <formula>IF(RIGHT(TEXT(AE469,"0.#"),1)=".",FALSE,TRUE)</formula>
    </cfRule>
    <cfRule type="expression" dxfId="2398" priority="1904">
      <formula>IF(RIGHT(TEXT(AE469,"0.#"),1)=".",TRUE,FALSE)</formula>
    </cfRule>
  </conditionalFormatting>
  <conditionalFormatting sqref="AM470">
    <cfRule type="expression" dxfId="2397" priority="1895">
      <formula>IF(RIGHT(TEXT(AM470,"0.#"),1)=".",FALSE,TRUE)</formula>
    </cfRule>
    <cfRule type="expression" dxfId="2396" priority="1896">
      <formula>IF(RIGHT(TEXT(AM470,"0.#"),1)=".",TRUE,FALSE)</formula>
    </cfRule>
  </conditionalFormatting>
  <conditionalFormatting sqref="AM468">
    <cfRule type="expression" dxfId="2395" priority="1899">
      <formula>IF(RIGHT(TEXT(AM468,"0.#"),1)=".",FALSE,TRUE)</formula>
    </cfRule>
    <cfRule type="expression" dxfId="2394" priority="1900">
      <formula>IF(RIGHT(TEXT(AM468,"0.#"),1)=".",TRUE,FALSE)</formula>
    </cfRule>
  </conditionalFormatting>
  <conditionalFormatting sqref="AM469">
    <cfRule type="expression" dxfId="2393" priority="1897">
      <formula>IF(RIGHT(TEXT(AM469,"0.#"),1)=".",FALSE,TRUE)</formula>
    </cfRule>
    <cfRule type="expression" dxfId="2392" priority="1898">
      <formula>IF(RIGHT(TEXT(AM469,"0.#"),1)=".",TRUE,FALSE)</formula>
    </cfRule>
  </conditionalFormatting>
  <conditionalFormatting sqref="AU470">
    <cfRule type="expression" dxfId="2391" priority="1889">
      <formula>IF(RIGHT(TEXT(AU470,"0.#"),1)=".",FALSE,TRUE)</formula>
    </cfRule>
    <cfRule type="expression" dxfId="2390" priority="1890">
      <formula>IF(RIGHT(TEXT(AU470,"0.#"),1)=".",TRUE,FALSE)</formula>
    </cfRule>
  </conditionalFormatting>
  <conditionalFormatting sqref="AU468">
    <cfRule type="expression" dxfId="2389" priority="1893">
      <formula>IF(RIGHT(TEXT(AU468,"0.#"),1)=".",FALSE,TRUE)</formula>
    </cfRule>
    <cfRule type="expression" dxfId="2388" priority="1894">
      <formula>IF(RIGHT(TEXT(AU468,"0.#"),1)=".",TRUE,FALSE)</formula>
    </cfRule>
  </conditionalFormatting>
  <conditionalFormatting sqref="AU469">
    <cfRule type="expression" dxfId="2387" priority="1891">
      <formula>IF(RIGHT(TEXT(AU469,"0.#"),1)=".",FALSE,TRUE)</formula>
    </cfRule>
    <cfRule type="expression" dxfId="2386" priority="1892">
      <formula>IF(RIGHT(TEXT(AU469,"0.#"),1)=".",TRUE,FALSE)</formula>
    </cfRule>
  </conditionalFormatting>
  <conditionalFormatting sqref="AI470">
    <cfRule type="expression" dxfId="2385" priority="1883">
      <formula>IF(RIGHT(TEXT(AI470,"0.#"),1)=".",FALSE,TRUE)</formula>
    </cfRule>
    <cfRule type="expression" dxfId="2384" priority="1884">
      <formula>IF(RIGHT(TEXT(AI470,"0.#"),1)=".",TRUE,FALSE)</formula>
    </cfRule>
  </conditionalFormatting>
  <conditionalFormatting sqref="AI468">
    <cfRule type="expression" dxfId="2383" priority="1887">
      <formula>IF(RIGHT(TEXT(AI468,"0.#"),1)=".",FALSE,TRUE)</formula>
    </cfRule>
    <cfRule type="expression" dxfId="2382" priority="1888">
      <formula>IF(RIGHT(TEXT(AI468,"0.#"),1)=".",TRUE,FALSE)</formula>
    </cfRule>
  </conditionalFormatting>
  <conditionalFormatting sqref="AI469">
    <cfRule type="expression" dxfId="2381" priority="1885">
      <formula>IF(RIGHT(TEXT(AI469,"0.#"),1)=".",FALSE,TRUE)</formula>
    </cfRule>
    <cfRule type="expression" dxfId="2380" priority="1886">
      <formula>IF(RIGHT(TEXT(AI469,"0.#"),1)=".",TRUE,FALSE)</formula>
    </cfRule>
  </conditionalFormatting>
  <conditionalFormatting sqref="AQ468">
    <cfRule type="expression" dxfId="2379" priority="1877">
      <formula>IF(RIGHT(TEXT(AQ468,"0.#"),1)=".",FALSE,TRUE)</formula>
    </cfRule>
    <cfRule type="expression" dxfId="2378" priority="1878">
      <formula>IF(RIGHT(TEXT(AQ468,"0.#"),1)=".",TRUE,FALSE)</formula>
    </cfRule>
  </conditionalFormatting>
  <conditionalFormatting sqref="AQ469">
    <cfRule type="expression" dxfId="2377" priority="1881">
      <formula>IF(RIGHT(TEXT(AQ469,"0.#"),1)=".",FALSE,TRUE)</formula>
    </cfRule>
    <cfRule type="expression" dxfId="2376" priority="1882">
      <formula>IF(RIGHT(TEXT(AQ469,"0.#"),1)=".",TRUE,FALSE)</formula>
    </cfRule>
  </conditionalFormatting>
  <conditionalFormatting sqref="AQ470">
    <cfRule type="expression" dxfId="2375" priority="1879">
      <formula>IF(RIGHT(TEXT(AQ470,"0.#"),1)=".",FALSE,TRUE)</formula>
    </cfRule>
    <cfRule type="expression" dxfId="2374" priority="1880">
      <formula>IF(RIGHT(TEXT(AQ470,"0.#"),1)=".",TRUE,FALSE)</formula>
    </cfRule>
  </conditionalFormatting>
  <conditionalFormatting sqref="AE475">
    <cfRule type="expression" dxfId="2373" priority="1871">
      <formula>IF(RIGHT(TEXT(AE475,"0.#"),1)=".",FALSE,TRUE)</formula>
    </cfRule>
    <cfRule type="expression" dxfId="2372" priority="1872">
      <formula>IF(RIGHT(TEXT(AE475,"0.#"),1)=".",TRUE,FALSE)</formula>
    </cfRule>
  </conditionalFormatting>
  <conditionalFormatting sqref="AE473">
    <cfRule type="expression" dxfId="2371" priority="1875">
      <formula>IF(RIGHT(TEXT(AE473,"0.#"),1)=".",FALSE,TRUE)</formula>
    </cfRule>
    <cfRule type="expression" dxfId="2370" priority="1876">
      <formula>IF(RIGHT(TEXT(AE473,"0.#"),1)=".",TRUE,FALSE)</formula>
    </cfRule>
  </conditionalFormatting>
  <conditionalFormatting sqref="AE474">
    <cfRule type="expression" dxfId="2369" priority="1873">
      <formula>IF(RIGHT(TEXT(AE474,"0.#"),1)=".",FALSE,TRUE)</formula>
    </cfRule>
    <cfRule type="expression" dxfId="2368" priority="1874">
      <formula>IF(RIGHT(TEXT(AE474,"0.#"),1)=".",TRUE,FALSE)</formula>
    </cfRule>
  </conditionalFormatting>
  <conditionalFormatting sqref="AM475">
    <cfRule type="expression" dxfId="2367" priority="1865">
      <formula>IF(RIGHT(TEXT(AM475,"0.#"),1)=".",FALSE,TRUE)</formula>
    </cfRule>
    <cfRule type="expression" dxfId="2366" priority="1866">
      <formula>IF(RIGHT(TEXT(AM475,"0.#"),1)=".",TRUE,FALSE)</formula>
    </cfRule>
  </conditionalFormatting>
  <conditionalFormatting sqref="AM473">
    <cfRule type="expression" dxfId="2365" priority="1869">
      <formula>IF(RIGHT(TEXT(AM473,"0.#"),1)=".",FALSE,TRUE)</formula>
    </cfRule>
    <cfRule type="expression" dxfId="2364" priority="1870">
      <formula>IF(RIGHT(TEXT(AM473,"0.#"),1)=".",TRUE,FALSE)</formula>
    </cfRule>
  </conditionalFormatting>
  <conditionalFormatting sqref="AM474">
    <cfRule type="expression" dxfId="2363" priority="1867">
      <formula>IF(RIGHT(TEXT(AM474,"0.#"),1)=".",FALSE,TRUE)</formula>
    </cfRule>
    <cfRule type="expression" dxfId="2362" priority="1868">
      <formula>IF(RIGHT(TEXT(AM474,"0.#"),1)=".",TRUE,FALSE)</formula>
    </cfRule>
  </conditionalFormatting>
  <conditionalFormatting sqref="AU475">
    <cfRule type="expression" dxfId="2361" priority="1859">
      <formula>IF(RIGHT(TEXT(AU475,"0.#"),1)=".",FALSE,TRUE)</formula>
    </cfRule>
    <cfRule type="expression" dxfId="2360" priority="1860">
      <formula>IF(RIGHT(TEXT(AU475,"0.#"),1)=".",TRUE,FALSE)</formula>
    </cfRule>
  </conditionalFormatting>
  <conditionalFormatting sqref="AU473">
    <cfRule type="expression" dxfId="2359" priority="1863">
      <formula>IF(RIGHT(TEXT(AU473,"0.#"),1)=".",FALSE,TRUE)</formula>
    </cfRule>
    <cfRule type="expression" dxfId="2358" priority="1864">
      <formula>IF(RIGHT(TEXT(AU473,"0.#"),1)=".",TRUE,FALSE)</formula>
    </cfRule>
  </conditionalFormatting>
  <conditionalFormatting sqref="AU474">
    <cfRule type="expression" dxfId="2357" priority="1861">
      <formula>IF(RIGHT(TEXT(AU474,"0.#"),1)=".",FALSE,TRUE)</formula>
    </cfRule>
    <cfRule type="expression" dxfId="2356" priority="1862">
      <formula>IF(RIGHT(TEXT(AU474,"0.#"),1)=".",TRUE,FALSE)</formula>
    </cfRule>
  </conditionalFormatting>
  <conditionalFormatting sqref="AI475">
    <cfRule type="expression" dxfId="2355" priority="1853">
      <formula>IF(RIGHT(TEXT(AI475,"0.#"),1)=".",FALSE,TRUE)</formula>
    </cfRule>
    <cfRule type="expression" dxfId="2354" priority="1854">
      <formula>IF(RIGHT(TEXT(AI475,"0.#"),1)=".",TRUE,FALSE)</formula>
    </cfRule>
  </conditionalFormatting>
  <conditionalFormatting sqref="AI473">
    <cfRule type="expression" dxfId="2353" priority="1857">
      <formula>IF(RIGHT(TEXT(AI473,"0.#"),1)=".",FALSE,TRUE)</formula>
    </cfRule>
    <cfRule type="expression" dxfId="2352" priority="1858">
      <formula>IF(RIGHT(TEXT(AI473,"0.#"),1)=".",TRUE,FALSE)</formula>
    </cfRule>
  </conditionalFormatting>
  <conditionalFormatting sqref="AI474">
    <cfRule type="expression" dxfId="2351" priority="1855">
      <formula>IF(RIGHT(TEXT(AI474,"0.#"),1)=".",FALSE,TRUE)</formula>
    </cfRule>
    <cfRule type="expression" dxfId="2350" priority="1856">
      <formula>IF(RIGHT(TEXT(AI474,"0.#"),1)=".",TRUE,FALSE)</formula>
    </cfRule>
  </conditionalFormatting>
  <conditionalFormatting sqref="AQ473">
    <cfRule type="expression" dxfId="2349" priority="1847">
      <formula>IF(RIGHT(TEXT(AQ473,"0.#"),1)=".",FALSE,TRUE)</formula>
    </cfRule>
    <cfRule type="expression" dxfId="2348" priority="1848">
      <formula>IF(RIGHT(TEXT(AQ473,"0.#"),1)=".",TRUE,FALSE)</formula>
    </cfRule>
  </conditionalFormatting>
  <conditionalFormatting sqref="AQ474">
    <cfRule type="expression" dxfId="2347" priority="1851">
      <formula>IF(RIGHT(TEXT(AQ474,"0.#"),1)=".",FALSE,TRUE)</formula>
    </cfRule>
    <cfRule type="expression" dxfId="2346" priority="1852">
      <formula>IF(RIGHT(TEXT(AQ474,"0.#"),1)=".",TRUE,FALSE)</formula>
    </cfRule>
  </conditionalFormatting>
  <conditionalFormatting sqref="AQ475">
    <cfRule type="expression" dxfId="2345" priority="1849">
      <formula>IF(RIGHT(TEXT(AQ475,"0.#"),1)=".",FALSE,TRUE)</formula>
    </cfRule>
    <cfRule type="expression" dxfId="2344" priority="1850">
      <formula>IF(RIGHT(TEXT(AQ475,"0.#"),1)=".",TRUE,FALSE)</formula>
    </cfRule>
  </conditionalFormatting>
  <conditionalFormatting sqref="AE480">
    <cfRule type="expression" dxfId="2343" priority="1841">
      <formula>IF(RIGHT(TEXT(AE480,"0.#"),1)=".",FALSE,TRUE)</formula>
    </cfRule>
    <cfRule type="expression" dxfId="2342" priority="1842">
      <formula>IF(RIGHT(TEXT(AE480,"0.#"),1)=".",TRUE,FALSE)</formula>
    </cfRule>
  </conditionalFormatting>
  <conditionalFormatting sqref="AE478">
    <cfRule type="expression" dxfId="2341" priority="1845">
      <formula>IF(RIGHT(TEXT(AE478,"0.#"),1)=".",FALSE,TRUE)</formula>
    </cfRule>
    <cfRule type="expression" dxfId="2340" priority="1846">
      <formula>IF(RIGHT(TEXT(AE478,"0.#"),1)=".",TRUE,FALSE)</formula>
    </cfRule>
  </conditionalFormatting>
  <conditionalFormatting sqref="AE479">
    <cfRule type="expression" dxfId="2339" priority="1843">
      <formula>IF(RIGHT(TEXT(AE479,"0.#"),1)=".",FALSE,TRUE)</formula>
    </cfRule>
    <cfRule type="expression" dxfId="2338" priority="1844">
      <formula>IF(RIGHT(TEXT(AE479,"0.#"),1)=".",TRUE,FALSE)</formula>
    </cfRule>
  </conditionalFormatting>
  <conditionalFormatting sqref="AM480">
    <cfRule type="expression" dxfId="2337" priority="1835">
      <formula>IF(RIGHT(TEXT(AM480,"0.#"),1)=".",FALSE,TRUE)</formula>
    </cfRule>
    <cfRule type="expression" dxfId="2336" priority="1836">
      <formula>IF(RIGHT(TEXT(AM480,"0.#"),1)=".",TRUE,FALSE)</formula>
    </cfRule>
  </conditionalFormatting>
  <conditionalFormatting sqref="AM478">
    <cfRule type="expression" dxfId="2335" priority="1839">
      <formula>IF(RIGHT(TEXT(AM478,"0.#"),1)=".",FALSE,TRUE)</formula>
    </cfRule>
    <cfRule type="expression" dxfId="2334" priority="1840">
      <formula>IF(RIGHT(TEXT(AM478,"0.#"),1)=".",TRUE,FALSE)</formula>
    </cfRule>
  </conditionalFormatting>
  <conditionalFormatting sqref="AM479">
    <cfRule type="expression" dxfId="2333" priority="1837">
      <formula>IF(RIGHT(TEXT(AM479,"0.#"),1)=".",FALSE,TRUE)</formula>
    </cfRule>
    <cfRule type="expression" dxfId="2332" priority="1838">
      <formula>IF(RIGHT(TEXT(AM479,"0.#"),1)=".",TRUE,FALSE)</formula>
    </cfRule>
  </conditionalFormatting>
  <conditionalFormatting sqref="AU480">
    <cfRule type="expression" dxfId="2331" priority="1829">
      <formula>IF(RIGHT(TEXT(AU480,"0.#"),1)=".",FALSE,TRUE)</formula>
    </cfRule>
    <cfRule type="expression" dxfId="2330" priority="1830">
      <formula>IF(RIGHT(TEXT(AU480,"0.#"),1)=".",TRUE,FALSE)</formula>
    </cfRule>
  </conditionalFormatting>
  <conditionalFormatting sqref="AU478">
    <cfRule type="expression" dxfId="2329" priority="1833">
      <formula>IF(RIGHT(TEXT(AU478,"0.#"),1)=".",FALSE,TRUE)</formula>
    </cfRule>
    <cfRule type="expression" dxfId="2328" priority="1834">
      <formula>IF(RIGHT(TEXT(AU478,"0.#"),1)=".",TRUE,FALSE)</formula>
    </cfRule>
  </conditionalFormatting>
  <conditionalFormatting sqref="AU479">
    <cfRule type="expression" dxfId="2327" priority="1831">
      <formula>IF(RIGHT(TEXT(AU479,"0.#"),1)=".",FALSE,TRUE)</formula>
    </cfRule>
    <cfRule type="expression" dxfId="2326" priority="1832">
      <formula>IF(RIGHT(TEXT(AU479,"0.#"),1)=".",TRUE,FALSE)</formula>
    </cfRule>
  </conditionalFormatting>
  <conditionalFormatting sqref="AI480">
    <cfRule type="expression" dxfId="2325" priority="1823">
      <formula>IF(RIGHT(TEXT(AI480,"0.#"),1)=".",FALSE,TRUE)</formula>
    </cfRule>
    <cfRule type="expression" dxfId="2324" priority="1824">
      <formula>IF(RIGHT(TEXT(AI480,"0.#"),1)=".",TRUE,FALSE)</formula>
    </cfRule>
  </conditionalFormatting>
  <conditionalFormatting sqref="AI478">
    <cfRule type="expression" dxfId="2323" priority="1827">
      <formula>IF(RIGHT(TEXT(AI478,"0.#"),1)=".",FALSE,TRUE)</formula>
    </cfRule>
    <cfRule type="expression" dxfId="2322" priority="1828">
      <formula>IF(RIGHT(TEXT(AI478,"0.#"),1)=".",TRUE,FALSE)</formula>
    </cfRule>
  </conditionalFormatting>
  <conditionalFormatting sqref="AI479">
    <cfRule type="expression" dxfId="2321" priority="1825">
      <formula>IF(RIGHT(TEXT(AI479,"0.#"),1)=".",FALSE,TRUE)</formula>
    </cfRule>
    <cfRule type="expression" dxfId="2320" priority="1826">
      <formula>IF(RIGHT(TEXT(AI479,"0.#"),1)=".",TRUE,FALSE)</formula>
    </cfRule>
  </conditionalFormatting>
  <conditionalFormatting sqref="AQ478">
    <cfRule type="expression" dxfId="2319" priority="1817">
      <formula>IF(RIGHT(TEXT(AQ478,"0.#"),1)=".",FALSE,TRUE)</formula>
    </cfRule>
    <cfRule type="expression" dxfId="2318" priority="1818">
      <formula>IF(RIGHT(TEXT(AQ478,"0.#"),1)=".",TRUE,FALSE)</formula>
    </cfRule>
  </conditionalFormatting>
  <conditionalFormatting sqref="AQ479">
    <cfRule type="expression" dxfId="2317" priority="1821">
      <formula>IF(RIGHT(TEXT(AQ479,"0.#"),1)=".",FALSE,TRUE)</formula>
    </cfRule>
    <cfRule type="expression" dxfId="2316" priority="1822">
      <formula>IF(RIGHT(TEXT(AQ479,"0.#"),1)=".",TRUE,FALSE)</formula>
    </cfRule>
  </conditionalFormatting>
  <conditionalFormatting sqref="AQ480">
    <cfRule type="expression" dxfId="2315" priority="1819">
      <formula>IF(RIGHT(TEXT(AQ480,"0.#"),1)=".",FALSE,TRUE)</formula>
    </cfRule>
    <cfRule type="expression" dxfId="2314" priority="1820">
      <formula>IF(RIGHT(TEXT(AQ480,"0.#"),1)=".",TRUE,FALSE)</formula>
    </cfRule>
  </conditionalFormatting>
  <conditionalFormatting sqref="AM47">
    <cfRule type="expression" dxfId="2313" priority="2111">
      <formula>IF(RIGHT(TEXT(AM47,"0.#"),1)=".",FALSE,TRUE)</formula>
    </cfRule>
    <cfRule type="expression" dxfId="2312" priority="2112">
      <formula>IF(RIGHT(TEXT(AM47,"0.#"),1)=".",TRUE,FALSE)</formula>
    </cfRule>
  </conditionalFormatting>
  <conditionalFormatting sqref="AI46">
    <cfRule type="expression" dxfId="2311" priority="2115">
      <formula>IF(RIGHT(TEXT(AI46,"0.#"),1)=".",FALSE,TRUE)</formula>
    </cfRule>
    <cfRule type="expression" dxfId="2310" priority="2116">
      <formula>IF(RIGHT(TEXT(AI46,"0.#"),1)=".",TRUE,FALSE)</formula>
    </cfRule>
  </conditionalFormatting>
  <conditionalFormatting sqref="AM46">
    <cfRule type="expression" dxfId="2309" priority="2113">
      <formula>IF(RIGHT(TEXT(AM46,"0.#"),1)=".",FALSE,TRUE)</formula>
    </cfRule>
    <cfRule type="expression" dxfId="2308" priority="2114">
      <formula>IF(RIGHT(TEXT(AM46,"0.#"),1)=".",TRUE,FALSE)</formula>
    </cfRule>
  </conditionalFormatting>
  <conditionalFormatting sqref="AU46:AU48">
    <cfRule type="expression" dxfId="2307" priority="2105">
      <formula>IF(RIGHT(TEXT(AU46,"0.#"),1)=".",FALSE,TRUE)</formula>
    </cfRule>
    <cfRule type="expression" dxfId="2306" priority="2106">
      <formula>IF(RIGHT(TEXT(AU46,"0.#"),1)=".",TRUE,FALSE)</formula>
    </cfRule>
  </conditionalFormatting>
  <conditionalFormatting sqref="AM48">
    <cfRule type="expression" dxfId="2305" priority="2109">
      <formula>IF(RIGHT(TEXT(AM48,"0.#"),1)=".",FALSE,TRUE)</formula>
    </cfRule>
    <cfRule type="expression" dxfId="2304" priority="2110">
      <formula>IF(RIGHT(TEXT(AM48,"0.#"),1)=".",TRUE,FALSE)</formula>
    </cfRule>
  </conditionalFormatting>
  <conditionalFormatting sqref="AQ46:AQ48">
    <cfRule type="expression" dxfId="2303" priority="2107">
      <formula>IF(RIGHT(TEXT(AQ46,"0.#"),1)=".",FALSE,TRUE)</formula>
    </cfRule>
    <cfRule type="expression" dxfId="2302" priority="2108">
      <formula>IF(RIGHT(TEXT(AQ46,"0.#"),1)=".",TRUE,FALSE)</formula>
    </cfRule>
  </conditionalFormatting>
  <conditionalFormatting sqref="AE146:AE147 AI146:AI147 AM146:AM147 AQ146:AQ147 AU146:AU147">
    <cfRule type="expression" dxfId="2301" priority="2099">
      <formula>IF(RIGHT(TEXT(AE146,"0.#"),1)=".",FALSE,TRUE)</formula>
    </cfRule>
    <cfRule type="expression" dxfId="2300" priority="2100">
      <formula>IF(RIGHT(TEXT(AE146,"0.#"),1)=".",TRUE,FALSE)</formula>
    </cfRule>
  </conditionalFormatting>
  <conditionalFormatting sqref="AE138:AE139 AI138:AI139 AM138:AM139 AQ138:AQ139 AU138:AU139">
    <cfRule type="expression" dxfId="2299" priority="2103">
      <formula>IF(RIGHT(TEXT(AE138,"0.#"),1)=".",FALSE,TRUE)</formula>
    </cfRule>
    <cfRule type="expression" dxfId="2298" priority="2104">
      <formula>IF(RIGHT(TEXT(AE138,"0.#"),1)=".",TRUE,FALSE)</formula>
    </cfRule>
  </conditionalFormatting>
  <conditionalFormatting sqref="AE142:AE143 AI142:AI143 AM142:AM143 AQ142:AQ143 AU142:AU143">
    <cfRule type="expression" dxfId="2297" priority="2101">
      <formula>IF(RIGHT(TEXT(AE142,"0.#"),1)=".",FALSE,TRUE)</formula>
    </cfRule>
    <cfRule type="expression" dxfId="2296" priority="2102">
      <formula>IF(RIGHT(TEXT(AE142,"0.#"),1)=".",TRUE,FALSE)</formula>
    </cfRule>
  </conditionalFormatting>
  <conditionalFormatting sqref="AE198:AE199 AI198:AI199 AM198:AM199 AQ198:AQ199 AU198:AU199">
    <cfRule type="expression" dxfId="2295" priority="2093">
      <formula>IF(RIGHT(TEXT(AE198,"0.#"),1)=".",FALSE,TRUE)</formula>
    </cfRule>
    <cfRule type="expression" dxfId="2294" priority="2094">
      <formula>IF(RIGHT(TEXT(AE198,"0.#"),1)=".",TRUE,FALSE)</formula>
    </cfRule>
  </conditionalFormatting>
  <conditionalFormatting sqref="AE150:AE151 AI150:AI151 AM150:AM151 AQ150:AQ151 AU150:AU151">
    <cfRule type="expression" dxfId="2293" priority="2097">
      <formula>IF(RIGHT(TEXT(AE150,"0.#"),1)=".",FALSE,TRUE)</formula>
    </cfRule>
    <cfRule type="expression" dxfId="2292" priority="2098">
      <formula>IF(RIGHT(TEXT(AE150,"0.#"),1)=".",TRUE,FALSE)</formula>
    </cfRule>
  </conditionalFormatting>
  <conditionalFormatting sqref="AE194:AE195 AI194:AI195 AM194:AM195 AQ194:AQ195 AU194:AU195">
    <cfRule type="expression" dxfId="2291" priority="2095">
      <formula>IF(RIGHT(TEXT(AE194,"0.#"),1)=".",FALSE,TRUE)</formula>
    </cfRule>
    <cfRule type="expression" dxfId="2290" priority="2096">
      <formula>IF(RIGHT(TEXT(AE194,"0.#"),1)=".",TRUE,FALSE)</formula>
    </cfRule>
  </conditionalFormatting>
  <conditionalFormatting sqref="AE210:AE211 AI210:AI211 AM210:AM211 AQ210:AQ211 AU210:AU211">
    <cfRule type="expression" dxfId="2289" priority="2087">
      <formula>IF(RIGHT(TEXT(AE210,"0.#"),1)=".",FALSE,TRUE)</formula>
    </cfRule>
    <cfRule type="expression" dxfId="2288" priority="2088">
      <formula>IF(RIGHT(TEXT(AE210,"0.#"),1)=".",TRUE,FALSE)</formula>
    </cfRule>
  </conditionalFormatting>
  <conditionalFormatting sqref="AE202:AE203 AI202:AI203 AM202:AM203 AQ202:AQ203 AU202:AU203">
    <cfRule type="expression" dxfId="2287" priority="2091">
      <formula>IF(RIGHT(TEXT(AE202,"0.#"),1)=".",FALSE,TRUE)</formula>
    </cfRule>
    <cfRule type="expression" dxfId="2286" priority="2092">
      <formula>IF(RIGHT(TEXT(AE202,"0.#"),1)=".",TRUE,FALSE)</formula>
    </cfRule>
  </conditionalFormatting>
  <conditionalFormatting sqref="AE206:AE207 AI206:AI207 AM206:AM207 AQ206:AQ207 AU206:AU207">
    <cfRule type="expression" dxfId="2285" priority="2089">
      <formula>IF(RIGHT(TEXT(AE206,"0.#"),1)=".",FALSE,TRUE)</formula>
    </cfRule>
    <cfRule type="expression" dxfId="2284" priority="2090">
      <formula>IF(RIGHT(TEXT(AE206,"0.#"),1)=".",TRUE,FALSE)</formula>
    </cfRule>
  </conditionalFormatting>
  <conditionalFormatting sqref="AE262:AE263 AI262:AI263 AM262:AM263 AQ262:AQ263 AU262:AU263">
    <cfRule type="expression" dxfId="2283" priority="2081">
      <formula>IF(RIGHT(TEXT(AE262,"0.#"),1)=".",FALSE,TRUE)</formula>
    </cfRule>
    <cfRule type="expression" dxfId="2282" priority="2082">
      <formula>IF(RIGHT(TEXT(AE262,"0.#"),1)=".",TRUE,FALSE)</formula>
    </cfRule>
  </conditionalFormatting>
  <conditionalFormatting sqref="AE254:AE255 AI254:AI255 AM254:AM255 AQ254:AQ255 AU254:AU255">
    <cfRule type="expression" dxfId="2281" priority="2085">
      <formula>IF(RIGHT(TEXT(AE254,"0.#"),1)=".",FALSE,TRUE)</formula>
    </cfRule>
    <cfRule type="expression" dxfId="2280" priority="2086">
      <formula>IF(RIGHT(TEXT(AE254,"0.#"),1)=".",TRUE,FALSE)</formula>
    </cfRule>
  </conditionalFormatting>
  <conditionalFormatting sqref="AE258:AE259 AI258:AI259 AM258:AM259 AQ258:AQ259 AU258:AU259">
    <cfRule type="expression" dxfId="2279" priority="2083">
      <formula>IF(RIGHT(TEXT(AE258,"0.#"),1)=".",FALSE,TRUE)</formula>
    </cfRule>
    <cfRule type="expression" dxfId="2278" priority="2084">
      <formula>IF(RIGHT(TEXT(AE258,"0.#"),1)=".",TRUE,FALSE)</formula>
    </cfRule>
  </conditionalFormatting>
  <conditionalFormatting sqref="AE314:AE315 AI314:AI315 AM314:AM315 AQ314:AQ315 AU314:AU315">
    <cfRule type="expression" dxfId="2277" priority="2075">
      <formula>IF(RIGHT(TEXT(AE314,"0.#"),1)=".",FALSE,TRUE)</formula>
    </cfRule>
    <cfRule type="expression" dxfId="2276" priority="2076">
      <formula>IF(RIGHT(TEXT(AE314,"0.#"),1)=".",TRUE,FALSE)</formula>
    </cfRule>
  </conditionalFormatting>
  <conditionalFormatting sqref="AE266:AE267 AI266:AI267 AM266:AM267 AQ266:AQ267 AU266:AU267">
    <cfRule type="expression" dxfId="2275" priority="2079">
      <formula>IF(RIGHT(TEXT(AE266,"0.#"),1)=".",FALSE,TRUE)</formula>
    </cfRule>
    <cfRule type="expression" dxfId="2274" priority="2080">
      <formula>IF(RIGHT(TEXT(AE266,"0.#"),1)=".",TRUE,FALSE)</formula>
    </cfRule>
  </conditionalFormatting>
  <conditionalFormatting sqref="AE270:AE271 AI270:AI271 AM270:AM271 AQ270:AQ271 AU270:AU271">
    <cfRule type="expression" dxfId="2273" priority="2077">
      <formula>IF(RIGHT(TEXT(AE270,"0.#"),1)=".",FALSE,TRUE)</formula>
    </cfRule>
    <cfRule type="expression" dxfId="2272" priority="2078">
      <formula>IF(RIGHT(TEXT(AE270,"0.#"),1)=".",TRUE,FALSE)</formula>
    </cfRule>
  </conditionalFormatting>
  <conditionalFormatting sqref="AE326:AE327 AI326:AI327 AM326:AM327 AQ326:AQ327 AU326:AU327">
    <cfRule type="expression" dxfId="2271" priority="2069">
      <formula>IF(RIGHT(TEXT(AE326,"0.#"),1)=".",FALSE,TRUE)</formula>
    </cfRule>
    <cfRule type="expression" dxfId="2270" priority="2070">
      <formula>IF(RIGHT(TEXT(AE326,"0.#"),1)=".",TRUE,FALSE)</formula>
    </cfRule>
  </conditionalFormatting>
  <conditionalFormatting sqref="AE318:AE319 AI318:AI319 AM318:AM319 AQ318:AQ319 AU318:AU319">
    <cfRule type="expression" dxfId="2269" priority="2073">
      <formula>IF(RIGHT(TEXT(AE318,"0.#"),1)=".",FALSE,TRUE)</formula>
    </cfRule>
    <cfRule type="expression" dxfId="2268" priority="2074">
      <formula>IF(RIGHT(TEXT(AE318,"0.#"),1)=".",TRUE,FALSE)</formula>
    </cfRule>
  </conditionalFormatting>
  <conditionalFormatting sqref="AE322:AE323 AI322:AI323 AM322:AM323 AQ322:AQ323 AU322:AU323">
    <cfRule type="expression" dxfId="2267" priority="2071">
      <formula>IF(RIGHT(TEXT(AE322,"0.#"),1)=".",FALSE,TRUE)</formula>
    </cfRule>
    <cfRule type="expression" dxfId="2266" priority="2072">
      <formula>IF(RIGHT(TEXT(AE322,"0.#"),1)=".",TRUE,FALSE)</formula>
    </cfRule>
  </conditionalFormatting>
  <conditionalFormatting sqref="AE378:AE379 AI378:AI379 AM378:AM379 AQ378:AQ379 AU378:AU379">
    <cfRule type="expression" dxfId="2265" priority="2063">
      <formula>IF(RIGHT(TEXT(AE378,"0.#"),1)=".",FALSE,TRUE)</formula>
    </cfRule>
    <cfRule type="expression" dxfId="2264" priority="2064">
      <formula>IF(RIGHT(TEXT(AE378,"0.#"),1)=".",TRUE,FALSE)</formula>
    </cfRule>
  </conditionalFormatting>
  <conditionalFormatting sqref="AE330:AE331 AI330:AI331 AM330:AM331 AQ330:AQ331 AU330:AU331">
    <cfRule type="expression" dxfId="2263" priority="2067">
      <formula>IF(RIGHT(TEXT(AE330,"0.#"),1)=".",FALSE,TRUE)</formula>
    </cfRule>
    <cfRule type="expression" dxfId="2262" priority="2068">
      <formula>IF(RIGHT(TEXT(AE330,"0.#"),1)=".",TRUE,FALSE)</formula>
    </cfRule>
  </conditionalFormatting>
  <conditionalFormatting sqref="AE374:AE375 AI374:AI375 AM374:AM375 AQ374:AQ375 AU374:AU375">
    <cfRule type="expression" dxfId="2261" priority="2065">
      <formula>IF(RIGHT(TEXT(AE374,"0.#"),1)=".",FALSE,TRUE)</formula>
    </cfRule>
    <cfRule type="expression" dxfId="2260" priority="2066">
      <formula>IF(RIGHT(TEXT(AE374,"0.#"),1)=".",TRUE,FALSE)</formula>
    </cfRule>
  </conditionalFormatting>
  <conditionalFormatting sqref="AE390:AE391 AI390:AI391 AM390:AM391 AQ390:AQ391 AU390:AU391">
    <cfRule type="expression" dxfId="2259" priority="2057">
      <formula>IF(RIGHT(TEXT(AE390,"0.#"),1)=".",FALSE,TRUE)</formula>
    </cfRule>
    <cfRule type="expression" dxfId="2258" priority="2058">
      <formula>IF(RIGHT(TEXT(AE390,"0.#"),1)=".",TRUE,FALSE)</formula>
    </cfRule>
  </conditionalFormatting>
  <conditionalFormatting sqref="AE382:AE383 AI382:AI383 AM382:AM383 AQ382:AQ383 AU382:AU383">
    <cfRule type="expression" dxfId="2257" priority="2061">
      <formula>IF(RIGHT(TEXT(AE382,"0.#"),1)=".",FALSE,TRUE)</formula>
    </cfRule>
    <cfRule type="expression" dxfId="2256" priority="2062">
      <formula>IF(RIGHT(TEXT(AE382,"0.#"),1)=".",TRUE,FALSE)</formula>
    </cfRule>
  </conditionalFormatting>
  <conditionalFormatting sqref="AE386:AE387 AI386:AI387 AM386:AM387 AQ386:AQ387 AU386:AU387">
    <cfRule type="expression" dxfId="2255" priority="2059">
      <formula>IF(RIGHT(TEXT(AE386,"0.#"),1)=".",FALSE,TRUE)</formula>
    </cfRule>
    <cfRule type="expression" dxfId="2254" priority="2060">
      <formula>IF(RIGHT(TEXT(AE386,"0.#"),1)=".",TRUE,FALSE)</formula>
    </cfRule>
  </conditionalFormatting>
  <conditionalFormatting sqref="AE440">
    <cfRule type="expression" dxfId="2253" priority="2051">
      <formula>IF(RIGHT(TEXT(AE440,"0.#"),1)=".",FALSE,TRUE)</formula>
    </cfRule>
    <cfRule type="expression" dxfId="2252" priority="2052">
      <formula>IF(RIGHT(TEXT(AE440,"0.#"),1)=".",TRUE,FALSE)</formula>
    </cfRule>
  </conditionalFormatting>
  <conditionalFormatting sqref="AE438">
    <cfRule type="expression" dxfId="2251" priority="2055">
      <formula>IF(RIGHT(TEXT(AE438,"0.#"),1)=".",FALSE,TRUE)</formula>
    </cfRule>
    <cfRule type="expression" dxfId="2250" priority="2056">
      <formula>IF(RIGHT(TEXT(AE438,"0.#"),1)=".",TRUE,FALSE)</formula>
    </cfRule>
  </conditionalFormatting>
  <conditionalFormatting sqref="AE439">
    <cfRule type="expression" dxfId="2249" priority="2053">
      <formula>IF(RIGHT(TEXT(AE439,"0.#"),1)=".",FALSE,TRUE)</formula>
    </cfRule>
    <cfRule type="expression" dxfId="2248" priority="2054">
      <formula>IF(RIGHT(TEXT(AE439,"0.#"),1)=".",TRUE,FALSE)</formula>
    </cfRule>
  </conditionalFormatting>
  <conditionalFormatting sqref="AM440">
    <cfRule type="expression" dxfId="2247" priority="2045">
      <formula>IF(RIGHT(TEXT(AM440,"0.#"),1)=".",FALSE,TRUE)</formula>
    </cfRule>
    <cfRule type="expression" dxfId="2246" priority="2046">
      <formula>IF(RIGHT(TEXT(AM440,"0.#"),1)=".",TRUE,FALSE)</formula>
    </cfRule>
  </conditionalFormatting>
  <conditionalFormatting sqref="AM438">
    <cfRule type="expression" dxfId="2245" priority="2049">
      <formula>IF(RIGHT(TEXT(AM438,"0.#"),1)=".",FALSE,TRUE)</formula>
    </cfRule>
    <cfRule type="expression" dxfId="2244" priority="2050">
      <formula>IF(RIGHT(TEXT(AM438,"0.#"),1)=".",TRUE,FALSE)</formula>
    </cfRule>
  </conditionalFormatting>
  <conditionalFormatting sqref="AM439">
    <cfRule type="expression" dxfId="2243" priority="2047">
      <formula>IF(RIGHT(TEXT(AM439,"0.#"),1)=".",FALSE,TRUE)</formula>
    </cfRule>
    <cfRule type="expression" dxfId="2242" priority="2048">
      <formula>IF(RIGHT(TEXT(AM439,"0.#"),1)=".",TRUE,FALSE)</formula>
    </cfRule>
  </conditionalFormatting>
  <conditionalFormatting sqref="AU440">
    <cfRule type="expression" dxfId="2241" priority="2039">
      <formula>IF(RIGHT(TEXT(AU440,"0.#"),1)=".",FALSE,TRUE)</formula>
    </cfRule>
    <cfRule type="expression" dxfId="2240" priority="2040">
      <formula>IF(RIGHT(TEXT(AU440,"0.#"),1)=".",TRUE,FALSE)</formula>
    </cfRule>
  </conditionalFormatting>
  <conditionalFormatting sqref="AU438">
    <cfRule type="expression" dxfId="2239" priority="2043">
      <formula>IF(RIGHT(TEXT(AU438,"0.#"),1)=".",FALSE,TRUE)</formula>
    </cfRule>
    <cfRule type="expression" dxfId="2238" priority="2044">
      <formula>IF(RIGHT(TEXT(AU438,"0.#"),1)=".",TRUE,FALSE)</formula>
    </cfRule>
  </conditionalFormatting>
  <conditionalFormatting sqref="AU439">
    <cfRule type="expression" dxfId="2237" priority="2041">
      <formula>IF(RIGHT(TEXT(AU439,"0.#"),1)=".",FALSE,TRUE)</formula>
    </cfRule>
    <cfRule type="expression" dxfId="2236" priority="2042">
      <formula>IF(RIGHT(TEXT(AU439,"0.#"),1)=".",TRUE,FALSE)</formula>
    </cfRule>
  </conditionalFormatting>
  <conditionalFormatting sqref="AI440">
    <cfRule type="expression" dxfId="2235" priority="2033">
      <formula>IF(RIGHT(TEXT(AI440,"0.#"),1)=".",FALSE,TRUE)</formula>
    </cfRule>
    <cfRule type="expression" dxfId="2234" priority="2034">
      <formula>IF(RIGHT(TEXT(AI440,"0.#"),1)=".",TRUE,FALSE)</formula>
    </cfRule>
  </conditionalFormatting>
  <conditionalFormatting sqref="AI438">
    <cfRule type="expression" dxfId="2233" priority="2037">
      <formula>IF(RIGHT(TEXT(AI438,"0.#"),1)=".",FALSE,TRUE)</formula>
    </cfRule>
    <cfRule type="expression" dxfId="2232" priority="2038">
      <formula>IF(RIGHT(TEXT(AI438,"0.#"),1)=".",TRUE,FALSE)</formula>
    </cfRule>
  </conditionalFormatting>
  <conditionalFormatting sqref="AI439">
    <cfRule type="expression" dxfId="2231" priority="2035">
      <formula>IF(RIGHT(TEXT(AI439,"0.#"),1)=".",FALSE,TRUE)</formula>
    </cfRule>
    <cfRule type="expression" dxfId="2230" priority="2036">
      <formula>IF(RIGHT(TEXT(AI439,"0.#"),1)=".",TRUE,FALSE)</formula>
    </cfRule>
  </conditionalFormatting>
  <conditionalFormatting sqref="AQ438">
    <cfRule type="expression" dxfId="2229" priority="2027">
      <formula>IF(RIGHT(TEXT(AQ438,"0.#"),1)=".",FALSE,TRUE)</formula>
    </cfRule>
    <cfRule type="expression" dxfId="2228" priority="2028">
      <formula>IF(RIGHT(TEXT(AQ438,"0.#"),1)=".",TRUE,FALSE)</formula>
    </cfRule>
  </conditionalFormatting>
  <conditionalFormatting sqref="AQ439">
    <cfRule type="expression" dxfId="2227" priority="2031">
      <formula>IF(RIGHT(TEXT(AQ439,"0.#"),1)=".",FALSE,TRUE)</formula>
    </cfRule>
    <cfRule type="expression" dxfId="2226" priority="2032">
      <formula>IF(RIGHT(TEXT(AQ439,"0.#"),1)=".",TRUE,FALSE)</formula>
    </cfRule>
  </conditionalFormatting>
  <conditionalFormatting sqref="AQ440">
    <cfRule type="expression" dxfId="2225" priority="2029">
      <formula>IF(RIGHT(TEXT(AQ440,"0.#"),1)=".",FALSE,TRUE)</formula>
    </cfRule>
    <cfRule type="expression" dxfId="2224" priority="2030">
      <formula>IF(RIGHT(TEXT(AQ440,"0.#"),1)=".",TRUE,FALSE)</formula>
    </cfRule>
  </conditionalFormatting>
  <conditionalFormatting sqref="AE445">
    <cfRule type="expression" dxfId="2223" priority="2021">
      <formula>IF(RIGHT(TEXT(AE445,"0.#"),1)=".",FALSE,TRUE)</formula>
    </cfRule>
    <cfRule type="expression" dxfId="2222" priority="2022">
      <formula>IF(RIGHT(TEXT(AE445,"0.#"),1)=".",TRUE,FALSE)</formula>
    </cfRule>
  </conditionalFormatting>
  <conditionalFormatting sqref="AE443">
    <cfRule type="expression" dxfId="2221" priority="2025">
      <formula>IF(RIGHT(TEXT(AE443,"0.#"),1)=".",FALSE,TRUE)</formula>
    </cfRule>
    <cfRule type="expression" dxfId="2220" priority="2026">
      <formula>IF(RIGHT(TEXT(AE443,"0.#"),1)=".",TRUE,FALSE)</formula>
    </cfRule>
  </conditionalFormatting>
  <conditionalFormatting sqref="AE444">
    <cfRule type="expression" dxfId="2219" priority="2023">
      <formula>IF(RIGHT(TEXT(AE444,"0.#"),1)=".",FALSE,TRUE)</formula>
    </cfRule>
    <cfRule type="expression" dxfId="2218" priority="2024">
      <formula>IF(RIGHT(TEXT(AE444,"0.#"),1)=".",TRUE,FALSE)</formula>
    </cfRule>
  </conditionalFormatting>
  <conditionalFormatting sqref="AM445">
    <cfRule type="expression" dxfId="2217" priority="2015">
      <formula>IF(RIGHT(TEXT(AM445,"0.#"),1)=".",FALSE,TRUE)</formula>
    </cfRule>
    <cfRule type="expression" dxfId="2216" priority="2016">
      <formula>IF(RIGHT(TEXT(AM445,"0.#"),1)=".",TRUE,FALSE)</formula>
    </cfRule>
  </conditionalFormatting>
  <conditionalFormatting sqref="AM443">
    <cfRule type="expression" dxfId="2215" priority="2019">
      <formula>IF(RIGHT(TEXT(AM443,"0.#"),1)=".",FALSE,TRUE)</formula>
    </cfRule>
    <cfRule type="expression" dxfId="2214" priority="2020">
      <formula>IF(RIGHT(TEXT(AM443,"0.#"),1)=".",TRUE,FALSE)</formula>
    </cfRule>
  </conditionalFormatting>
  <conditionalFormatting sqref="AM444">
    <cfRule type="expression" dxfId="2213" priority="2017">
      <formula>IF(RIGHT(TEXT(AM444,"0.#"),1)=".",FALSE,TRUE)</formula>
    </cfRule>
    <cfRule type="expression" dxfId="2212" priority="2018">
      <formula>IF(RIGHT(TEXT(AM444,"0.#"),1)=".",TRUE,FALSE)</formula>
    </cfRule>
  </conditionalFormatting>
  <conditionalFormatting sqref="AU445">
    <cfRule type="expression" dxfId="2211" priority="2009">
      <formula>IF(RIGHT(TEXT(AU445,"0.#"),1)=".",FALSE,TRUE)</formula>
    </cfRule>
    <cfRule type="expression" dxfId="2210" priority="2010">
      <formula>IF(RIGHT(TEXT(AU445,"0.#"),1)=".",TRUE,FALSE)</formula>
    </cfRule>
  </conditionalFormatting>
  <conditionalFormatting sqref="AU443">
    <cfRule type="expression" dxfId="2209" priority="2013">
      <formula>IF(RIGHT(TEXT(AU443,"0.#"),1)=".",FALSE,TRUE)</formula>
    </cfRule>
    <cfRule type="expression" dxfId="2208" priority="2014">
      <formula>IF(RIGHT(TEXT(AU443,"0.#"),1)=".",TRUE,FALSE)</formula>
    </cfRule>
  </conditionalFormatting>
  <conditionalFormatting sqref="AU444">
    <cfRule type="expression" dxfId="2207" priority="2011">
      <formula>IF(RIGHT(TEXT(AU444,"0.#"),1)=".",FALSE,TRUE)</formula>
    </cfRule>
    <cfRule type="expression" dxfId="2206" priority="2012">
      <formula>IF(RIGHT(TEXT(AU444,"0.#"),1)=".",TRUE,FALSE)</formula>
    </cfRule>
  </conditionalFormatting>
  <conditionalFormatting sqref="AI445">
    <cfRule type="expression" dxfId="2205" priority="2003">
      <formula>IF(RIGHT(TEXT(AI445,"0.#"),1)=".",FALSE,TRUE)</formula>
    </cfRule>
    <cfRule type="expression" dxfId="2204" priority="2004">
      <formula>IF(RIGHT(TEXT(AI445,"0.#"),1)=".",TRUE,FALSE)</formula>
    </cfRule>
  </conditionalFormatting>
  <conditionalFormatting sqref="AI443">
    <cfRule type="expression" dxfId="2203" priority="2007">
      <formula>IF(RIGHT(TEXT(AI443,"0.#"),1)=".",FALSE,TRUE)</formula>
    </cfRule>
    <cfRule type="expression" dxfId="2202" priority="2008">
      <formula>IF(RIGHT(TEXT(AI443,"0.#"),1)=".",TRUE,FALSE)</formula>
    </cfRule>
  </conditionalFormatting>
  <conditionalFormatting sqref="AI444">
    <cfRule type="expression" dxfId="2201" priority="2005">
      <formula>IF(RIGHT(TEXT(AI444,"0.#"),1)=".",FALSE,TRUE)</formula>
    </cfRule>
    <cfRule type="expression" dxfId="2200" priority="2006">
      <formula>IF(RIGHT(TEXT(AI444,"0.#"),1)=".",TRUE,FALSE)</formula>
    </cfRule>
  </conditionalFormatting>
  <conditionalFormatting sqref="AQ443">
    <cfRule type="expression" dxfId="2199" priority="1997">
      <formula>IF(RIGHT(TEXT(AQ443,"0.#"),1)=".",FALSE,TRUE)</formula>
    </cfRule>
    <cfRule type="expression" dxfId="2198" priority="1998">
      <formula>IF(RIGHT(TEXT(AQ443,"0.#"),1)=".",TRUE,FALSE)</formula>
    </cfRule>
  </conditionalFormatting>
  <conditionalFormatting sqref="AQ444">
    <cfRule type="expression" dxfId="2197" priority="2001">
      <formula>IF(RIGHT(TEXT(AQ444,"0.#"),1)=".",FALSE,TRUE)</formula>
    </cfRule>
    <cfRule type="expression" dxfId="2196" priority="2002">
      <formula>IF(RIGHT(TEXT(AQ444,"0.#"),1)=".",TRUE,FALSE)</formula>
    </cfRule>
  </conditionalFormatting>
  <conditionalFormatting sqref="AQ445">
    <cfRule type="expression" dxfId="2195" priority="1999">
      <formula>IF(RIGHT(TEXT(AQ445,"0.#"),1)=".",FALSE,TRUE)</formula>
    </cfRule>
    <cfRule type="expression" dxfId="2194" priority="2000">
      <formula>IF(RIGHT(TEXT(AQ445,"0.#"),1)=".",TRUE,FALSE)</formula>
    </cfRule>
  </conditionalFormatting>
  <conditionalFormatting sqref="Y881:Y900">
    <cfRule type="expression" dxfId="2193" priority="2227">
      <formula>IF(RIGHT(TEXT(Y881,"0.#"),1)=".",FALSE,TRUE)</formula>
    </cfRule>
    <cfRule type="expression" dxfId="2192" priority="2228">
      <formula>IF(RIGHT(TEXT(Y881,"0.#"),1)=".",TRUE,FALSE)</formula>
    </cfRule>
  </conditionalFormatting>
  <conditionalFormatting sqref="Y914:Y933">
    <cfRule type="expression" dxfId="2191" priority="2215">
      <formula>IF(RIGHT(TEXT(Y914,"0.#"),1)=".",FALSE,TRUE)</formula>
    </cfRule>
    <cfRule type="expression" dxfId="2190" priority="2216">
      <formula>IF(RIGHT(TEXT(Y914,"0.#"),1)=".",TRUE,FALSE)</formula>
    </cfRule>
  </conditionalFormatting>
  <conditionalFormatting sqref="Y947:Y966">
    <cfRule type="expression" dxfId="2189" priority="2203">
      <formula>IF(RIGHT(TEXT(Y947,"0.#"),1)=".",FALSE,TRUE)</formula>
    </cfRule>
    <cfRule type="expression" dxfId="2188" priority="2204">
      <formula>IF(RIGHT(TEXT(Y947,"0.#"),1)=".",TRUE,FALSE)</formula>
    </cfRule>
  </conditionalFormatting>
  <conditionalFormatting sqref="Y972:Y999">
    <cfRule type="expression" dxfId="2187" priority="2191">
      <formula>IF(RIGHT(TEXT(Y972,"0.#"),1)=".",FALSE,TRUE)</formula>
    </cfRule>
    <cfRule type="expression" dxfId="2186" priority="2192">
      <formula>IF(RIGHT(TEXT(Y972,"0.#"),1)=".",TRUE,FALSE)</formula>
    </cfRule>
  </conditionalFormatting>
  <conditionalFormatting sqref="Y970:Y971">
    <cfRule type="expression" dxfId="2185" priority="2185">
      <formula>IF(RIGHT(TEXT(Y970,"0.#"),1)=".",FALSE,TRUE)</formula>
    </cfRule>
    <cfRule type="expression" dxfId="2184" priority="2186">
      <formula>IF(RIGHT(TEXT(Y970,"0.#"),1)=".",TRUE,FALSE)</formula>
    </cfRule>
  </conditionalFormatting>
  <conditionalFormatting sqref="Y1005:Y1032">
    <cfRule type="expression" dxfId="2183" priority="2179">
      <formula>IF(RIGHT(TEXT(Y1005,"0.#"),1)=".",FALSE,TRUE)</formula>
    </cfRule>
    <cfRule type="expression" dxfId="2182" priority="2180">
      <formula>IF(RIGHT(TEXT(Y1005,"0.#"),1)=".",TRUE,FALSE)</formula>
    </cfRule>
  </conditionalFormatting>
  <conditionalFormatting sqref="W23">
    <cfRule type="expression" dxfId="2181" priority="2463">
      <formula>IF(RIGHT(TEXT(W23,"0.#"),1)=".",FALSE,TRUE)</formula>
    </cfRule>
    <cfRule type="expression" dxfId="2180" priority="2464">
      <formula>IF(RIGHT(TEXT(W23,"0.#"),1)=".",TRUE,FALSE)</formula>
    </cfRule>
  </conditionalFormatting>
  <conditionalFormatting sqref="W24:W27">
    <cfRule type="expression" dxfId="2179" priority="2461">
      <formula>IF(RIGHT(TEXT(W24,"0.#"),1)=".",FALSE,TRUE)</formula>
    </cfRule>
    <cfRule type="expression" dxfId="2178" priority="2462">
      <formula>IF(RIGHT(TEXT(W24,"0.#"),1)=".",TRUE,FALSE)</formula>
    </cfRule>
  </conditionalFormatting>
  <conditionalFormatting sqref="W28">
    <cfRule type="expression" dxfId="2177" priority="2453">
      <formula>IF(RIGHT(TEXT(W28,"0.#"),1)=".",FALSE,TRUE)</formula>
    </cfRule>
    <cfRule type="expression" dxfId="2176" priority="2454">
      <formula>IF(RIGHT(TEXT(W28,"0.#"),1)=".",TRUE,FALSE)</formula>
    </cfRule>
  </conditionalFormatting>
  <conditionalFormatting sqref="P23">
    <cfRule type="expression" dxfId="2175" priority="2451">
      <formula>IF(RIGHT(TEXT(P23,"0.#"),1)=".",FALSE,TRUE)</formula>
    </cfRule>
    <cfRule type="expression" dxfId="2174" priority="2452">
      <formula>IF(RIGHT(TEXT(P23,"0.#"),1)=".",TRUE,FALSE)</formula>
    </cfRule>
  </conditionalFormatting>
  <conditionalFormatting sqref="P24:P27">
    <cfRule type="expression" dxfId="2173" priority="2449">
      <formula>IF(RIGHT(TEXT(P24,"0.#"),1)=".",FALSE,TRUE)</formula>
    </cfRule>
    <cfRule type="expression" dxfId="2172" priority="2450">
      <formula>IF(RIGHT(TEXT(P24,"0.#"),1)=".",TRUE,FALSE)</formula>
    </cfRule>
  </conditionalFormatting>
  <conditionalFormatting sqref="P28">
    <cfRule type="expression" dxfId="2171" priority="2447">
      <formula>IF(RIGHT(TEXT(P28,"0.#"),1)=".",FALSE,TRUE)</formula>
    </cfRule>
    <cfRule type="expression" dxfId="2170" priority="2448">
      <formula>IF(RIGHT(TEXT(P28,"0.#"),1)=".",TRUE,FALSE)</formula>
    </cfRule>
  </conditionalFormatting>
  <conditionalFormatting sqref="AQ114">
    <cfRule type="expression" dxfId="2169" priority="2431">
      <formula>IF(RIGHT(TEXT(AQ114,"0.#"),1)=".",FALSE,TRUE)</formula>
    </cfRule>
    <cfRule type="expression" dxfId="2168" priority="2432">
      <formula>IF(RIGHT(TEXT(AQ114,"0.#"),1)=".",TRUE,FALSE)</formula>
    </cfRule>
  </conditionalFormatting>
  <conditionalFormatting sqref="AQ104">
    <cfRule type="expression" dxfId="2167" priority="2445">
      <formula>IF(RIGHT(TEXT(AQ104,"0.#"),1)=".",FALSE,TRUE)</formula>
    </cfRule>
    <cfRule type="expression" dxfId="2166" priority="2446">
      <formula>IF(RIGHT(TEXT(AQ104,"0.#"),1)=".",TRUE,FALSE)</formula>
    </cfRule>
  </conditionalFormatting>
  <conditionalFormatting sqref="AQ105">
    <cfRule type="expression" dxfId="2165" priority="2443">
      <formula>IF(RIGHT(TEXT(AQ105,"0.#"),1)=".",FALSE,TRUE)</formula>
    </cfRule>
    <cfRule type="expression" dxfId="2164" priority="2444">
      <formula>IF(RIGHT(TEXT(AQ105,"0.#"),1)=".",TRUE,FALSE)</formula>
    </cfRule>
  </conditionalFormatting>
  <conditionalFormatting sqref="AQ107">
    <cfRule type="expression" dxfId="2163" priority="2441">
      <formula>IF(RIGHT(TEXT(AQ107,"0.#"),1)=".",FALSE,TRUE)</formula>
    </cfRule>
    <cfRule type="expression" dxfId="2162" priority="2442">
      <formula>IF(RIGHT(TEXT(AQ107,"0.#"),1)=".",TRUE,FALSE)</formula>
    </cfRule>
  </conditionalFormatting>
  <conditionalFormatting sqref="AQ108">
    <cfRule type="expression" dxfId="2161" priority="2439">
      <formula>IF(RIGHT(TEXT(AQ108,"0.#"),1)=".",FALSE,TRUE)</formula>
    </cfRule>
    <cfRule type="expression" dxfId="2160" priority="2440">
      <formula>IF(RIGHT(TEXT(AQ108,"0.#"),1)=".",TRUE,FALSE)</formula>
    </cfRule>
  </conditionalFormatting>
  <conditionalFormatting sqref="AQ110">
    <cfRule type="expression" dxfId="2159" priority="2437">
      <formula>IF(RIGHT(TEXT(AQ110,"0.#"),1)=".",FALSE,TRUE)</formula>
    </cfRule>
    <cfRule type="expression" dxfId="2158" priority="2438">
      <formula>IF(RIGHT(TEXT(AQ110,"0.#"),1)=".",TRUE,FALSE)</formula>
    </cfRule>
  </conditionalFormatting>
  <conditionalFormatting sqref="AQ111">
    <cfRule type="expression" dxfId="2157" priority="2435">
      <formula>IF(RIGHT(TEXT(AQ111,"0.#"),1)=".",FALSE,TRUE)</formula>
    </cfRule>
    <cfRule type="expression" dxfId="2156" priority="2436">
      <formula>IF(RIGHT(TEXT(AQ111,"0.#"),1)=".",TRUE,FALSE)</formula>
    </cfRule>
  </conditionalFormatting>
  <conditionalFormatting sqref="AQ113">
    <cfRule type="expression" dxfId="2155" priority="2433">
      <formula>IF(RIGHT(TEXT(AQ113,"0.#"),1)=".",FALSE,TRUE)</formula>
    </cfRule>
    <cfRule type="expression" dxfId="2154" priority="2434">
      <formula>IF(RIGHT(TEXT(AQ113,"0.#"),1)=".",TRUE,FALSE)</formula>
    </cfRule>
  </conditionalFormatting>
  <conditionalFormatting sqref="AE67">
    <cfRule type="expression" dxfId="2153" priority="2363">
      <formula>IF(RIGHT(TEXT(AE67,"0.#"),1)=".",FALSE,TRUE)</formula>
    </cfRule>
    <cfRule type="expression" dxfId="2152" priority="2364">
      <formula>IF(RIGHT(TEXT(AE67,"0.#"),1)=".",TRUE,FALSE)</formula>
    </cfRule>
  </conditionalFormatting>
  <conditionalFormatting sqref="AE68">
    <cfRule type="expression" dxfId="2151" priority="2361">
      <formula>IF(RIGHT(TEXT(AE68,"0.#"),1)=".",FALSE,TRUE)</formula>
    </cfRule>
    <cfRule type="expression" dxfId="2150" priority="2362">
      <formula>IF(RIGHT(TEXT(AE68,"0.#"),1)=".",TRUE,FALSE)</formula>
    </cfRule>
  </conditionalFormatting>
  <conditionalFormatting sqref="AE69">
    <cfRule type="expression" dxfId="2149" priority="2359">
      <formula>IF(RIGHT(TEXT(AE69,"0.#"),1)=".",FALSE,TRUE)</formula>
    </cfRule>
    <cfRule type="expression" dxfId="2148" priority="2360">
      <formula>IF(RIGHT(TEXT(AE69,"0.#"),1)=".",TRUE,FALSE)</formula>
    </cfRule>
  </conditionalFormatting>
  <conditionalFormatting sqref="AI69">
    <cfRule type="expression" dxfId="2147" priority="2357">
      <formula>IF(RIGHT(TEXT(AI69,"0.#"),1)=".",FALSE,TRUE)</formula>
    </cfRule>
    <cfRule type="expression" dxfId="2146" priority="2358">
      <formula>IF(RIGHT(TEXT(AI69,"0.#"),1)=".",TRUE,FALSE)</formula>
    </cfRule>
  </conditionalFormatting>
  <conditionalFormatting sqref="AI68">
    <cfRule type="expression" dxfId="2145" priority="2355">
      <formula>IF(RIGHT(TEXT(AI68,"0.#"),1)=".",FALSE,TRUE)</formula>
    </cfRule>
    <cfRule type="expression" dxfId="2144" priority="2356">
      <formula>IF(RIGHT(TEXT(AI68,"0.#"),1)=".",TRUE,FALSE)</formula>
    </cfRule>
  </conditionalFormatting>
  <conditionalFormatting sqref="AI67">
    <cfRule type="expression" dxfId="2143" priority="2353">
      <formula>IF(RIGHT(TEXT(AI67,"0.#"),1)=".",FALSE,TRUE)</formula>
    </cfRule>
    <cfRule type="expression" dxfId="2142" priority="2354">
      <formula>IF(RIGHT(TEXT(AI67,"0.#"),1)=".",TRUE,FALSE)</formula>
    </cfRule>
  </conditionalFormatting>
  <conditionalFormatting sqref="AM67">
    <cfRule type="expression" dxfId="2141" priority="2351">
      <formula>IF(RIGHT(TEXT(AM67,"0.#"),1)=".",FALSE,TRUE)</formula>
    </cfRule>
    <cfRule type="expression" dxfId="2140" priority="2352">
      <formula>IF(RIGHT(TEXT(AM67,"0.#"),1)=".",TRUE,FALSE)</formula>
    </cfRule>
  </conditionalFormatting>
  <conditionalFormatting sqref="AM68">
    <cfRule type="expression" dxfId="2139" priority="2349">
      <formula>IF(RIGHT(TEXT(AM68,"0.#"),1)=".",FALSE,TRUE)</formula>
    </cfRule>
    <cfRule type="expression" dxfId="2138" priority="2350">
      <formula>IF(RIGHT(TEXT(AM68,"0.#"),1)=".",TRUE,FALSE)</formula>
    </cfRule>
  </conditionalFormatting>
  <conditionalFormatting sqref="AM69">
    <cfRule type="expression" dxfId="2137" priority="2347">
      <formula>IF(RIGHT(TEXT(AM69,"0.#"),1)=".",FALSE,TRUE)</formula>
    </cfRule>
    <cfRule type="expression" dxfId="2136" priority="2348">
      <formula>IF(RIGHT(TEXT(AM69,"0.#"),1)=".",TRUE,FALSE)</formula>
    </cfRule>
  </conditionalFormatting>
  <conditionalFormatting sqref="AQ67:AQ69">
    <cfRule type="expression" dxfId="2135" priority="2345">
      <formula>IF(RIGHT(TEXT(AQ67,"0.#"),1)=".",FALSE,TRUE)</formula>
    </cfRule>
    <cfRule type="expression" dxfId="2134" priority="2346">
      <formula>IF(RIGHT(TEXT(AQ67,"0.#"),1)=".",TRUE,FALSE)</formula>
    </cfRule>
  </conditionalFormatting>
  <conditionalFormatting sqref="AU67:AU69">
    <cfRule type="expression" dxfId="2133" priority="2343">
      <formula>IF(RIGHT(TEXT(AU67,"0.#"),1)=".",FALSE,TRUE)</formula>
    </cfRule>
    <cfRule type="expression" dxfId="2132" priority="2344">
      <formula>IF(RIGHT(TEXT(AU67,"0.#"),1)=".",TRUE,FALSE)</formula>
    </cfRule>
  </conditionalFormatting>
  <conditionalFormatting sqref="AE70">
    <cfRule type="expression" dxfId="2131" priority="2341">
      <formula>IF(RIGHT(TEXT(AE70,"0.#"),1)=".",FALSE,TRUE)</formula>
    </cfRule>
    <cfRule type="expression" dxfId="2130" priority="2342">
      <formula>IF(RIGHT(TEXT(AE70,"0.#"),1)=".",TRUE,FALSE)</formula>
    </cfRule>
  </conditionalFormatting>
  <conditionalFormatting sqref="AE71">
    <cfRule type="expression" dxfId="2129" priority="2339">
      <formula>IF(RIGHT(TEXT(AE71,"0.#"),1)=".",FALSE,TRUE)</formula>
    </cfRule>
    <cfRule type="expression" dxfId="2128" priority="2340">
      <formula>IF(RIGHT(TEXT(AE71,"0.#"),1)=".",TRUE,FALSE)</formula>
    </cfRule>
  </conditionalFormatting>
  <conditionalFormatting sqref="AE72">
    <cfRule type="expression" dxfId="2127" priority="2337">
      <formula>IF(RIGHT(TEXT(AE72,"0.#"),1)=".",FALSE,TRUE)</formula>
    </cfRule>
    <cfRule type="expression" dxfId="2126" priority="2338">
      <formula>IF(RIGHT(TEXT(AE72,"0.#"),1)=".",TRUE,FALSE)</formula>
    </cfRule>
  </conditionalFormatting>
  <conditionalFormatting sqref="AI72">
    <cfRule type="expression" dxfId="2125" priority="2335">
      <formula>IF(RIGHT(TEXT(AI72,"0.#"),1)=".",FALSE,TRUE)</formula>
    </cfRule>
    <cfRule type="expression" dxfId="2124" priority="2336">
      <formula>IF(RIGHT(TEXT(AI72,"0.#"),1)=".",TRUE,FALSE)</formula>
    </cfRule>
  </conditionalFormatting>
  <conditionalFormatting sqref="AI71">
    <cfRule type="expression" dxfId="2123" priority="2333">
      <formula>IF(RIGHT(TEXT(AI71,"0.#"),1)=".",FALSE,TRUE)</formula>
    </cfRule>
    <cfRule type="expression" dxfId="2122" priority="2334">
      <formula>IF(RIGHT(TEXT(AI71,"0.#"),1)=".",TRUE,FALSE)</formula>
    </cfRule>
  </conditionalFormatting>
  <conditionalFormatting sqref="AI70">
    <cfRule type="expression" dxfId="2121" priority="2331">
      <formula>IF(RIGHT(TEXT(AI70,"0.#"),1)=".",FALSE,TRUE)</formula>
    </cfRule>
    <cfRule type="expression" dxfId="2120" priority="2332">
      <formula>IF(RIGHT(TEXT(AI70,"0.#"),1)=".",TRUE,FALSE)</formula>
    </cfRule>
  </conditionalFormatting>
  <conditionalFormatting sqref="AM70">
    <cfRule type="expression" dxfId="2119" priority="2329">
      <formula>IF(RIGHT(TEXT(AM70,"0.#"),1)=".",FALSE,TRUE)</formula>
    </cfRule>
    <cfRule type="expression" dxfId="2118" priority="2330">
      <formula>IF(RIGHT(TEXT(AM70,"0.#"),1)=".",TRUE,FALSE)</formula>
    </cfRule>
  </conditionalFormatting>
  <conditionalFormatting sqref="AM71">
    <cfRule type="expression" dxfId="2117" priority="2327">
      <formula>IF(RIGHT(TEXT(AM71,"0.#"),1)=".",FALSE,TRUE)</formula>
    </cfRule>
    <cfRule type="expression" dxfId="2116" priority="2328">
      <formula>IF(RIGHT(TEXT(AM71,"0.#"),1)=".",TRUE,FALSE)</formula>
    </cfRule>
  </conditionalFormatting>
  <conditionalFormatting sqref="AM72">
    <cfRule type="expression" dxfId="2115" priority="2325">
      <formula>IF(RIGHT(TEXT(AM72,"0.#"),1)=".",FALSE,TRUE)</formula>
    </cfRule>
    <cfRule type="expression" dxfId="2114" priority="2326">
      <formula>IF(RIGHT(TEXT(AM72,"0.#"),1)=".",TRUE,FALSE)</formula>
    </cfRule>
  </conditionalFormatting>
  <conditionalFormatting sqref="AQ70:AQ72">
    <cfRule type="expression" dxfId="2113" priority="2323">
      <formula>IF(RIGHT(TEXT(AQ70,"0.#"),1)=".",FALSE,TRUE)</formula>
    </cfRule>
    <cfRule type="expression" dxfId="2112" priority="2324">
      <formula>IF(RIGHT(TEXT(AQ70,"0.#"),1)=".",TRUE,FALSE)</formula>
    </cfRule>
  </conditionalFormatting>
  <conditionalFormatting sqref="AU70:AU72">
    <cfRule type="expression" dxfId="2111" priority="2321">
      <formula>IF(RIGHT(TEXT(AU70,"0.#"),1)=".",FALSE,TRUE)</formula>
    </cfRule>
    <cfRule type="expression" dxfId="2110" priority="2322">
      <formula>IF(RIGHT(TEXT(AU70,"0.#"),1)=".",TRUE,FALSE)</formula>
    </cfRule>
  </conditionalFormatting>
  <conditionalFormatting sqref="AU656">
    <cfRule type="expression" dxfId="2109" priority="839">
      <formula>IF(RIGHT(TEXT(AU656,"0.#"),1)=".",FALSE,TRUE)</formula>
    </cfRule>
    <cfRule type="expression" dxfId="2108" priority="840">
      <formula>IF(RIGHT(TEXT(AU656,"0.#"),1)=".",TRUE,FALSE)</formula>
    </cfRule>
  </conditionalFormatting>
  <conditionalFormatting sqref="AQ655">
    <cfRule type="expression" dxfId="2107" priority="831">
      <formula>IF(RIGHT(TEXT(AQ655,"0.#"),1)=".",FALSE,TRUE)</formula>
    </cfRule>
    <cfRule type="expression" dxfId="2106" priority="832">
      <formula>IF(RIGHT(TEXT(AQ655,"0.#"),1)=".",TRUE,FALSE)</formula>
    </cfRule>
  </conditionalFormatting>
  <conditionalFormatting sqref="AI696">
    <cfRule type="expression" dxfId="2105" priority="623">
      <formula>IF(RIGHT(TEXT(AI696,"0.#"),1)=".",FALSE,TRUE)</formula>
    </cfRule>
    <cfRule type="expression" dxfId="2104" priority="624">
      <formula>IF(RIGHT(TEXT(AI696,"0.#"),1)=".",TRUE,FALSE)</formula>
    </cfRule>
  </conditionalFormatting>
  <conditionalFormatting sqref="AQ694">
    <cfRule type="expression" dxfId="2103" priority="617">
      <formula>IF(RIGHT(TEXT(AQ694,"0.#"),1)=".",FALSE,TRUE)</formula>
    </cfRule>
    <cfRule type="expression" dxfId="2102" priority="618">
      <formula>IF(RIGHT(TEXT(AQ694,"0.#"),1)=".",TRUE,FALSE)</formula>
    </cfRule>
  </conditionalFormatting>
  <conditionalFormatting sqref="AL881:AO900">
    <cfRule type="expression" dxfId="2101" priority="2229">
      <formula>IF(AND(AL881&gt;=0, RIGHT(TEXT(AL881,"0.#"),1)&lt;&gt;"."),TRUE,FALSE)</formula>
    </cfRule>
    <cfRule type="expression" dxfId="2100" priority="2230">
      <formula>IF(AND(AL881&gt;=0, RIGHT(TEXT(AL881,"0.#"),1)="."),TRUE,FALSE)</formula>
    </cfRule>
    <cfRule type="expression" dxfId="2099" priority="2231">
      <formula>IF(AND(AL881&lt;0, RIGHT(TEXT(AL881,"0.#"),1)&lt;&gt;"."),TRUE,FALSE)</formula>
    </cfRule>
    <cfRule type="expression" dxfId="2098" priority="2232">
      <formula>IF(AND(AL881&lt;0, RIGHT(TEXT(AL881,"0.#"),1)="."),TRUE,FALSE)</formula>
    </cfRule>
  </conditionalFormatting>
  <conditionalFormatting sqref="AL914:AO933">
    <cfRule type="expression" dxfId="2097" priority="2217">
      <formula>IF(AND(AL914&gt;=0, RIGHT(TEXT(AL914,"0.#"),1)&lt;&gt;"."),TRUE,FALSE)</formula>
    </cfRule>
    <cfRule type="expression" dxfId="2096" priority="2218">
      <formula>IF(AND(AL914&gt;=0, RIGHT(TEXT(AL914,"0.#"),1)="."),TRUE,FALSE)</formula>
    </cfRule>
    <cfRule type="expression" dxfId="2095" priority="2219">
      <formula>IF(AND(AL914&lt;0, RIGHT(TEXT(AL914,"0.#"),1)&lt;&gt;"."),TRUE,FALSE)</formula>
    </cfRule>
    <cfRule type="expression" dxfId="2094" priority="2220">
      <formula>IF(AND(AL914&lt;0, RIGHT(TEXT(AL914,"0.#"),1)="."),TRUE,FALSE)</formula>
    </cfRule>
  </conditionalFormatting>
  <conditionalFormatting sqref="AL947:AO966">
    <cfRule type="expression" dxfId="2093" priority="2205">
      <formula>IF(AND(AL947&gt;=0, RIGHT(TEXT(AL947,"0.#"),1)&lt;&gt;"."),TRUE,FALSE)</formula>
    </cfRule>
    <cfRule type="expression" dxfId="2092" priority="2206">
      <formula>IF(AND(AL947&gt;=0, RIGHT(TEXT(AL947,"0.#"),1)="."),TRUE,FALSE)</formula>
    </cfRule>
    <cfRule type="expression" dxfId="2091" priority="2207">
      <formula>IF(AND(AL947&lt;0, RIGHT(TEXT(AL947,"0.#"),1)&lt;&gt;"."),TRUE,FALSE)</formula>
    </cfRule>
    <cfRule type="expression" dxfId="2090" priority="2208">
      <formula>IF(AND(AL947&lt;0, RIGHT(TEXT(AL947,"0.#"),1)="."),TRUE,FALSE)</formula>
    </cfRule>
  </conditionalFormatting>
  <conditionalFormatting sqref="AL972:AO999">
    <cfRule type="expression" dxfId="2089" priority="2193">
      <formula>IF(AND(AL972&gt;=0, RIGHT(TEXT(AL972,"0.#"),1)&lt;&gt;"."),TRUE,FALSE)</formula>
    </cfRule>
    <cfRule type="expression" dxfId="2088" priority="2194">
      <formula>IF(AND(AL972&gt;=0, RIGHT(TEXT(AL972,"0.#"),1)="."),TRUE,FALSE)</formula>
    </cfRule>
    <cfRule type="expression" dxfId="2087" priority="2195">
      <formula>IF(AND(AL972&lt;0, RIGHT(TEXT(AL972,"0.#"),1)&lt;&gt;"."),TRUE,FALSE)</formula>
    </cfRule>
    <cfRule type="expression" dxfId="2086" priority="2196">
      <formula>IF(AND(AL972&lt;0, RIGHT(TEXT(AL972,"0.#"),1)="."),TRUE,FALSE)</formula>
    </cfRule>
  </conditionalFormatting>
  <conditionalFormatting sqref="AL970:AO971">
    <cfRule type="expression" dxfId="2085" priority="2187">
      <formula>IF(AND(AL970&gt;=0, RIGHT(TEXT(AL970,"0.#"),1)&lt;&gt;"."),TRUE,FALSE)</formula>
    </cfRule>
    <cfRule type="expression" dxfId="2084" priority="2188">
      <formula>IF(AND(AL970&gt;=0, RIGHT(TEXT(AL970,"0.#"),1)="."),TRUE,FALSE)</formula>
    </cfRule>
    <cfRule type="expression" dxfId="2083" priority="2189">
      <formula>IF(AND(AL970&lt;0, RIGHT(TEXT(AL970,"0.#"),1)&lt;&gt;"."),TRUE,FALSE)</formula>
    </cfRule>
    <cfRule type="expression" dxfId="2082" priority="2190">
      <formula>IF(AND(AL970&lt;0, RIGHT(TEXT(AL970,"0.#"),1)="."),TRUE,FALSE)</formula>
    </cfRule>
  </conditionalFormatting>
  <conditionalFormatting sqref="AL1005:AO1032">
    <cfRule type="expression" dxfId="2081" priority="2181">
      <formula>IF(AND(AL1005&gt;=0, RIGHT(TEXT(AL1005,"0.#"),1)&lt;&gt;"."),TRUE,FALSE)</formula>
    </cfRule>
    <cfRule type="expression" dxfId="2080" priority="2182">
      <formula>IF(AND(AL1005&gt;=0, RIGHT(TEXT(AL1005,"0.#"),1)="."),TRUE,FALSE)</formula>
    </cfRule>
    <cfRule type="expression" dxfId="2079" priority="2183">
      <formula>IF(AND(AL1005&lt;0, RIGHT(TEXT(AL1005,"0.#"),1)&lt;&gt;"."),TRUE,FALSE)</formula>
    </cfRule>
    <cfRule type="expression" dxfId="2078" priority="2184">
      <formula>IF(AND(AL1005&lt;0, RIGHT(TEXT(AL1005,"0.#"),1)="."),TRUE,FALSE)</formula>
    </cfRule>
  </conditionalFormatting>
  <conditionalFormatting sqref="AL1003:AO1004">
    <cfRule type="expression" dxfId="2077" priority="2175">
      <formula>IF(AND(AL1003&gt;=0, RIGHT(TEXT(AL1003,"0.#"),1)&lt;&gt;"."),TRUE,FALSE)</formula>
    </cfRule>
    <cfRule type="expression" dxfId="2076" priority="2176">
      <formula>IF(AND(AL1003&gt;=0, RIGHT(TEXT(AL1003,"0.#"),1)="."),TRUE,FALSE)</formula>
    </cfRule>
    <cfRule type="expression" dxfId="2075" priority="2177">
      <formula>IF(AND(AL1003&lt;0, RIGHT(TEXT(AL1003,"0.#"),1)&lt;&gt;"."),TRUE,FALSE)</formula>
    </cfRule>
    <cfRule type="expression" dxfId="2074" priority="2178">
      <formula>IF(AND(AL1003&lt;0, RIGHT(TEXT(AL1003,"0.#"),1)="."),TRUE,FALSE)</formula>
    </cfRule>
  </conditionalFormatting>
  <conditionalFormatting sqref="Y1003:Y1004">
    <cfRule type="expression" dxfId="2073" priority="2173">
      <formula>IF(RIGHT(TEXT(Y1003,"0.#"),1)=".",FALSE,TRUE)</formula>
    </cfRule>
    <cfRule type="expression" dxfId="2072" priority="2174">
      <formula>IF(RIGHT(TEXT(Y1003,"0.#"),1)=".",TRUE,FALSE)</formula>
    </cfRule>
  </conditionalFormatting>
  <conditionalFormatting sqref="AL1038:AO1065">
    <cfRule type="expression" dxfId="2071" priority="2169">
      <formula>IF(AND(AL1038&gt;=0, RIGHT(TEXT(AL1038,"0.#"),1)&lt;&gt;"."),TRUE,FALSE)</formula>
    </cfRule>
    <cfRule type="expression" dxfId="2070" priority="2170">
      <formula>IF(AND(AL1038&gt;=0, RIGHT(TEXT(AL1038,"0.#"),1)="."),TRUE,FALSE)</formula>
    </cfRule>
    <cfRule type="expression" dxfId="2069" priority="2171">
      <formula>IF(AND(AL1038&lt;0, RIGHT(TEXT(AL1038,"0.#"),1)&lt;&gt;"."),TRUE,FALSE)</formula>
    </cfRule>
    <cfRule type="expression" dxfId="2068" priority="2172">
      <formula>IF(AND(AL1038&lt;0, RIGHT(TEXT(AL1038,"0.#"),1)="."),TRUE,FALSE)</formula>
    </cfRule>
  </conditionalFormatting>
  <conditionalFormatting sqref="Y1038:Y1065">
    <cfRule type="expression" dxfId="2067" priority="2167">
      <formula>IF(RIGHT(TEXT(Y1038,"0.#"),1)=".",FALSE,TRUE)</formula>
    </cfRule>
    <cfRule type="expression" dxfId="2066" priority="2168">
      <formula>IF(RIGHT(TEXT(Y1038,"0.#"),1)=".",TRUE,FALSE)</formula>
    </cfRule>
  </conditionalFormatting>
  <conditionalFormatting sqref="AL1036:AO1037">
    <cfRule type="expression" dxfId="2065" priority="2163">
      <formula>IF(AND(AL1036&gt;=0, RIGHT(TEXT(AL1036,"0.#"),1)&lt;&gt;"."),TRUE,FALSE)</formula>
    </cfRule>
    <cfRule type="expression" dxfId="2064" priority="2164">
      <formula>IF(AND(AL1036&gt;=0, RIGHT(TEXT(AL1036,"0.#"),1)="."),TRUE,FALSE)</formula>
    </cfRule>
    <cfRule type="expression" dxfId="2063" priority="2165">
      <formula>IF(AND(AL1036&lt;0, RIGHT(TEXT(AL1036,"0.#"),1)&lt;&gt;"."),TRUE,FALSE)</formula>
    </cfRule>
    <cfRule type="expression" dxfId="2062" priority="2166">
      <formula>IF(AND(AL1036&lt;0, RIGHT(TEXT(AL1036,"0.#"),1)="."),TRUE,FALSE)</formula>
    </cfRule>
  </conditionalFormatting>
  <conditionalFormatting sqref="Y1036:Y1037">
    <cfRule type="expression" dxfId="2061" priority="2161">
      <formula>IF(RIGHT(TEXT(Y1036,"0.#"),1)=".",FALSE,TRUE)</formula>
    </cfRule>
    <cfRule type="expression" dxfId="2060" priority="2162">
      <formula>IF(RIGHT(TEXT(Y1036,"0.#"),1)=".",TRUE,FALSE)</formula>
    </cfRule>
  </conditionalFormatting>
  <conditionalFormatting sqref="AL1071:AO1098">
    <cfRule type="expression" dxfId="2059" priority="2157">
      <formula>IF(AND(AL1071&gt;=0, RIGHT(TEXT(AL1071,"0.#"),1)&lt;&gt;"."),TRUE,FALSE)</formula>
    </cfRule>
    <cfRule type="expression" dxfId="2058" priority="2158">
      <formula>IF(AND(AL1071&gt;=0, RIGHT(TEXT(AL1071,"0.#"),1)="."),TRUE,FALSE)</formula>
    </cfRule>
    <cfRule type="expression" dxfId="2057" priority="2159">
      <formula>IF(AND(AL1071&lt;0, RIGHT(TEXT(AL1071,"0.#"),1)&lt;&gt;"."),TRUE,FALSE)</formula>
    </cfRule>
    <cfRule type="expression" dxfId="2056" priority="2160">
      <formula>IF(AND(AL1071&lt;0, RIGHT(TEXT(AL1071,"0.#"),1)="."),TRUE,FALSE)</formula>
    </cfRule>
  </conditionalFormatting>
  <conditionalFormatting sqref="Y1071:Y1098">
    <cfRule type="expression" dxfId="2055" priority="2155">
      <formula>IF(RIGHT(TEXT(Y1071,"0.#"),1)=".",FALSE,TRUE)</formula>
    </cfRule>
    <cfRule type="expression" dxfId="2054" priority="2156">
      <formula>IF(RIGHT(TEXT(Y1071,"0.#"),1)=".",TRUE,FALSE)</formula>
    </cfRule>
  </conditionalFormatting>
  <conditionalFormatting sqref="AL1069:AO1070">
    <cfRule type="expression" dxfId="2053" priority="2151">
      <formula>IF(AND(AL1069&gt;=0, RIGHT(TEXT(AL1069,"0.#"),1)&lt;&gt;"."),TRUE,FALSE)</formula>
    </cfRule>
    <cfRule type="expression" dxfId="2052" priority="2152">
      <formula>IF(AND(AL1069&gt;=0, RIGHT(TEXT(AL1069,"0.#"),1)="."),TRUE,FALSE)</formula>
    </cfRule>
    <cfRule type="expression" dxfId="2051" priority="2153">
      <formula>IF(AND(AL1069&lt;0, RIGHT(TEXT(AL1069,"0.#"),1)&lt;&gt;"."),TRUE,FALSE)</formula>
    </cfRule>
    <cfRule type="expression" dxfId="2050" priority="2154">
      <formula>IF(AND(AL1069&lt;0, RIGHT(TEXT(AL1069,"0.#"),1)="."),TRUE,FALSE)</formula>
    </cfRule>
  </conditionalFormatting>
  <conditionalFormatting sqref="Y1069:Y1070">
    <cfRule type="expression" dxfId="2049" priority="2149">
      <formula>IF(RIGHT(TEXT(Y1069,"0.#"),1)=".",FALSE,TRUE)</formula>
    </cfRule>
    <cfRule type="expression" dxfId="2048" priority="2150">
      <formula>IF(RIGHT(TEXT(Y1069,"0.#"),1)=".",TRUE,FALSE)</formula>
    </cfRule>
  </conditionalFormatting>
  <conditionalFormatting sqref="AE39">
    <cfRule type="expression" dxfId="2047" priority="2147">
      <formula>IF(RIGHT(TEXT(AE39,"0.#"),1)=".",FALSE,TRUE)</formula>
    </cfRule>
    <cfRule type="expression" dxfId="2046" priority="2148">
      <formula>IF(RIGHT(TEXT(AE39,"0.#"),1)=".",TRUE,FALSE)</formula>
    </cfRule>
  </conditionalFormatting>
  <conditionalFormatting sqref="AM41">
    <cfRule type="expression" dxfId="2045" priority="2131">
      <formula>IF(RIGHT(TEXT(AM41,"0.#"),1)=".",FALSE,TRUE)</formula>
    </cfRule>
    <cfRule type="expression" dxfId="2044" priority="2132">
      <formula>IF(RIGHT(TEXT(AM41,"0.#"),1)=".",TRUE,FALSE)</formula>
    </cfRule>
  </conditionalFormatting>
  <conditionalFormatting sqref="AE40">
    <cfRule type="expression" dxfId="2043" priority="2145">
      <formula>IF(RIGHT(TEXT(AE40,"0.#"),1)=".",FALSE,TRUE)</formula>
    </cfRule>
    <cfRule type="expression" dxfId="2042" priority="2146">
      <formula>IF(RIGHT(TEXT(AE40,"0.#"),1)=".",TRUE,FALSE)</formula>
    </cfRule>
  </conditionalFormatting>
  <conditionalFormatting sqref="AE41">
    <cfRule type="expression" dxfId="2041" priority="2143">
      <formula>IF(RIGHT(TEXT(AE41,"0.#"),1)=".",FALSE,TRUE)</formula>
    </cfRule>
    <cfRule type="expression" dxfId="2040" priority="2144">
      <formula>IF(RIGHT(TEXT(AE41,"0.#"),1)=".",TRUE,FALSE)</formula>
    </cfRule>
  </conditionalFormatting>
  <conditionalFormatting sqref="AI41">
    <cfRule type="expression" dxfId="2039" priority="2141">
      <formula>IF(RIGHT(TEXT(AI41,"0.#"),1)=".",FALSE,TRUE)</formula>
    </cfRule>
    <cfRule type="expression" dxfId="2038" priority="2142">
      <formula>IF(RIGHT(TEXT(AI41,"0.#"),1)=".",TRUE,FALSE)</formula>
    </cfRule>
  </conditionalFormatting>
  <conditionalFormatting sqref="AI40">
    <cfRule type="expression" dxfId="2037" priority="2139">
      <formula>IF(RIGHT(TEXT(AI40,"0.#"),1)=".",FALSE,TRUE)</formula>
    </cfRule>
    <cfRule type="expression" dxfId="2036" priority="2140">
      <formula>IF(RIGHT(TEXT(AI40,"0.#"),1)=".",TRUE,FALSE)</formula>
    </cfRule>
  </conditionalFormatting>
  <conditionalFormatting sqref="AI39">
    <cfRule type="expression" dxfId="2035" priority="2137">
      <formula>IF(RIGHT(TEXT(AI39,"0.#"),1)=".",FALSE,TRUE)</formula>
    </cfRule>
    <cfRule type="expression" dxfId="2034" priority="2138">
      <formula>IF(RIGHT(TEXT(AI39,"0.#"),1)=".",TRUE,FALSE)</formula>
    </cfRule>
  </conditionalFormatting>
  <conditionalFormatting sqref="AM39">
    <cfRule type="expression" dxfId="2033" priority="2135">
      <formula>IF(RIGHT(TEXT(AM39,"0.#"),1)=".",FALSE,TRUE)</formula>
    </cfRule>
    <cfRule type="expression" dxfId="2032" priority="2136">
      <formula>IF(RIGHT(TEXT(AM39,"0.#"),1)=".",TRUE,FALSE)</formula>
    </cfRule>
  </conditionalFormatting>
  <conditionalFormatting sqref="AM40">
    <cfRule type="expression" dxfId="2031" priority="2133">
      <formula>IF(RIGHT(TEXT(AM40,"0.#"),1)=".",FALSE,TRUE)</formula>
    </cfRule>
    <cfRule type="expression" dxfId="2030" priority="2134">
      <formula>IF(RIGHT(TEXT(AM40,"0.#"),1)=".",TRUE,FALSE)</formula>
    </cfRule>
  </conditionalFormatting>
  <conditionalFormatting sqref="AQ39:AQ41">
    <cfRule type="expression" dxfId="2029" priority="2129">
      <formula>IF(RIGHT(TEXT(AQ39,"0.#"),1)=".",FALSE,TRUE)</formula>
    </cfRule>
    <cfRule type="expression" dxfId="2028" priority="2130">
      <formula>IF(RIGHT(TEXT(AQ39,"0.#"),1)=".",TRUE,FALSE)</formula>
    </cfRule>
  </conditionalFormatting>
  <conditionalFormatting sqref="AU39:AU41">
    <cfRule type="expression" dxfId="2027" priority="2127">
      <formula>IF(RIGHT(TEXT(AU39,"0.#"),1)=".",FALSE,TRUE)</formula>
    </cfRule>
    <cfRule type="expression" dxfId="2026" priority="2128">
      <formula>IF(RIGHT(TEXT(AU39,"0.#"),1)=".",TRUE,FALSE)</formula>
    </cfRule>
  </conditionalFormatting>
  <conditionalFormatting sqref="AE46">
    <cfRule type="expression" dxfId="2025" priority="2125">
      <formula>IF(RIGHT(TEXT(AE46,"0.#"),1)=".",FALSE,TRUE)</formula>
    </cfRule>
    <cfRule type="expression" dxfId="2024" priority="2126">
      <formula>IF(RIGHT(TEXT(AE46,"0.#"),1)=".",TRUE,FALSE)</formula>
    </cfRule>
  </conditionalFormatting>
  <conditionalFormatting sqref="AE47">
    <cfRule type="expression" dxfId="2023" priority="2123">
      <formula>IF(RIGHT(TEXT(AE47,"0.#"),1)=".",FALSE,TRUE)</formula>
    </cfRule>
    <cfRule type="expression" dxfId="2022" priority="2124">
      <formula>IF(RIGHT(TEXT(AE47,"0.#"),1)=".",TRUE,FALSE)</formula>
    </cfRule>
  </conditionalFormatting>
  <conditionalFormatting sqref="AE48">
    <cfRule type="expression" dxfId="2021" priority="2121">
      <formula>IF(RIGHT(TEXT(AE48,"0.#"),1)=".",FALSE,TRUE)</formula>
    </cfRule>
    <cfRule type="expression" dxfId="2020" priority="2122">
      <formula>IF(RIGHT(TEXT(AE48,"0.#"),1)=".",TRUE,FALSE)</formula>
    </cfRule>
  </conditionalFormatting>
  <conditionalFormatting sqref="AI48">
    <cfRule type="expression" dxfId="2019" priority="2119">
      <formula>IF(RIGHT(TEXT(AI48,"0.#"),1)=".",FALSE,TRUE)</formula>
    </cfRule>
    <cfRule type="expression" dxfId="2018" priority="2120">
      <formula>IF(RIGHT(TEXT(AI48,"0.#"),1)=".",TRUE,FALSE)</formula>
    </cfRule>
  </conditionalFormatting>
  <conditionalFormatting sqref="AI47">
    <cfRule type="expression" dxfId="2017" priority="2117">
      <formula>IF(RIGHT(TEXT(AI47,"0.#"),1)=".",FALSE,TRUE)</formula>
    </cfRule>
    <cfRule type="expression" dxfId="2016" priority="2118">
      <formula>IF(RIGHT(TEXT(AI47,"0.#"),1)=".",TRUE,FALSE)</formula>
    </cfRule>
  </conditionalFormatting>
  <conditionalFormatting sqref="AE448">
    <cfRule type="expression" dxfId="2015" priority="1995">
      <formula>IF(RIGHT(TEXT(AE448,"0.#"),1)=".",FALSE,TRUE)</formula>
    </cfRule>
    <cfRule type="expression" dxfId="2014" priority="1996">
      <formula>IF(RIGHT(TEXT(AE448,"0.#"),1)=".",TRUE,FALSE)</formula>
    </cfRule>
  </conditionalFormatting>
  <conditionalFormatting sqref="AM450">
    <cfRule type="expression" dxfId="2013" priority="1985">
      <formula>IF(RIGHT(TEXT(AM450,"0.#"),1)=".",FALSE,TRUE)</formula>
    </cfRule>
    <cfRule type="expression" dxfId="2012" priority="1986">
      <formula>IF(RIGHT(TEXT(AM450,"0.#"),1)=".",TRUE,FALSE)</formula>
    </cfRule>
  </conditionalFormatting>
  <conditionalFormatting sqref="AE449">
    <cfRule type="expression" dxfId="2011" priority="1993">
      <formula>IF(RIGHT(TEXT(AE449,"0.#"),1)=".",FALSE,TRUE)</formula>
    </cfRule>
    <cfRule type="expression" dxfId="2010" priority="1994">
      <formula>IF(RIGHT(TEXT(AE449,"0.#"),1)=".",TRUE,FALSE)</formula>
    </cfRule>
  </conditionalFormatting>
  <conditionalFormatting sqref="AE450">
    <cfRule type="expression" dxfId="2009" priority="1991">
      <formula>IF(RIGHT(TEXT(AE450,"0.#"),1)=".",FALSE,TRUE)</formula>
    </cfRule>
    <cfRule type="expression" dxfId="2008" priority="1992">
      <formula>IF(RIGHT(TEXT(AE450,"0.#"),1)=".",TRUE,FALSE)</formula>
    </cfRule>
  </conditionalFormatting>
  <conditionalFormatting sqref="AM448">
    <cfRule type="expression" dxfId="2007" priority="1989">
      <formula>IF(RIGHT(TEXT(AM448,"0.#"),1)=".",FALSE,TRUE)</formula>
    </cfRule>
    <cfRule type="expression" dxfId="2006" priority="1990">
      <formula>IF(RIGHT(TEXT(AM448,"0.#"),1)=".",TRUE,FALSE)</formula>
    </cfRule>
  </conditionalFormatting>
  <conditionalFormatting sqref="AM449">
    <cfRule type="expression" dxfId="2005" priority="1987">
      <formula>IF(RIGHT(TEXT(AM449,"0.#"),1)=".",FALSE,TRUE)</formula>
    </cfRule>
    <cfRule type="expression" dxfId="2004" priority="1988">
      <formula>IF(RIGHT(TEXT(AM449,"0.#"),1)=".",TRUE,FALSE)</formula>
    </cfRule>
  </conditionalFormatting>
  <conditionalFormatting sqref="AU448">
    <cfRule type="expression" dxfId="2003" priority="1983">
      <formula>IF(RIGHT(TEXT(AU448,"0.#"),1)=".",FALSE,TRUE)</formula>
    </cfRule>
    <cfRule type="expression" dxfId="2002" priority="1984">
      <formula>IF(RIGHT(TEXT(AU448,"0.#"),1)=".",TRUE,FALSE)</formula>
    </cfRule>
  </conditionalFormatting>
  <conditionalFormatting sqref="AU449">
    <cfRule type="expression" dxfId="2001" priority="1981">
      <formula>IF(RIGHT(TEXT(AU449,"0.#"),1)=".",FALSE,TRUE)</formula>
    </cfRule>
    <cfRule type="expression" dxfId="2000" priority="1982">
      <formula>IF(RIGHT(TEXT(AU449,"0.#"),1)=".",TRUE,FALSE)</formula>
    </cfRule>
  </conditionalFormatting>
  <conditionalFormatting sqref="AU450">
    <cfRule type="expression" dxfId="1999" priority="1979">
      <formula>IF(RIGHT(TEXT(AU450,"0.#"),1)=".",FALSE,TRUE)</formula>
    </cfRule>
    <cfRule type="expression" dxfId="1998" priority="1980">
      <formula>IF(RIGHT(TEXT(AU450,"0.#"),1)=".",TRUE,FALSE)</formula>
    </cfRule>
  </conditionalFormatting>
  <conditionalFormatting sqref="AI450">
    <cfRule type="expression" dxfId="1997" priority="1973">
      <formula>IF(RIGHT(TEXT(AI450,"0.#"),1)=".",FALSE,TRUE)</formula>
    </cfRule>
    <cfRule type="expression" dxfId="1996" priority="1974">
      <formula>IF(RIGHT(TEXT(AI450,"0.#"),1)=".",TRUE,FALSE)</formula>
    </cfRule>
  </conditionalFormatting>
  <conditionalFormatting sqref="AI448">
    <cfRule type="expression" dxfId="1995" priority="1977">
      <formula>IF(RIGHT(TEXT(AI448,"0.#"),1)=".",FALSE,TRUE)</formula>
    </cfRule>
    <cfRule type="expression" dxfId="1994" priority="1978">
      <formula>IF(RIGHT(TEXT(AI448,"0.#"),1)=".",TRUE,FALSE)</formula>
    </cfRule>
  </conditionalFormatting>
  <conditionalFormatting sqref="AI449">
    <cfRule type="expression" dxfId="1993" priority="1975">
      <formula>IF(RIGHT(TEXT(AI449,"0.#"),1)=".",FALSE,TRUE)</formula>
    </cfRule>
    <cfRule type="expression" dxfId="1992" priority="1976">
      <formula>IF(RIGHT(TEXT(AI449,"0.#"),1)=".",TRUE,FALSE)</formula>
    </cfRule>
  </conditionalFormatting>
  <conditionalFormatting sqref="AQ449">
    <cfRule type="expression" dxfId="1991" priority="1971">
      <formula>IF(RIGHT(TEXT(AQ449,"0.#"),1)=".",FALSE,TRUE)</formula>
    </cfRule>
    <cfRule type="expression" dxfId="1990" priority="1972">
      <formula>IF(RIGHT(TEXT(AQ449,"0.#"),1)=".",TRUE,FALSE)</formula>
    </cfRule>
  </conditionalFormatting>
  <conditionalFormatting sqref="AQ450">
    <cfRule type="expression" dxfId="1989" priority="1969">
      <formula>IF(RIGHT(TEXT(AQ450,"0.#"),1)=".",FALSE,TRUE)</formula>
    </cfRule>
    <cfRule type="expression" dxfId="1988" priority="1970">
      <formula>IF(RIGHT(TEXT(AQ450,"0.#"),1)=".",TRUE,FALSE)</formula>
    </cfRule>
  </conditionalFormatting>
  <conditionalFormatting sqref="AQ448">
    <cfRule type="expression" dxfId="1987" priority="1967">
      <formula>IF(RIGHT(TEXT(AQ448,"0.#"),1)=".",FALSE,TRUE)</formula>
    </cfRule>
    <cfRule type="expression" dxfId="1986" priority="1968">
      <formula>IF(RIGHT(TEXT(AQ448,"0.#"),1)=".",TRUE,FALSE)</formula>
    </cfRule>
  </conditionalFormatting>
  <conditionalFormatting sqref="AE453">
    <cfRule type="expression" dxfId="1985" priority="1965">
      <formula>IF(RIGHT(TEXT(AE453,"0.#"),1)=".",FALSE,TRUE)</formula>
    </cfRule>
    <cfRule type="expression" dxfId="1984" priority="1966">
      <formula>IF(RIGHT(TEXT(AE453,"0.#"),1)=".",TRUE,FALSE)</formula>
    </cfRule>
  </conditionalFormatting>
  <conditionalFormatting sqref="AM455">
    <cfRule type="expression" dxfId="1983" priority="1955">
      <formula>IF(RIGHT(TEXT(AM455,"0.#"),1)=".",FALSE,TRUE)</formula>
    </cfRule>
    <cfRule type="expression" dxfId="1982" priority="1956">
      <formula>IF(RIGHT(TEXT(AM455,"0.#"),1)=".",TRUE,FALSE)</formula>
    </cfRule>
  </conditionalFormatting>
  <conditionalFormatting sqref="AE454">
    <cfRule type="expression" dxfId="1981" priority="1963">
      <formula>IF(RIGHT(TEXT(AE454,"0.#"),1)=".",FALSE,TRUE)</formula>
    </cfRule>
    <cfRule type="expression" dxfId="1980" priority="1964">
      <formula>IF(RIGHT(TEXT(AE454,"0.#"),1)=".",TRUE,FALSE)</formula>
    </cfRule>
  </conditionalFormatting>
  <conditionalFormatting sqref="AE455">
    <cfRule type="expression" dxfId="1979" priority="1961">
      <formula>IF(RIGHT(TEXT(AE455,"0.#"),1)=".",FALSE,TRUE)</formula>
    </cfRule>
    <cfRule type="expression" dxfId="1978" priority="1962">
      <formula>IF(RIGHT(TEXT(AE455,"0.#"),1)=".",TRUE,FALSE)</formula>
    </cfRule>
  </conditionalFormatting>
  <conditionalFormatting sqref="AM453">
    <cfRule type="expression" dxfId="1977" priority="1959">
      <formula>IF(RIGHT(TEXT(AM453,"0.#"),1)=".",FALSE,TRUE)</formula>
    </cfRule>
    <cfRule type="expression" dxfId="1976" priority="1960">
      <formula>IF(RIGHT(TEXT(AM453,"0.#"),1)=".",TRUE,FALSE)</formula>
    </cfRule>
  </conditionalFormatting>
  <conditionalFormatting sqref="AM454">
    <cfRule type="expression" dxfId="1975" priority="1957">
      <formula>IF(RIGHT(TEXT(AM454,"0.#"),1)=".",FALSE,TRUE)</formula>
    </cfRule>
    <cfRule type="expression" dxfId="1974" priority="1958">
      <formula>IF(RIGHT(TEXT(AM454,"0.#"),1)=".",TRUE,FALSE)</formula>
    </cfRule>
  </conditionalFormatting>
  <conditionalFormatting sqref="AU453">
    <cfRule type="expression" dxfId="1973" priority="1953">
      <formula>IF(RIGHT(TEXT(AU453,"0.#"),1)=".",FALSE,TRUE)</formula>
    </cfRule>
    <cfRule type="expression" dxfId="1972" priority="1954">
      <formula>IF(RIGHT(TEXT(AU453,"0.#"),1)=".",TRUE,FALSE)</formula>
    </cfRule>
  </conditionalFormatting>
  <conditionalFormatting sqref="AU454">
    <cfRule type="expression" dxfId="1971" priority="1951">
      <formula>IF(RIGHT(TEXT(AU454,"0.#"),1)=".",FALSE,TRUE)</formula>
    </cfRule>
    <cfRule type="expression" dxfId="1970" priority="1952">
      <formula>IF(RIGHT(TEXT(AU454,"0.#"),1)=".",TRUE,FALSE)</formula>
    </cfRule>
  </conditionalFormatting>
  <conditionalFormatting sqref="AU455">
    <cfRule type="expression" dxfId="1969" priority="1949">
      <formula>IF(RIGHT(TEXT(AU455,"0.#"),1)=".",FALSE,TRUE)</formula>
    </cfRule>
    <cfRule type="expression" dxfId="1968" priority="1950">
      <formula>IF(RIGHT(TEXT(AU455,"0.#"),1)=".",TRUE,FALSE)</formula>
    </cfRule>
  </conditionalFormatting>
  <conditionalFormatting sqref="AI455">
    <cfRule type="expression" dxfId="1967" priority="1943">
      <formula>IF(RIGHT(TEXT(AI455,"0.#"),1)=".",FALSE,TRUE)</formula>
    </cfRule>
    <cfRule type="expression" dxfId="1966" priority="1944">
      <formula>IF(RIGHT(TEXT(AI455,"0.#"),1)=".",TRUE,FALSE)</formula>
    </cfRule>
  </conditionalFormatting>
  <conditionalFormatting sqref="AI453">
    <cfRule type="expression" dxfId="1965" priority="1947">
      <formula>IF(RIGHT(TEXT(AI453,"0.#"),1)=".",FALSE,TRUE)</formula>
    </cfRule>
    <cfRule type="expression" dxfId="1964" priority="1948">
      <formula>IF(RIGHT(TEXT(AI453,"0.#"),1)=".",TRUE,FALSE)</formula>
    </cfRule>
  </conditionalFormatting>
  <conditionalFormatting sqref="AI454">
    <cfRule type="expression" dxfId="1963" priority="1945">
      <formula>IF(RIGHT(TEXT(AI454,"0.#"),1)=".",FALSE,TRUE)</formula>
    </cfRule>
    <cfRule type="expression" dxfId="1962" priority="1946">
      <formula>IF(RIGHT(TEXT(AI454,"0.#"),1)=".",TRUE,FALSE)</formula>
    </cfRule>
  </conditionalFormatting>
  <conditionalFormatting sqref="AQ454">
    <cfRule type="expression" dxfId="1961" priority="1941">
      <formula>IF(RIGHT(TEXT(AQ454,"0.#"),1)=".",FALSE,TRUE)</formula>
    </cfRule>
    <cfRule type="expression" dxfId="1960" priority="1942">
      <formula>IF(RIGHT(TEXT(AQ454,"0.#"),1)=".",TRUE,FALSE)</formula>
    </cfRule>
  </conditionalFormatting>
  <conditionalFormatting sqref="AQ455">
    <cfRule type="expression" dxfId="1959" priority="1939">
      <formula>IF(RIGHT(TEXT(AQ455,"0.#"),1)=".",FALSE,TRUE)</formula>
    </cfRule>
    <cfRule type="expression" dxfId="1958" priority="1940">
      <formula>IF(RIGHT(TEXT(AQ455,"0.#"),1)=".",TRUE,FALSE)</formula>
    </cfRule>
  </conditionalFormatting>
  <conditionalFormatting sqref="AQ453">
    <cfRule type="expression" dxfId="1957" priority="1937">
      <formula>IF(RIGHT(TEXT(AQ453,"0.#"),1)=".",FALSE,TRUE)</formula>
    </cfRule>
    <cfRule type="expression" dxfId="1956" priority="1938">
      <formula>IF(RIGHT(TEXT(AQ453,"0.#"),1)=".",TRUE,FALSE)</formula>
    </cfRule>
  </conditionalFormatting>
  <conditionalFormatting sqref="AE487">
    <cfRule type="expression" dxfId="1955" priority="1815">
      <formula>IF(RIGHT(TEXT(AE487,"0.#"),1)=".",FALSE,TRUE)</formula>
    </cfRule>
    <cfRule type="expression" dxfId="1954" priority="1816">
      <formula>IF(RIGHT(TEXT(AE487,"0.#"),1)=".",TRUE,FALSE)</formula>
    </cfRule>
  </conditionalFormatting>
  <conditionalFormatting sqref="AE488">
    <cfRule type="expression" dxfId="1953" priority="1813">
      <formula>IF(RIGHT(TEXT(AE488,"0.#"),1)=".",FALSE,TRUE)</formula>
    </cfRule>
    <cfRule type="expression" dxfId="1952" priority="1814">
      <formula>IF(RIGHT(TEXT(AE488,"0.#"),1)=".",TRUE,FALSE)</formula>
    </cfRule>
  </conditionalFormatting>
  <conditionalFormatting sqref="AE489">
    <cfRule type="expression" dxfId="1951" priority="1811">
      <formula>IF(RIGHT(TEXT(AE489,"0.#"),1)=".",FALSE,TRUE)</formula>
    </cfRule>
    <cfRule type="expression" dxfId="1950" priority="1812">
      <formula>IF(RIGHT(TEXT(AE489,"0.#"),1)=".",TRUE,FALSE)</formula>
    </cfRule>
  </conditionalFormatting>
  <conditionalFormatting sqref="AU487">
    <cfRule type="expression" dxfId="1949" priority="1803">
      <formula>IF(RIGHT(TEXT(AU487,"0.#"),1)=".",FALSE,TRUE)</formula>
    </cfRule>
    <cfRule type="expression" dxfId="1948" priority="1804">
      <formula>IF(RIGHT(TEXT(AU487,"0.#"),1)=".",TRUE,FALSE)</formula>
    </cfRule>
  </conditionalFormatting>
  <conditionalFormatting sqref="AU488">
    <cfRule type="expression" dxfId="1947" priority="1801">
      <formula>IF(RIGHT(TEXT(AU488,"0.#"),1)=".",FALSE,TRUE)</formula>
    </cfRule>
    <cfRule type="expression" dxfId="1946" priority="1802">
      <formula>IF(RIGHT(TEXT(AU488,"0.#"),1)=".",TRUE,FALSE)</formula>
    </cfRule>
  </conditionalFormatting>
  <conditionalFormatting sqref="AU489">
    <cfRule type="expression" dxfId="1945" priority="1799">
      <formula>IF(RIGHT(TEXT(AU489,"0.#"),1)=".",FALSE,TRUE)</formula>
    </cfRule>
    <cfRule type="expression" dxfId="1944" priority="1800">
      <formula>IF(RIGHT(TEXT(AU489,"0.#"),1)=".",TRUE,FALSE)</formula>
    </cfRule>
  </conditionalFormatting>
  <conditionalFormatting sqref="AQ488">
    <cfRule type="expression" dxfId="1943" priority="1791">
      <formula>IF(RIGHT(TEXT(AQ488,"0.#"),1)=".",FALSE,TRUE)</formula>
    </cfRule>
    <cfRule type="expression" dxfId="1942" priority="1792">
      <formula>IF(RIGHT(TEXT(AQ488,"0.#"),1)=".",TRUE,FALSE)</formula>
    </cfRule>
  </conditionalFormatting>
  <conditionalFormatting sqref="AQ489">
    <cfRule type="expression" dxfId="1941" priority="1789">
      <formula>IF(RIGHT(TEXT(AQ489,"0.#"),1)=".",FALSE,TRUE)</formula>
    </cfRule>
    <cfRule type="expression" dxfId="1940" priority="1790">
      <formula>IF(RIGHT(TEXT(AQ489,"0.#"),1)=".",TRUE,FALSE)</formula>
    </cfRule>
  </conditionalFormatting>
  <conditionalFormatting sqref="AQ487">
    <cfRule type="expression" dxfId="1939" priority="1787">
      <formula>IF(RIGHT(TEXT(AQ487,"0.#"),1)=".",FALSE,TRUE)</formula>
    </cfRule>
    <cfRule type="expression" dxfId="1938" priority="1788">
      <formula>IF(RIGHT(TEXT(AQ487,"0.#"),1)=".",TRUE,FALSE)</formula>
    </cfRule>
  </conditionalFormatting>
  <conditionalFormatting sqref="AE512">
    <cfRule type="expression" dxfId="1937" priority="1785">
      <formula>IF(RIGHT(TEXT(AE512,"0.#"),1)=".",FALSE,TRUE)</formula>
    </cfRule>
    <cfRule type="expression" dxfId="1936" priority="1786">
      <formula>IF(RIGHT(TEXT(AE512,"0.#"),1)=".",TRUE,FALSE)</formula>
    </cfRule>
  </conditionalFormatting>
  <conditionalFormatting sqref="AE513">
    <cfRule type="expression" dxfId="1935" priority="1783">
      <formula>IF(RIGHT(TEXT(AE513,"0.#"),1)=".",FALSE,TRUE)</formula>
    </cfRule>
    <cfRule type="expression" dxfId="1934" priority="1784">
      <formula>IF(RIGHT(TEXT(AE513,"0.#"),1)=".",TRUE,FALSE)</formula>
    </cfRule>
  </conditionalFormatting>
  <conditionalFormatting sqref="AE514">
    <cfRule type="expression" dxfId="1933" priority="1781">
      <formula>IF(RIGHT(TEXT(AE514,"0.#"),1)=".",FALSE,TRUE)</formula>
    </cfRule>
    <cfRule type="expression" dxfId="1932" priority="1782">
      <formula>IF(RIGHT(TEXT(AE514,"0.#"),1)=".",TRUE,FALSE)</formula>
    </cfRule>
  </conditionalFormatting>
  <conditionalFormatting sqref="AU512">
    <cfRule type="expression" dxfId="1931" priority="1773">
      <formula>IF(RIGHT(TEXT(AU512,"0.#"),1)=".",FALSE,TRUE)</formula>
    </cfRule>
    <cfRule type="expression" dxfId="1930" priority="1774">
      <formula>IF(RIGHT(TEXT(AU512,"0.#"),1)=".",TRUE,FALSE)</formula>
    </cfRule>
  </conditionalFormatting>
  <conditionalFormatting sqref="AU513">
    <cfRule type="expression" dxfId="1929" priority="1771">
      <formula>IF(RIGHT(TEXT(AU513,"0.#"),1)=".",FALSE,TRUE)</formula>
    </cfRule>
    <cfRule type="expression" dxfId="1928" priority="1772">
      <formula>IF(RIGHT(TEXT(AU513,"0.#"),1)=".",TRUE,FALSE)</formula>
    </cfRule>
  </conditionalFormatting>
  <conditionalFormatting sqref="AU514">
    <cfRule type="expression" dxfId="1927" priority="1769">
      <formula>IF(RIGHT(TEXT(AU514,"0.#"),1)=".",FALSE,TRUE)</formula>
    </cfRule>
    <cfRule type="expression" dxfId="1926" priority="1770">
      <formula>IF(RIGHT(TEXT(AU514,"0.#"),1)=".",TRUE,FALSE)</formula>
    </cfRule>
  </conditionalFormatting>
  <conditionalFormatting sqref="AQ513">
    <cfRule type="expression" dxfId="1925" priority="1761">
      <formula>IF(RIGHT(TEXT(AQ513,"0.#"),1)=".",FALSE,TRUE)</formula>
    </cfRule>
    <cfRule type="expression" dxfId="1924" priority="1762">
      <formula>IF(RIGHT(TEXT(AQ513,"0.#"),1)=".",TRUE,FALSE)</formula>
    </cfRule>
  </conditionalFormatting>
  <conditionalFormatting sqref="AQ514">
    <cfRule type="expression" dxfId="1923" priority="1759">
      <formula>IF(RIGHT(TEXT(AQ514,"0.#"),1)=".",FALSE,TRUE)</formula>
    </cfRule>
    <cfRule type="expression" dxfId="1922" priority="1760">
      <formula>IF(RIGHT(TEXT(AQ514,"0.#"),1)=".",TRUE,FALSE)</formula>
    </cfRule>
  </conditionalFormatting>
  <conditionalFormatting sqref="AQ512">
    <cfRule type="expression" dxfId="1921" priority="1757">
      <formula>IF(RIGHT(TEXT(AQ512,"0.#"),1)=".",FALSE,TRUE)</formula>
    </cfRule>
    <cfRule type="expression" dxfId="1920" priority="1758">
      <formula>IF(RIGHT(TEXT(AQ512,"0.#"),1)=".",TRUE,FALSE)</formula>
    </cfRule>
  </conditionalFormatting>
  <conditionalFormatting sqref="AE517">
    <cfRule type="expression" dxfId="1919" priority="1635">
      <formula>IF(RIGHT(TEXT(AE517,"0.#"),1)=".",FALSE,TRUE)</formula>
    </cfRule>
    <cfRule type="expression" dxfId="1918" priority="1636">
      <formula>IF(RIGHT(TEXT(AE517,"0.#"),1)=".",TRUE,FALSE)</formula>
    </cfRule>
  </conditionalFormatting>
  <conditionalFormatting sqref="AE518">
    <cfRule type="expression" dxfId="1917" priority="1633">
      <formula>IF(RIGHT(TEXT(AE518,"0.#"),1)=".",FALSE,TRUE)</formula>
    </cfRule>
    <cfRule type="expression" dxfId="1916" priority="1634">
      <formula>IF(RIGHT(TEXT(AE518,"0.#"),1)=".",TRUE,FALSE)</formula>
    </cfRule>
  </conditionalFormatting>
  <conditionalFormatting sqref="AE519">
    <cfRule type="expression" dxfId="1915" priority="1631">
      <formula>IF(RIGHT(TEXT(AE519,"0.#"),1)=".",FALSE,TRUE)</formula>
    </cfRule>
    <cfRule type="expression" dxfId="1914" priority="1632">
      <formula>IF(RIGHT(TEXT(AE519,"0.#"),1)=".",TRUE,FALSE)</formula>
    </cfRule>
  </conditionalFormatting>
  <conditionalFormatting sqref="AU517">
    <cfRule type="expression" dxfId="1913" priority="1623">
      <formula>IF(RIGHT(TEXT(AU517,"0.#"),1)=".",FALSE,TRUE)</formula>
    </cfRule>
    <cfRule type="expression" dxfId="1912" priority="1624">
      <formula>IF(RIGHT(TEXT(AU517,"0.#"),1)=".",TRUE,FALSE)</formula>
    </cfRule>
  </conditionalFormatting>
  <conditionalFormatting sqref="AU519">
    <cfRule type="expression" dxfId="1911" priority="1619">
      <formula>IF(RIGHT(TEXT(AU519,"0.#"),1)=".",FALSE,TRUE)</formula>
    </cfRule>
    <cfRule type="expression" dxfId="1910" priority="1620">
      <formula>IF(RIGHT(TEXT(AU519,"0.#"),1)=".",TRUE,FALSE)</formula>
    </cfRule>
  </conditionalFormatting>
  <conditionalFormatting sqref="AQ518">
    <cfRule type="expression" dxfId="1909" priority="1611">
      <formula>IF(RIGHT(TEXT(AQ518,"0.#"),1)=".",FALSE,TRUE)</formula>
    </cfRule>
    <cfRule type="expression" dxfId="1908" priority="1612">
      <formula>IF(RIGHT(TEXT(AQ518,"0.#"),1)=".",TRUE,FALSE)</formula>
    </cfRule>
  </conditionalFormatting>
  <conditionalFormatting sqref="AQ519">
    <cfRule type="expression" dxfId="1907" priority="1609">
      <formula>IF(RIGHT(TEXT(AQ519,"0.#"),1)=".",FALSE,TRUE)</formula>
    </cfRule>
    <cfRule type="expression" dxfId="1906" priority="1610">
      <formula>IF(RIGHT(TEXT(AQ519,"0.#"),1)=".",TRUE,FALSE)</formula>
    </cfRule>
  </conditionalFormatting>
  <conditionalFormatting sqref="AQ517">
    <cfRule type="expression" dxfId="1905" priority="1607">
      <formula>IF(RIGHT(TEXT(AQ517,"0.#"),1)=".",FALSE,TRUE)</formula>
    </cfRule>
    <cfRule type="expression" dxfId="1904" priority="1608">
      <formula>IF(RIGHT(TEXT(AQ517,"0.#"),1)=".",TRUE,FALSE)</formula>
    </cfRule>
  </conditionalFormatting>
  <conditionalFormatting sqref="AE522">
    <cfRule type="expression" dxfId="1903" priority="1605">
      <formula>IF(RIGHT(TEXT(AE522,"0.#"),1)=".",FALSE,TRUE)</formula>
    </cfRule>
    <cfRule type="expression" dxfId="1902" priority="1606">
      <formula>IF(RIGHT(TEXT(AE522,"0.#"),1)=".",TRUE,FALSE)</formula>
    </cfRule>
  </conditionalFormatting>
  <conditionalFormatting sqref="AE523">
    <cfRule type="expression" dxfId="1901" priority="1603">
      <formula>IF(RIGHT(TEXT(AE523,"0.#"),1)=".",FALSE,TRUE)</formula>
    </cfRule>
    <cfRule type="expression" dxfId="1900" priority="1604">
      <formula>IF(RIGHT(TEXT(AE523,"0.#"),1)=".",TRUE,FALSE)</formula>
    </cfRule>
  </conditionalFormatting>
  <conditionalFormatting sqref="AE524">
    <cfRule type="expression" dxfId="1899" priority="1601">
      <formula>IF(RIGHT(TEXT(AE524,"0.#"),1)=".",FALSE,TRUE)</formula>
    </cfRule>
    <cfRule type="expression" dxfId="1898" priority="1602">
      <formula>IF(RIGHT(TEXT(AE524,"0.#"),1)=".",TRUE,FALSE)</formula>
    </cfRule>
  </conditionalFormatting>
  <conditionalFormatting sqref="AU522">
    <cfRule type="expression" dxfId="1897" priority="1593">
      <formula>IF(RIGHT(TEXT(AU522,"0.#"),1)=".",FALSE,TRUE)</formula>
    </cfRule>
    <cfRule type="expression" dxfId="1896" priority="1594">
      <formula>IF(RIGHT(TEXT(AU522,"0.#"),1)=".",TRUE,FALSE)</formula>
    </cfRule>
  </conditionalFormatting>
  <conditionalFormatting sqref="AU523">
    <cfRule type="expression" dxfId="1895" priority="1591">
      <formula>IF(RIGHT(TEXT(AU523,"0.#"),1)=".",FALSE,TRUE)</formula>
    </cfRule>
    <cfRule type="expression" dxfId="1894" priority="1592">
      <formula>IF(RIGHT(TEXT(AU523,"0.#"),1)=".",TRUE,FALSE)</formula>
    </cfRule>
  </conditionalFormatting>
  <conditionalFormatting sqref="AU524">
    <cfRule type="expression" dxfId="1893" priority="1589">
      <formula>IF(RIGHT(TEXT(AU524,"0.#"),1)=".",FALSE,TRUE)</formula>
    </cfRule>
    <cfRule type="expression" dxfId="1892" priority="1590">
      <formula>IF(RIGHT(TEXT(AU524,"0.#"),1)=".",TRUE,FALSE)</formula>
    </cfRule>
  </conditionalFormatting>
  <conditionalFormatting sqref="AQ523">
    <cfRule type="expression" dxfId="1891" priority="1581">
      <formula>IF(RIGHT(TEXT(AQ523,"0.#"),1)=".",FALSE,TRUE)</formula>
    </cfRule>
    <cfRule type="expression" dxfId="1890" priority="1582">
      <formula>IF(RIGHT(TEXT(AQ523,"0.#"),1)=".",TRUE,FALSE)</formula>
    </cfRule>
  </conditionalFormatting>
  <conditionalFormatting sqref="AQ524">
    <cfRule type="expression" dxfId="1889" priority="1579">
      <formula>IF(RIGHT(TEXT(AQ524,"0.#"),1)=".",FALSE,TRUE)</formula>
    </cfRule>
    <cfRule type="expression" dxfId="1888" priority="1580">
      <formula>IF(RIGHT(TEXT(AQ524,"0.#"),1)=".",TRUE,FALSE)</formula>
    </cfRule>
  </conditionalFormatting>
  <conditionalFormatting sqref="AQ522">
    <cfRule type="expression" dxfId="1887" priority="1577">
      <formula>IF(RIGHT(TEXT(AQ522,"0.#"),1)=".",FALSE,TRUE)</formula>
    </cfRule>
    <cfRule type="expression" dxfId="1886" priority="1578">
      <formula>IF(RIGHT(TEXT(AQ522,"0.#"),1)=".",TRUE,FALSE)</formula>
    </cfRule>
  </conditionalFormatting>
  <conditionalFormatting sqref="AE527">
    <cfRule type="expression" dxfId="1885" priority="1575">
      <formula>IF(RIGHT(TEXT(AE527,"0.#"),1)=".",FALSE,TRUE)</formula>
    </cfRule>
    <cfRule type="expression" dxfId="1884" priority="1576">
      <formula>IF(RIGHT(TEXT(AE527,"0.#"),1)=".",TRUE,FALSE)</formula>
    </cfRule>
  </conditionalFormatting>
  <conditionalFormatting sqref="AE528">
    <cfRule type="expression" dxfId="1883" priority="1573">
      <formula>IF(RIGHT(TEXT(AE528,"0.#"),1)=".",FALSE,TRUE)</formula>
    </cfRule>
    <cfRule type="expression" dxfId="1882" priority="1574">
      <formula>IF(RIGHT(TEXT(AE528,"0.#"),1)=".",TRUE,FALSE)</formula>
    </cfRule>
  </conditionalFormatting>
  <conditionalFormatting sqref="AE529">
    <cfRule type="expression" dxfId="1881" priority="1571">
      <formula>IF(RIGHT(TEXT(AE529,"0.#"),1)=".",FALSE,TRUE)</formula>
    </cfRule>
    <cfRule type="expression" dxfId="1880" priority="1572">
      <formula>IF(RIGHT(TEXT(AE529,"0.#"),1)=".",TRUE,FALSE)</formula>
    </cfRule>
  </conditionalFormatting>
  <conditionalFormatting sqref="AU527">
    <cfRule type="expression" dxfId="1879" priority="1563">
      <formula>IF(RIGHT(TEXT(AU527,"0.#"),1)=".",FALSE,TRUE)</formula>
    </cfRule>
    <cfRule type="expression" dxfId="1878" priority="1564">
      <formula>IF(RIGHT(TEXT(AU527,"0.#"),1)=".",TRUE,FALSE)</formula>
    </cfRule>
  </conditionalFormatting>
  <conditionalFormatting sqref="AU528">
    <cfRule type="expression" dxfId="1877" priority="1561">
      <formula>IF(RIGHT(TEXT(AU528,"0.#"),1)=".",FALSE,TRUE)</formula>
    </cfRule>
    <cfRule type="expression" dxfId="1876" priority="1562">
      <formula>IF(RIGHT(TEXT(AU528,"0.#"),1)=".",TRUE,FALSE)</formula>
    </cfRule>
  </conditionalFormatting>
  <conditionalFormatting sqref="AU529">
    <cfRule type="expression" dxfId="1875" priority="1559">
      <formula>IF(RIGHT(TEXT(AU529,"0.#"),1)=".",FALSE,TRUE)</formula>
    </cfRule>
    <cfRule type="expression" dxfId="1874" priority="1560">
      <formula>IF(RIGHT(TEXT(AU529,"0.#"),1)=".",TRUE,FALSE)</formula>
    </cfRule>
  </conditionalFormatting>
  <conditionalFormatting sqref="AQ528">
    <cfRule type="expression" dxfId="1873" priority="1551">
      <formula>IF(RIGHT(TEXT(AQ528,"0.#"),1)=".",FALSE,TRUE)</formula>
    </cfRule>
    <cfRule type="expression" dxfId="1872" priority="1552">
      <formula>IF(RIGHT(TEXT(AQ528,"0.#"),1)=".",TRUE,FALSE)</formula>
    </cfRule>
  </conditionalFormatting>
  <conditionalFormatting sqref="AQ529">
    <cfRule type="expression" dxfId="1871" priority="1549">
      <formula>IF(RIGHT(TEXT(AQ529,"0.#"),1)=".",FALSE,TRUE)</formula>
    </cfRule>
    <cfRule type="expression" dxfId="1870" priority="1550">
      <formula>IF(RIGHT(TEXT(AQ529,"0.#"),1)=".",TRUE,FALSE)</formula>
    </cfRule>
  </conditionalFormatting>
  <conditionalFormatting sqref="AQ527">
    <cfRule type="expression" dxfId="1869" priority="1547">
      <formula>IF(RIGHT(TEXT(AQ527,"0.#"),1)=".",FALSE,TRUE)</formula>
    </cfRule>
    <cfRule type="expression" dxfId="1868" priority="1548">
      <formula>IF(RIGHT(TEXT(AQ527,"0.#"),1)=".",TRUE,FALSE)</formula>
    </cfRule>
  </conditionalFormatting>
  <conditionalFormatting sqref="AE532">
    <cfRule type="expression" dxfId="1867" priority="1545">
      <formula>IF(RIGHT(TEXT(AE532,"0.#"),1)=".",FALSE,TRUE)</formula>
    </cfRule>
    <cfRule type="expression" dxfId="1866" priority="1546">
      <formula>IF(RIGHT(TEXT(AE532,"0.#"),1)=".",TRUE,FALSE)</formula>
    </cfRule>
  </conditionalFormatting>
  <conditionalFormatting sqref="AM534">
    <cfRule type="expression" dxfId="1865" priority="1535">
      <formula>IF(RIGHT(TEXT(AM534,"0.#"),1)=".",FALSE,TRUE)</formula>
    </cfRule>
    <cfRule type="expression" dxfId="1864" priority="1536">
      <formula>IF(RIGHT(TEXT(AM534,"0.#"),1)=".",TRUE,FALSE)</formula>
    </cfRule>
  </conditionalFormatting>
  <conditionalFormatting sqref="AE533">
    <cfRule type="expression" dxfId="1863" priority="1543">
      <formula>IF(RIGHT(TEXT(AE533,"0.#"),1)=".",FALSE,TRUE)</formula>
    </cfRule>
    <cfRule type="expression" dxfId="1862" priority="1544">
      <formula>IF(RIGHT(TEXT(AE533,"0.#"),1)=".",TRUE,FALSE)</formula>
    </cfRule>
  </conditionalFormatting>
  <conditionalFormatting sqref="AE534">
    <cfRule type="expression" dxfId="1861" priority="1541">
      <formula>IF(RIGHT(TEXT(AE534,"0.#"),1)=".",FALSE,TRUE)</formula>
    </cfRule>
    <cfRule type="expression" dxfId="1860" priority="1542">
      <formula>IF(RIGHT(TEXT(AE534,"0.#"),1)=".",TRUE,FALSE)</formula>
    </cfRule>
  </conditionalFormatting>
  <conditionalFormatting sqref="AM532">
    <cfRule type="expression" dxfId="1859" priority="1539">
      <formula>IF(RIGHT(TEXT(AM532,"0.#"),1)=".",FALSE,TRUE)</formula>
    </cfRule>
    <cfRule type="expression" dxfId="1858" priority="1540">
      <formula>IF(RIGHT(TEXT(AM532,"0.#"),1)=".",TRUE,FALSE)</formula>
    </cfRule>
  </conditionalFormatting>
  <conditionalFormatting sqref="AM533">
    <cfRule type="expression" dxfId="1857" priority="1537">
      <formula>IF(RIGHT(TEXT(AM533,"0.#"),1)=".",FALSE,TRUE)</formula>
    </cfRule>
    <cfRule type="expression" dxfId="1856" priority="1538">
      <formula>IF(RIGHT(TEXT(AM533,"0.#"),1)=".",TRUE,FALSE)</formula>
    </cfRule>
  </conditionalFormatting>
  <conditionalFormatting sqref="AU532">
    <cfRule type="expression" dxfId="1855" priority="1533">
      <formula>IF(RIGHT(TEXT(AU532,"0.#"),1)=".",FALSE,TRUE)</formula>
    </cfRule>
    <cfRule type="expression" dxfId="1854" priority="1534">
      <formula>IF(RIGHT(TEXT(AU532,"0.#"),1)=".",TRUE,FALSE)</formula>
    </cfRule>
  </conditionalFormatting>
  <conditionalFormatting sqref="AU533">
    <cfRule type="expression" dxfId="1853" priority="1531">
      <formula>IF(RIGHT(TEXT(AU533,"0.#"),1)=".",FALSE,TRUE)</formula>
    </cfRule>
    <cfRule type="expression" dxfId="1852" priority="1532">
      <formula>IF(RIGHT(TEXT(AU533,"0.#"),1)=".",TRUE,FALSE)</formula>
    </cfRule>
  </conditionalFormatting>
  <conditionalFormatting sqref="AU534">
    <cfRule type="expression" dxfId="1851" priority="1529">
      <formula>IF(RIGHT(TEXT(AU534,"0.#"),1)=".",FALSE,TRUE)</formula>
    </cfRule>
    <cfRule type="expression" dxfId="1850" priority="1530">
      <formula>IF(RIGHT(TEXT(AU534,"0.#"),1)=".",TRUE,FALSE)</formula>
    </cfRule>
  </conditionalFormatting>
  <conditionalFormatting sqref="AI534">
    <cfRule type="expression" dxfId="1849" priority="1523">
      <formula>IF(RIGHT(TEXT(AI534,"0.#"),1)=".",FALSE,TRUE)</formula>
    </cfRule>
    <cfRule type="expression" dxfId="1848" priority="1524">
      <formula>IF(RIGHT(TEXT(AI534,"0.#"),1)=".",TRUE,FALSE)</formula>
    </cfRule>
  </conditionalFormatting>
  <conditionalFormatting sqref="AI532">
    <cfRule type="expression" dxfId="1847" priority="1527">
      <formula>IF(RIGHT(TEXT(AI532,"0.#"),1)=".",FALSE,TRUE)</formula>
    </cfRule>
    <cfRule type="expression" dxfId="1846" priority="1528">
      <formula>IF(RIGHT(TEXT(AI532,"0.#"),1)=".",TRUE,FALSE)</formula>
    </cfRule>
  </conditionalFormatting>
  <conditionalFormatting sqref="AI533">
    <cfRule type="expression" dxfId="1845" priority="1525">
      <formula>IF(RIGHT(TEXT(AI533,"0.#"),1)=".",FALSE,TRUE)</formula>
    </cfRule>
    <cfRule type="expression" dxfId="1844" priority="1526">
      <formula>IF(RIGHT(TEXT(AI533,"0.#"),1)=".",TRUE,FALSE)</formula>
    </cfRule>
  </conditionalFormatting>
  <conditionalFormatting sqref="AQ533">
    <cfRule type="expression" dxfId="1843" priority="1521">
      <formula>IF(RIGHT(TEXT(AQ533,"0.#"),1)=".",FALSE,TRUE)</formula>
    </cfRule>
    <cfRule type="expression" dxfId="1842" priority="1522">
      <formula>IF(RIGHT(TEXT(AQ533,"0.#"),1)=".",TRUE,FALSE)</formula>
    </cfRule>
  </conditionalFormatting>
  <conditionalFormatting sqref="AQ534">
    <cfRule type="expression" dxfId="1841" priority="1519">
      <formula>IF(RIGHT(TEXT(AQ534,"0.#"),1)=".",FALSE,TRUE)</formula>
    </cfRule>
    <cfRule type="expression" dxfId="1840" priority="1520">
      <formula>IF(RIGHT(TEXT(AQ534,"0.#"),1)=".",TRUE,FALSE)</formula>
    </cfRule>
  </conditionalFormatting>
  <conditionalFormatting sqref="AQ532">
    <cfRule type="expression" dxfId="1839" priority="1517">
      <formula>IF(RIGHT(TEXT(AQ532,"0.#"),1)=".",FALSE,TRUE)</formula>
    </cfRule>
    <cfRule type="expression" dxfId="1838" priority="1518">
      <formula>IF(RIGHT(TEXT(AQ532,"0.#"),1)=".",TRUE,FALSE)</formula>
    </cfRule>
  </conditionalFormatting>
  <conditionalFormatting sqref="AE541">
    <cfRule type="expression" dxfId="1837" priority="1515">
      <formula>IF(RIGHT(TEXT(AE541,"0.#"),1)=".",FALSE,TRUE)</formula>
    </cfRule>
    <cfRule type="expression" dxfId="1836" priority="1516">
      <formula>IF(RIGHT(TEXT(AE541,"0.#"),1)=".",TRUE,FALSE)</formula>
    </cfRule>
  </conditionalFormatting>
  <conditionalFormatting sqref="AE542">
    <cfRule type="expression" dxfId="1835" priority="1513">
      <formula>IF(RIGHT(TEXT(AE542,"0.#"),1)=".",FALSE,TRUE)</formula>
    </cfRule>
    <cfRule type="expression" dxfId="1834" priority="1514">
      <formula>IF(RIGHT(TEXT(AE542,"0.#"),1)=".",TRUE,FALSE)</formula>
    </cfRule>
  </conditionalFormatting>
  <conditionalFormatting sqref="AE543">
    <cfRule type="expression" dxfId="1833" priority="1511">
      <formula>IF(RIGHT(TEXT(AE543,"0.#"),1)=".",FALSE,TRUE)</formula>
    </cfRule>
    <cfRule type="expression" dxfId="1832" priority="1512">
      <formula>IF(RIGHT(TEXT(AE543,"0.#"),1)=".",TRUE,FALSE)</formula>
    </cfRule>
  </conditionalFormatting>
  <conditionalFormatting sqref="AU541">
    <cfRule type="expression" dxfId="1831" priority="1503">
      <formula>IF(RIGHT(TEXT(AU541,"0.#"),1)=".",FALSE,TRUE)</formula>
    </cfRule>
    <cfRule type="expression" dxfId="1830" priority="1504">
      <formula>IF(RIGHT(TEXT(AU541,"0.#"),1)=".",TRUE,FALSE)</formula>
    </cfRule>
  </conditionalFormatting>
  <conditionalFormatting sqref="AU542">
    <cfRule type="expression" dxfId="1829" priority="1501">
      <formula>IF(RIGHT(TEXT(AU542,"0.#"),1)=".",FALSE,TRUE)</formula>
    </cfRule>
    <cfRule type="expression" dxfId="1828" priority="1502">
      <formula>IF(RIGHT(TEXT(AU542,"0.#"),1)=".",TRUE,FALSE)</formula>
    </cfRule>
  </conditionalFormatting>
  <conditionalFormatting sqref="AU543">
    <cfRule type="expression" dxfId="1827" priority="1499">
      <formula>IF(RIGHT(TEXT(AU543,"0.#"),1)=".",FALSE,TRUE)</formula>
    </cfRule>
    <cfRule type="expression" dxfId="1826" priority="1500">
      <formula>IF(RIGHT(TEXT(AU543,"0.#"),1)=".",TRUE,FALSE)</formula>
    </cfRule>
  </conditionalFormatting>
  <conditionalFormatting sqref="AQ542">
    <cfRule type="expression" dxfId="1825" priority="1491">
      <formula>IF(RIGHT(TEXT(AQ542,"0.#"),1)=".",FALSE,TRUE)</formula>
    </cfRule>
    <cfRule type="expression" dxfId="1824" priority="1492">
      <formula>IF(RIGHT(TEXT(AQ542,"0.#"),1)=".",TRUE,FALSE)</formula>
    </cfRule>
  </conditionalFormatting>
  <conditionalFormatting sqref="AQ543">
    <cfRule type="expression" dxfId="1823" priority="1489">
      <formula>IF(RIGHT(TEXT(AQ543,"0.#"),1)=".",FALSE,TRUE)</formula>
    </cfRule>
    <cfRule type="expression" dxfId="1822" priority="1490">
      <formula>IF(RIGHT(TEXT(AQ543,"0.#"),1)=".",TRUE,FALSE)</formula>
    </cfRule>
  </conditionalFormatting>
  <conditionalFormatting sqref="AQ541">
    <cfRule type="expression" dxfId="1821" priority="1487">
      <formula>IF(RIGHT(TEXT(AQ541,"0.#"),1)=".",FALSE,TRUE)</formula>
    </cfRule>
    <cfRule type="expression" dxfId="1820" priority="1488">
      <formula>IF(RIGHT(TEXT(AQ541,"0.#"),1)=".",TRUE,FALSE)</formula>
    </cfRule>
  </conditionalFormatting>
  <conditionalFormatting sqref="AE566">
    <cfRule type="expression" dxfId="1819" priority="1485">
      <formula>IF(RIGHT(TEXT(AE566,"0.#"),1)=".",FALSE,TRUE)</formula>
    </cfRule>
    <cfRule type="expression" dxfId="1818" priority="1486">
      <formula>IF(RIGHT(TEXT(AE566,"0.#"),1)=".",TRUE,FALSE)</formula>
    </cfRule>
  </conditionalFormatting>
  <conditionalFormatting sqref="AE567">
    <cfRule type="expression" dxfId="1817" priority="1483">
      <formula>IF(RIGHT(TEXT(AE567,"0.#"),1)=".",FALSE,TRUE)</formula>
    </cfRule>
    <cfRule type="expression" dxfId="1816" priority="1484">
      <formula>IF(RIGHT(TEXT(AE567,"0.#"),1)=".",TRUE,FALSE)</formula>
    </cfRule>
  </conditionalFormatting>
  <conditionalFormatting sqref="AE568">
    <cfRule type="expression" dxfId="1815" priority="1481">
      <formula>IF(RIGHT(TEXT(AE568,"0.#"),1)=".",FALSE,TRUE)</formula>
    </cfRule>
    <cfRule type="expression" dxfId="1814" priority="1482">
      <formula>IF(RIGHT(TEXT(AE568,"0.#"),1)=".",TRUE,FALSE)</formula>
    </cfRule>
  </conditionalFormatting>
  <conditionalFormatting sqref="AU566">
    <cfRule type="expression" dxfId="1813" priority="1473">
      <formula>IF(RIGHT(TEXT(AU566,"0.#"),1)=".",FALSE,TRUE)</formula>
    </cfRule>
    <cfRule type="expression" dxfId="1812" priority="1474">
      <formula>IF(RIGHT(TEXT(AU566,"0.#"),1)=".",TRUE,FALSE)</formula>
    </cfRule>
  </conditionalFormatting>
  <conditionalFormatting sqref="AU567">
    <cfRule type="expression" dxfId="1811" priority="1471">
      <formula>IF(RIGHT(TEXT(AU567,"0.#"),1)=".",FALSE,TRUE)</formula>
    </cfRule>
    <cfRule type="expression" dxfId="1810" priority="1472">
      <formula>IF(RIGHT(TEXT(AU567,"0.#"),1)=".",TRUE,FALSE)</formula>
    </cfRule>
  </conditionalFormatting>
  <conditionalFormatting sqref="AU568">
    <cfRule type="expression" dxfId="1809" priority="1469">
      <formula>IF(RIGHT(TEXT(AU568,"0.#"),1)=".",FALSE,TRUE)</formula>
    </cfRule>
    <cfRule type="expression" dxfId="1808" priority="1470">
      <formula>IF(RIGHT(TEXT(AU568,"0.#"),1)=".",TRUE,FALSE)</formula>
    </cfRule>
  </conditionalFormatting>
  <conditionalFormatting sqref="AQ567">
    <cfRule type="expression" dxfId="1807" priority="1461">
      <formula>IF(RIGHT(TEXT(AQ567,"0.#"),1)=".",FALSE,TRUE)</formula>
    </cfRule>
    <cfRule type="expression" dxfId="1806" priority="1462">
      <formula>IF(RIGHT(TEXT(AQ567,"0.#"),1)=".",TRUE,FALSE)</formula>
    </cfRule>
  </conditionalFormatting>
  <conditionalFormatting sqref="AQ568">
    <cfRule type="expression" dxfId="1805" priority="1459">
      <formula>IF(RIGHT(TEXT(AQ568,"0.#"),1)=".",FALSE,TRUE)</formula>
    </cfRule>
    <cfRule type="expression" dxfId="1804" priority="1460">
      <formula>IF(RIGHT(TEXT(AQ568,"0.#"),1)=".",TRUE,FALSE)</formula>
    </cfRule>
  </conditionalFormatting>
  <conditionalFormatting sqref="AQ566">
    <cfRule type="expression" dxfId="1803" priority="1457">
      <formula>IF(RIGHT(TEXT(AQ566,"0.#"),1)=".",FALSE,TRUE)</formula>
    </cfRule>
    <cfRule type="expression" dxfId="1802" priority="1458">
      <formula>IF(RIGHT(TEXT(AQ566,"0.#"),1)=".",TRUE,FALSE)</formula>
    </cfRule>
  </conditionalFormatting>
  <conditionalFormatting sqref="AE546">
    <cfRule type="expression" dxfId="1801" priority="1455">
      <formula>IF(RIGHT(TEXT(AE546,"0.#"),1)=".",FALSE,TRUE)</formula>
    </cfRule>
    <cfRule type="expression" dxfId="1800" priority="1456">
      <formula>IF(RIGHT(TEXT(AE546,"0.#"),1)=".",TRUE,FALSE)</formula>
    </cfRule>
  </conditionalFormatting>
  <conditionalFormatting sqref="AE547">
    <cfRule type="expression" dxfId="1799" priority="1453">
      <formula>IF(RIGHT(TEXT(AE547,"0.#"),1)=".",FALSE,TRUE)</formula>
    </cfRule>
    <cfRule type="expression" dxfId="1798" priority="1454">
      <formula>IF(RIGHT(TEXT(AE547,"0.#"),1)=".",TRUE,FALSE)</formula>
    </cfRule>
  </conditionalFormatting>
  <conditionalFormatting sqref="AE548">
    <cfRule type="expression" dxfId="1797" priority="1451">
      <formula>IF(RIGHT(TEXT(AE548,"0.#"),1)=".",FALSE,TRUE)</formula>
    </cfRule>
    <cfRule type="expression" dxfId="1796" priority="1452">
      <formula>IF(RIGHT(TEXT(AE548,"0.#"),1)=".",TRUE,FALSE)</formula>
    </cfRule>
  </conditionalFormatting>
  <conditionalFormatting sqref="AU546">
    <cfRule type="expression" dxfId="1795" priority="1443">
      <formula>IF(RIGHT(TEXT(AU546,"0.#"),1)=".",FALSE,TRUE)</formula>
    </cfRule>
    <cfRule type="expression" dxfId="1794" priority="1444">
      <formula>IF(RIGHT(TEXT(AU546,"0.#"),1)=".",TRUE,FALSE)</formula>
    </cfRule>
  </conditionalFormatting>
  <conditionalFormatting sqref="AU547">
    <cfRule type="expression" dxfId="1793" priority="1441">
      <formula>IF(RIGHT(TEXT(AU547,"0.#"),1)=".",FALSE,TRUE)</formula>
    </cfRule>
    <cfRule type="expression" dxfId="1792" priority="1442">
      <formula>IF(RIGHT(TEXT(AU547,"0.#"),1)=".",TRUE,FALSE)</formula>
    </cfRule>
  </conditionalFormatting>
  <conditionalFormatting sqref="AU548">
    <cfRule type="expression" dxfId="1791" priority="1439">
      <formula>IF(RIGHT(TEXT(AU548,"0.#"),1)=".",FALSE,TRUE)</formula>
    </cfRule>
    <cfRule type="expression" dxfId="1790" priority="1440">
      <formula>IF(RIGHT(TEXT(AU548,"0.#"),1)=".",TRUE,FALSE)</formula>
    </cfRule>
  </conditionalFormatting>
  <conditionalFormatting sqref="AQ547">
    <cfRule type="expression" dxfId="1789" priority="1431">
      <formula>IF(RIGHT(TEXT(AQ547,"0.#"),1)=".",FALSE,TRUE)</formula>
    </cfRule>
    <cfRule type="expression" dxfId="1788" priority="1432">
      <formula>IF(RIGHT(TEXT(AQ547,"0.#"),1)=".",TRUE,FALSE)</formula>
    </cfRule>
  </conditionalFormatting>
  <conditionalFormatting sqref="AQ546">
    <cfRule type="expression" dxfId="1787" priority="1427">
      <formula>IF(RIGHT(TEXT(AQ546,"0.#"),1)=".",FALSE,TRUE)</formula>
    </cfRule>
    <cfRule type="expression" dxfId="1786" priority="1428">
      <formula>IF(RIGHT(TEXT(AQ546,"0.#"),1)=".",TRUE,FALSE)</formula>
    </cfRule>
  </conditionalFormatting>
  <conditionalFormatting sqref="AE551">
    <cfRule type="expression" dxfId="1785" priority="1425">
      <formula>IF(RIGHT(TEXT(AE551,"0.#"),1)=".",FALSE,TRUE)</formula>
    </cfRule>
    <cfRule type="expression" dxfId="1784" priority="1426">
      <formula>IF(RIGHT(TEXT(AE551,"0.#"),1)=".",TRUE,FALSE)</formula>
    </cfRule>
  </conditionalFormatting>
  <conditionalFormatting sqref="AE553">
    <cfRule type="expression" dxfId="1783" priority="1421">
      <formula>IF(RIGHT(TEXT(AE553,"0.#"),1)=".",FALSE,TRUE)</formula>
    </cfRule>
    <cfRule type="expression" dxfId="1782" priority="1422">
      <formula>IF(RIGHT(TEXT(AE553,"0.#"),1)=".",TRUE,FALSE)</formula>
    </cfRule>
  </conditionalFormatting>
  <conditionalFormatting sqref="AU551">
    <cfRule type="expression" dxfId="1781" priority="1413">
      <formula>IF(RIGHT(TEXT(AU551,"0.#"),1)=".",FALSE,TRUE)</formula>
    </cfRule>
    <cfRule type="expression" dxfId="1780" priority="1414">
      <formula>IF(RIGHT(TEXT(AU551,"0.#"),1)=".",TRUE,FALSE)</formula>
    </cfRule>
  </conditionalFormatting>
  <conditionalFormatting sqref="AU553">
    <cfRule type="expression" dxfId="1779" priority="1409">
      <formula>IF(RIGHT(TEXT(AU553,"0.#"),1)=".",FALSE,TRUE)</formula>
    </cfRule>
    <cfRule type="expression" dxfId="1778" priority="1410">
      <formula>IF(RIGHT(TEXT(AU553,"0.#"),1)=".",TRUE,FALSE)</formula>
    </cfRule>
  </conditionalFormatting>
  <conditionalFormatting sqref="AQ552">
    <cfRule type="expression" dxfId="1777" priority="1401">
      <formula>IF(RIGHT(TEXT(AQ552,"0.#"),1)=".",FALSE,TRUE)</formula>
    </cfRule>
    <cfRule type="expression" dxfId="1776" priority="1402">
      <formula>IF(RIGHT(TEXT(AQ552,"0.#"),1)=".",TRUE,FALSE)</formula>
    </cfRule>
  </conditionalFormatting>
  <conditionalFormatting sqref="AU561">
    <cfRule type="expression" dxfId="1775" priority="1353">
      <formula>IF(RIGHT(TEXT(AU561,"0.#"),1)=".",FALSE,TRUE)</formula>
    </cfRule>
    <cfRule type="expression" dxfId="1774" priority="1354">
      <formula>IF(RIGHT(TEXT(AU561,"0.#"),1)=".",TRUE,FALSE)</formula>
    </cfRule>
  </conditionalFormatting>
  <conditionalFormatting sqref="AU562">
    <cfRule type="expression" dxfId="1773" priority="1351">
      <formula>IF(RIGHT(TEXT(AU562,"0.#"),1)=".",FALSE,TRUE)</formula>
    </cfRule>
    <cfRule type="expression" dxfId="1772" priority="1352">
      <formula>IF(RIGHT(TEXT(AU562,"0.#"),1)=".",TRUE,FALSE)</formula>
    </cfRule>
  </conditionalFormatting>
  <conditionalFormatting sqref="AU563">
    <cfRule type="expression" dxfId="1771" priority="1349">
      <formula>IF(RIGHT(TEXT(AU563,"0.#"),1)=".",FALSE,TRUE)</formula>
    </cfRule>
    <cfRule type="expression" dxfId="1770" priority="1350">
      <formula>IF(RIGHT(TEXT(AU563,"0.#"),1)=".",TRUE,FALSE)</formula>
    </cfRule>
  </conditionalFormatting>
  <conditionalFormatting sqref="AQ562">
    <cfRule type="expression" dxfId="1769" priority="1341">
      <formula>IF(RIGHT(TEXT(AQ562,"0.#"),1)=".",FALSE,TRUE)</formula>
    </cfRule>
    <cfRule type="expression" dxfId="1768" priority="1342">
      <formula>IF(RIGHT(TEXT(AQ562,"0.#"),1)=".",TRUE,FALSE)</formula>
    </cfRule>
  </conditionalFormatting>
  <conditionalFormatting sqref="AQ563">
    <cfRule type="expression" dxfId="1767" priority="1339">
      <formula>IF(RIGHT(TEXT(AQ563,"0.#"),1)=".",FALSE,TRUE)</formula>
    </cfRule>
    <cfRule type="expression" dxfId="1766" priority="1340">
      <formula>IF(RIGHT(TEXT(AQ563,"0.#"),1)=".",TRUE,FALSE)</formula>
    </cfRule>
  </conditionalFormatting>
  <conditionalFormatting sqref="AQ561">
    <cfRule type="expression" dxfId="1765" priority="1337">
      <formula>IF(RIGHT(TEXT(AQ561,"0.#"),1)=".",FALSE,TRUE)</formula>
    </cfRule>
    <cfRule type="expression" dxfId="1764" priority="1338">
      <formula>IF(RIGHT(TEXT(AQ561,"0.#"),1)=".",TRUE,FALSE)</formula>
    </cfRule>
  </conditionalFormatting>
  <conditionalFormatting sqref="AE571">
    <cfRule type="expression" dxfId="1763" priority="1335">
      <formula>IF(RIGHT(TEXT(AE571,"0.#"),1)=".",FALSE,TRUE)</formula>
    </cfRule>
    <cfRule type="expression" dxfId="1762" priority="1336">
      <formula>IF(RIGHT(TEXT(AE571,"0.#"),1)=".",TRUE,FALSE)</formula>
    </cfRule>
  </conditionalFormatting>
  <conditionalFormatting sqref="AE572">
    <cfRule type="expression" dxfId="1761" priority="1333">
      <formula>IF(RIGHT(TEXT(AE572,"0.#"),1)=".",FALSE,TRUE)</formula>
    </cfRule>
    <cfRule type="expression" dxfId="1760" priority="1334">
      <formula>IF(RIGHT(TEXT(AE572,"0.#"),1)=".",TRUE,FALSE)</formula>
    </cfRule>
  </conditionalFormatting>
  <conditionalFormatting sqref="AE573">
    <cfRule type="expression" dxfId="1759" priority="1331">
      <formula>IF(RIGHT(TEXT(AE573,"0.#"),1)=".",FALSE,TRUE)</formula>
    </cfRule>
    <cfRule type="expression" dxfId="1758" priority="1332">
      <formula>IF(RIGHT(TEXT(AE573,"0.#"),1)=".",TRUE,FALSE)</formula>
    </cfRule>
  </conditionalFormatting>
  <conditionalFormatting sqref="AU571">
    <cfRule type="expression" dxfId="1757" priority="1323">
      <formula>IF(RIGHT(TEXT(AU571,"0.#"),1)=".",FALSE,TRUE)</formula>
    </cfRule>
    <cfRule type="expression" dxfId="1756" priority="1324">
      <formula>IF(RIGHT(TEXT(AU571,"0.#"),1)=".",TRUE,FALSE)</formula>
    </cfRule>
  </conditionalFormatting>
  <conditionalFormatting sqref="AU572">
    <cfRule type="expression" dxfId="1755" priority="1321">
      <formula>IF(RIGHT(TEXT(AU572,"0.#"),1)=".",FALSE,TRUE)</formula>
    </cfRule>
    <cfRule type="expression" dxfId="1754" priority="1322">
      <formula>IF(RIGHT(TEXT(AU572,"0.#"),1)=".",TRUE,FALSE)</formula>
    </cfRule>
  </conditionalFormatting>
  <conditionalFormatting sqref="AU573">
    <cfRule type="expression" dxfId="1753" priority="1319">
      <formula>IF(RIGHT(TEXT(AU573,"0.#"),1)=".",FALSE,TRUE)</formula>
    </cfRule>
    <cfRule type="expression" dxfId="1752" priority="1320">
      <formula>IF(RIGHT(TEXT(AU573,"0.#"),1)=".",TRUE,FALSE)</formula>
    </cfRule>
  </conditionalFormatting>
  <conditionalFormatting sqref="AQ572">
    <cfRule type="expression" dxfId="1751" priority="1311">
      <formula>IF(RIGHT(TEXT(AQ572,"0.#"),1)=".",FALSE,TRUE)</formula>
    </cfRule>
    <cfRule type="expression" dxfId="1750" priority="1312">
      <formula>IF(RIGHT(TEXT(AQ572,"0.#"),1)=".",TRUE,FALSE)</formula>
    </cfRule>
  </conditionalFormatting>
  <conditionalFormatting sqref="AQ573">
    <cfRule type="expression" dxfId="1749" priority="1309">
      <formula>IF(RIGHT(TEXT(AQ573,"0.#"),1)=".",FALSE,TRUE)</formula>
    </cfRule>
    <cfRule type="expression" dxfId="1748" priority="1310">
      <formula>IF(RIGHT(TEXT(AQ573,"0.#"),1)=".",TRUE,FALSE)</formula>
    </cfRule>
  </conditionalFormatting>
  <conditionalFormatting sqref="AQ571">
    <cfRule type="expression" dxfId="1747" priority="1307">
      <formula>IF(RIGHT(TEXT(AQ571,"0.#"),1)=".",FALSE,TRUE)</formula>
    </cfRule>
    <cfRule type="expression" dxfId="1746" priority="1308">
      <formula>IF(RIGHT(TEXT(AQ571,"0.#"),1)=".",TRUE,FALSE)</formula>
    </cfRule>
  </conditionalFormatting>
  <conditionalFormatting sqref="AE576">
    <cfRule type="expression" dxfId="1745" priority="1305">
      <formula>IF(RIGHT(TEXT(AE576,"0.#"),1)=".",FALSE,TRUE)</formula>
    </cfRule>
    <cfRule type="expression" dxfId="1744" priority="1306">
      <formula>IF(RIGHT(TEXT(AE576,"0.#"),1)=".",TRUE,FALSE)</formula>
    </cfRule>
  </conditionalFormatting>
  <conditionalFormatting sqref="AE577">
    <cfRule type="expression" dxfId="1743" priority="1303">
      <formula>IF(RIGHT(TEXT(AE577,"0.#"),1)=".",FALSE,TRUE)</formula>
    </cfRule>
    <cfRule type="expression" dxfId="1742" priority="1304">
      <formula>IF(RIGHT(TEXT(AE577,"0.#"),1)=".",TRUE,FALSE)</formula>
    </cfRule>
  </conditionalFormatting>
  <conditionalFormatting sqref="AE578">
    <cfRule type="expression" dxfId="1741" priority="1301">
      <formula>IF(RIGHT(TEXT(AE578,"0.#"),1)=".",FALSE,TRUE)</formula>
    </cfRule>
    <cfRule type="expression" dxfId="1740" priority="1302">
      <formula>IF(RIGHT(TEXT(AE578,"0.#"),1)=".",TRUE,FALSE)</formula>
    </cfRule>
  </conditionalFormatting>
  <conditionalFormatting sqref="AU576">
    <cfRule type="expression" dxfId="1739" priority="1293">
      <formula>IF(RIGHT(TEXT(AU576,"0.#"),1)=".",FALSE,TRUE)</formula>
    </cfRule>
    <cfRule type="expression" dxfId="1738" priority="1294">
      <formula>IF(RIGHT(TEXT(AU576,"0.#"),1)=".",TRUE,FALSE)</formula>
    </cfRule>
  </conditionalFormatting>
  <conditionalFormatting sqref="AU577">
    <cfRule type="expression" dxfId="1737" priority="1291">
      <formula>IF(RIGHT(TEXT(AU577,"0.#"),1)=".",FALSE,TRUE)</formula>
    </cfRule>
    <cfRule type="expression" dxfId="1736" priority="1292">
      <formula>IF(RIGHT(TEXT(AU577,"0.#"),1)=".",TRUE,FALSE)</formula>
    </cfRule>
  </conditionalFormatting>
  <conditionalFormatting sqref="AU578">
    <cfRule type="expression" dxfId="1735" priority="1289">
      <formula>IF(RIGHT(TEXT(AU578,"0.#"),1)=".",FALSE,TRUE)</formula>
    </cfRule>
    <cfRule type="expression" dxfId="1734" priority="1290">
      <formula>IF(RIGHT(TEXT(AU578,"0.#"),1)=".",TRUE,FALSE)</formula>
    </cfRule>
  </conditionalFormatting>
  <conditionalFormatting sqref="AQ577">
    <cfRule type="expression" dxfId="1733" priority="1281">
      <formula>IF(RIGHT(TEXT(AQ577,"0.#"),1)=".",FALSE,TRUE)</formula>
    </cfRule>
    <cfRule type="expression" dxfId="1732" priority="1282">
      <formula>IF(RIGHT(TEXT(AQ577,"0.#"),1)=".",TRUE,FALSE)</formula>
    </cfRule>
  </conditionalFormatting>
  <conditionalFormatting sqref="AQ578">
    <cfRule type="expression" dxfId="1731" priority="1279">
      <formula>IF(RIGHT(TEXT(AQ578,"0.#"),1)=".",FALSE,TRUE)</formula>
    </cfRule>
    <cfRule type="expression" dxfId="1730" priority="1280">
      <formula>IF(RIGHT(TEXT(AQ578,"0.#"),1)=".",TRUE,FALSE)</formula>
    </cfRule>
  </conditionalFormatting>
  <conditionalFormatting sqref="AQ576">
    <cfRule type="expression" dxfId="1729" priority="1277">
      <formula>IF(RIGHT(TEXT(AQ576,"0.#"),1)=".",FALSE,TRUE)</formula>
    </cfRule>
    <cfRule type="expression" dxfId="1728" priority="1278">
      <formula>IF(RIGHT(TEXT(AQ576,"0.#"),1)=".",TRUE,FALSE)</formula>
    </cfRule>
  </conditionalFormatting>
  <conditionalFormatting sqref="AE581">
    <cfRule type="expression" dxfId="1727" priority="1275">
      <formula>IF(RIGHT(TEXT(AE581,"0.#"),1)=".",FALSE,TRUE)</formula>
    </cfRule>
    <cfRule type="expression" dxfId="1726" priority="1276">
      <formula>IF(RIGHT(TEXT(AE581,"0.#"),1)=".",TRUE,FALSE)</formula>
    </cfRule>
  </conditionalFormatting>
  <conditionalFormatting sqref="AE582">
    <cfRule type="expression" dxfId="1725" priority="1273">
      <formula>IF(RIGHT(TEXT(AE582,"0.#"),1)=".",FALSE,TRUE)</formula>
    </cfRule>
    <cfRule type="expression" dxfId="1724" priority="1274">
      <formula>IF(RIGHT(TEXT(AE582,"0.#"),1)=".",TRUE,FALSE)</formula>
    </cfRule>
  </conditionalFormatting>
  <conditionalFormatting sqref="AE583">
    <cfRule type="expression" dxfId="1723" priority="1271">
      <formula>IF(RIGHT(TEXT(AE583,"0.#"),1)=".",FALSE,TRUE)</formula>
    </cfRule>
    <cfRule type="expression" dxfId="1722" priority="1272">
      <formula>IF(RIGHT(TEXT(AE583,"0.#"),1)=".",TRUE,FALSE)</formula>
    </cfRule>
  </conditionalFormatting>
  <conditionalFormatting sqref="AU581">
    <cfRule type="expression" dxfId="1721" priority="1263">
      <formula>IF(RIGHT(TEXT(AU581,"0.#"),1)=".",FALSE,TRUE)</formula>
    </cfRule>
    <cfRule type="expression" dxfId="1720" priority="1264">
      <formula>IF(RIGHT(TEXT(AU581,"0.#"),1)=".",TRUE,FALSE)</formula>
    </cfRule>
  </conditionalFormatting>
  <conditionalFormatting sqref="AQ582">
    <cfRule type="expression" dxfId="1719" priority="1251">
      <formula>IF(RIGHT(TEXT(AQ582,"0.#"),1)=".",FALSE,TRUE)</formula>
    </cfRule>
    <cfRule type="expression" dxfId="1718" priority="1252">
      <formula>IF(RIGHT(TEXT(AQ582,"0.#"),1)=".",TRUE,FALSE)</formula>
    </cfRule>
  </conditionalFormatting>
  <conditionalFormatting sqref="AQ583">
    <cfRule type="expression" dxfId="1717" priority="1249">
      <formula>IF(RIGHT(TEXT(AQ583,"0.#"),1)=".",FALSE,TRUE)</formula>
    </cfRule>
    <cfRule type="expression" dxfId="1716" priority="1250">
      <formula>IF(RIGHT(TEXT(AQ583,"0.#"),1)=".",TRUE,FALSE)</formula>
    </cfRule>
  </conditionalFormatting>
  <conditionalFormatting sqref="AQ581">
    <cfRule type="expression" dxfId="1715" priority="1247">
      <formula>IF(RIGHT(TEXT(AQ581,"0.#"),1)=".",FALSE,TRUE)</formula>
    </cfRule>
    <cfRule type="expression" dxfId="1714" priority="1248">
      <formula>IF(RIGHT(TEXT(AQ581,"0.#"),1)=".",TRUE,FALSE)</formula>
    </cfRule>
  </conditionalFormatting>
  <conditionalFormatting sqref="AE586">
    <cfRule type="expression" dxfId="1713" priority="1245">
      <formula>IF(RIGHT(TEXT(AE586,"0.#"),1)=".",FALSE,TRUE)</formula>
    </cfRule>
    <cfRule type="expression" dxfId="1712" priority="1246">
      <formula>IF(RIGHT(TEXT(AE586,"0.#"),1)=".",TRUE,FALSE)</formula>
    </cfRule>
  </conditionalFormatting>
  <conditionalFormatting sqref="AM588">
    <cfRule type="expression" dxfId="1711" priority="1235">
      <formula>IF(RIGHT(TEXT(AM588,"0.#"),1)=".",FALSE,TRUE)</formula>
    </cfRule>
    <cfRule type="expression" dxfId="1710" priority="1236">
      <formula>IF(RIGHT(TEXT(AM588,"0.#"),1)=".",TRUE,FALSE)</formula>
    </cfRule>
  </conditionalFormatting>
  <conditionalFormatting sqref="AE587">
    <cfRule type="expression" dxfId="1709" priority="1243">
      <formula>IF(RIGHT(TEXT(AE587,"0.#"),1)=".",FALSE,TRUE)</formula>
    </cfRule>
    <cfRule type="expression" dxfId="1708" priority="1244">
      <formula>IF(RIGHT(TEXT(AE587,"0.#"),1)=".",TRUE,FALSE)</formula>
    </cfRule>
  </conditionalFormatting>
  <conditionalFormatting sqref="AE588">
    <cfRule type="expression" dxfId="1707" priority="1241">
      <formula>IF(RIGHT(TEXT(AE588,"0.#"),1)=".",FALSE,TRUE)</formula>
    </cfRule>
    <cfRule type="expression" dxfId="1706" priority="1242">
      <formula>IF(RIGHT(TEXT(AE588,"0.#"),1)=".",TRUE,FALSE)</formula>
    </cfRule>
  </conditionalFormatting>
  <conditionalFormatting sqref="AM586">
    <cfRule type="expression" dxfId="1705" priority="1239">
      <formula>IF(RIGHT(TEXT(AM586,"0.#"),1)=".",FALSE,TRUE)</formula>
    </cfRule>
    <cfRule type="expression" dxfId="1704" priority="1240">
      <formula>IF(RIGHT(TEXT(AM586,"0.#"),1)=".",TRUE,FALSE)</formula>
    </cfRule>
  </conditionalFormatting>
  <conditionalFormatting sqref="AM587">
    <cfRule type="expression" dxfId="1703" priority="1237">
      <formula>IF(RIGHT(TEXT(AM587,"0.#"),1)=".",FALSE,TRUE)</formula>
    </cfRule>
    <cfRule type="expression" dxfId="1702" priority="1238">
      <formula>IF(RIGHT(TEXT(AM587,"0.#"),1)=".",TRUE,FALSE)</formula>
    </cfRule>
  </conditionalFormatting>
  <conditionalFormatting sqref="AU586">
    <cfRule type="expression" dxfId="1701" priority="1233">
      <formula>IF(RIGHT(TEXT(AU586,"0.#"),1)=".",FALSE,TRUE)</formula>
    </cfRule>
    <cfRule type="expression" dxfId="1700" priority="1234">
      <formula>IF(RIGHT(TEXT(AU586,"0.#"),1)=".",TRUE,FALSE)</formula>
    </cfRule>
  </conditionalFormatting>
  <conditionalFormatting sqref="AU587">
    <cfRule type="expression" dxfId="1699" priority="1231">
      <formula>IF(RIGHT(TEXT(AU587,"0.#"),1)=".",FALSE,TRUE)</formula>
    </cfRule>
    <cfRule type="expression" dxfId="1698" priority="1232">
      <formula>IF(RIGHT(TEXT(AU587,"0.#"),1)=".",TRUE,FALSE)</formula>
    </cfRule>
  </conditionalFormatting>
  <conditionalFormatting sqref="AU588">
    <cfRule type="expression" dxfId="1697" priority="1229">
      <formula>IF(RIGHT(TEXT(AU588,"0.#"),1)=".",FALSE,TRUE)</formula>
    </cfRule>
    <cfRule type="expression" dxfId="1696" priority="1230">
      <formula>IF(RIGHT(TEXT(AU588,"0.#"),1)=".",TRUE,FALSE)</formula>
    </cfRule>
  </conditionalFormatting>
  <conditionalFormatting sqref="AI588">
    <cfRule type="expression" dxfId="1695" priority="1223">
      <formula>IF(RIGHT(TEXT(AI588,"0.#"),1)=".",FALSE,TRUE)</formula>
    </cfRule>
    <cfRule type="expression" dxfId="1694" priority="1224">
      <formula>IF(RIGHT(TEXT(AI588,"0.#"),1)=".",TRUE,FALSE)</formula>
    </cfRule>
  </conditionalFormatting>
  <conditionalFormatting sqref="AI586">
    <cfRule type="expression" dxfId="1693" priority="1227">
      <formula>IF(RIGHT(TEXT(AI586,"0.#"),1)=".",FALSE,TRUE)</formula>
    </cfRule>
    <cfRule type="expression" dxfId="1692" priority="1228">
      <formula>IF(RIGHT(TEXT(AI586,"0.#"),1)=".",TRUE,FALSE)</formula>
    </cfRule>
  </conditionalFormatting>
  <conditionalFormatting sqref="AI587">
    <cfRule type="expression" dxfId="1691" priority="1225">
      <formula>IF(RIGHT(TEXT(AI587,"0.#"),1)=".",FALSE,TRUE)</formula>
    </cfRule>
    <cfRule type="expression" dxfId="1690" priority="1226">
      <formula>IF(RIGHT(TEXT(AI587,"0.#"),1)=".",TRUE,FALSE)</formula>
    </cfRule>
  </conditionalFormatting>
  <conditionalFormatting sqref="AQ587">
    <cfRule type="expression" dxfId="1689" priority="1221">
      <formula>IF(RIGHT(TEXT(AQ587,"0.#"),1)=".",FALSE,TRUE)</formula>
    </cfRule>
    <cfRule type="expression" dxfId="1688" priority="1222">
      <formula>IF(RIGHT(TEXT(AQ587,"0.#"),1)=".",TRUE,FALSE)</formula>
    </cfRule>
  </conditionalFormatting>
  <conditionalFormatting sqref="AQ588">
    <cfRule type="expression" dxfId="1687" priority="1219">
      <formula>IF(RIGHT(TEXT(AQ588,"0.#"),1)=".",FALSE,TRUE)</formula>
    </cfRule>
    <cfRule type="expression" dxfId="1686" priority="1220">
      <formula>IF(RIGHT(TEXT(AQ588,"0.#"),1)=".",TRUE,FALSE)</formula>
    </cfRule>
  </conditionalFormatting>
  <conditionalFormatting sqref="AQ586">
    <cfRule type="expression" dxfId="1685" priority="1217">
      <formula>IF(RIGHT(TEXT(AQ586,"0.#"),1)=".",FALSE,TRUE)</formula>
    </cfRule>
    <cfRule type="expression" dxfId="1684" priority="1218">
      <formula>IF(RIGHT(TEXT(AQ586,"0.#"),1)=".",TRUE,FALSE)</formula>
    </cfRule>
  </conditionalFormatting>
  <conditionalFormatting sqref="AE595">
    <cfRule type="expression" dxfId="1683" priority="1215">
      <formula>IF(RIGHT(TEXT(AE595,"0.#"),1)=".",FALSE,TRUE)</formula>
    </cfRule>
    <cfRule type="expression" dxfId="1682" priority="1216">
      <formula>IF(RIGHT(TEXT(AE595,"0.#"),1)=".",TRUE,FALSE)</formula>
    </cfRule>
  </conditionalFormatting>
  <conditionalFormatting sqref="AE596">
    <cfRule type="expression" dxfId="1681" priority="1213">
      <formula>IF(RIGHT(TEXT(AE596,"0.#"),1)=".",FALSE,TRUE)</formula>
    </cfRule>
    <cfRule type="expression" dxfId="1680" priority="1214">
      <formula>IF(RIGHT(TEXT(AE596,"0.#"),1)=".",TRUE,FALSE)</formula>
    </cfRule>
  </conditionalFormatting>
  <conditionalFormatting sqref="AE597">
    <cfRule type="expression" dxfId="1679" priority="1211">
      <formula>IF(RIGHT(TEXT(AE597,"0.#"),1)=".",FALSE,TRUE)</formula>
    </cfRule>
    <cfRule type="expression" dxfId="1678" priority="1212">
      <formula>IF(RIGHT(TEXT(AE597,"0.#"),1)=".",TRUE,FALSE)</formula>
    </cfRule>
  </conditionalFormatting>
  <conditionalFormatting sqref="AU595">
    <cfRule type="expression" dxfId="1677" priority="1203">
      <formula>IF(RIGHT(TEXT(AU595,"0.#"),1)=".",FALSE,TRUE)</formula>
    </cfRule>
    <cfRule type="expression" dxfId="1676" priority="1204">
      <formula>IF(RIGHT(TEXT(AU595,"0.#"),1)=".",TRUE,FALSE)</formula>
    </cfRule>
  </conditionalFormatting>
  <conditionalFormatting sqref="AU596">
    <cfRule type="expression" dxfId="1675" priority="1201">
      <formula>IF(RIGHT(TEXT(AU596,"0.#"),1)=".",FALSE,TRUE)</formula>
    </cfRule>
    <cfRule type="expression" dxfId="1674" priority="1202">
      <formula>IF(RIGHT(TEXT(AU596,"0.#"),1)=".",TRUE,FALSE)</formula>
    </cfRule>
  </conditionalFormatting>
  <conditionalFormatting sqref="AU597">
    <cfRule type="expression" dxfId="1673" priority="1199">
      <formula>IF(RIGHT(TEXT(AU597,"0.#"),1)=".",FALSE,TRUE)</formula>
    </cfRule>
    <cfRule type="expression" dxfId="1672" priority="1200">
      <formula>IF(RIGHT(TEXT(AU597,"0.#"),1)=".",TRUE,FALSE)</formula>
    </cfRule>
  </conditionalFormatting>
  <conditionalFormatting sqref="AQ596">
    <cfRule type="expression" dxfId="1671" priority="1191">
      <formula>IF(RIGHT(TEXT(AQ596,"0.#"),1)=".",FALSE,TRUE)</formula>
    </cfRule>
    <cfRule type="expression" dxfId="1670" priority="1192">
      <formula>IF(RIGHT(TEXT(AQ596,"0.#"),1)=".",TRUE,FALSE)</formula>
    </cfRule>
  </conditionalFormatting>
  <conditionalFormatting sqref="AQ597">
    <cfRule type="expression" dxfId="1669" priority="1189">
      <formula>IF(RIGHT(TEXT(AQ597,"0.#"),1)=".",FALSE,TRUE)</formula>
    </cfRule>
    <cfRule type="expression" dxfId="1668" priority="1190">
      <formula>IF(RIGHT(TEXT(AQ597,"0.#"),1)=".",TRUE,FALSE)</formula>
    </cfRule>
  </conditionalFormatting>
  <conditionalFormatting sqref="AQ595">
    <cfRule type="expression" dxfId="1667" priority="1187">
      <formula>IF(RIGHT(TEXT(AQ595,"0.#"),1)=".",FALSE,TRUE)</formula>
    </cfRule>
    <cfRule type="expression" dxfId="1666" priority="1188">
      <formula>IF(RIGHT(TEXT(AQ595,"0.#"),1)=".",TRUE,FALSE)</formula>
    </cfRule>
  </conditionalFormatting>
  <conditionalFormatting sqref="AE620">
    <cfRule type="expression" dxfId="1665" priority="1185">
      <formula>IF(RIGHT(TEXT(AE620,"0.#"),1)=".",FALSE,TRUE)</formula>
    </cfRule>
    <cfRule type="expression" dxfId="1664" priority="1186">
      <formula>IF(RIGHT(TEXT(AE620,"0.#"),1)=".",TRUE,FALSE)</formula>
    </cfRule>
  </conditionalFormatting>
  <conditionalFormatting sqref="AE621">
    <cfRule type="expression" dxfId="1663" priority="1183">
      <formula>IF(RIGHT(TEXT(AE621,"0.#"),1)=".",FALSE,TRUE)</formula>
    </cfRule>
    <cfRule type="expression" dxfId="1662" priority="1184">
      <formula>IF(RIGHT(TEXT(AE621,"0.#"),1)=".",TRUE,FALSE)</formula>
    </cfRule>
  </conditionalFormatting>
  <conditionalFormatting sqref="AE622">
    <cfRule type="expression" dxfId="1661" priority="1181">
      <formula>IF(RIGHT(TEXT(AE622,"0.#"),1)=".",FALSE,TRUE)</formula>
    </cfRule>
    <cfRule type="expression" dxfId="1660" priority="1182">
      <formula>IF(RIGHT(TEXT(AE622,"0.#"),1)=".",TRUE,FALSE)</formula>
    </cfRule>
  </conditionalFormatting>
  <conditionalFormatting sqref="AU620">
    <cfRule type="expression" dxfId="1659" priority="1173">
      <formula>IF(RIGHT(TEXT(AU620,"0.#"),1)=".",FALSE,TRUE)</formula>
    </cfRule>
    <cfRule type="expression" dxfId="1658" priority="1174">
      <formula>IF(RIGHT(TEXT(AU620,"0.#"),1)=".",TRUE,FALSE)</formula>
    </cfRule>
  </conditionalFormatting>
  <conditionalFormatting sqref="AU621">
    <cfRule type="expression" dxfId="1657" priority="1171">
      <formula>IF(RIGHT(TEXT(AU621,"0.#"),1)=".",FALSE,TRUE)</formula>
    </cfRule>
    <cfRule type="expression" dxfId="1656" priority="1172">
      <formula>IF(RIGHT(TEXT(AU621,"0.#"),1)=".",TRUE,FALSE)</formula>
    </cfRule>
  </conditionalFormatting>
  <conditionalFormatting sqref="AU622">
    <cfRule type="expression" dxfId="1655" priority="1169">
      <formula>IF(RIGHT(TEXT(AU622,"0.#"),1)=".",FALSE,TRUE)</formula>
    </cfRule>
    <cfRule type="expression" dxfId="1654" priority="1170">
      <formula>IF(RIGHT(TEXT(AU622,"0.#"),1)=".",TRUE,FALSE)</formula>
    </cfRule>
  </conditionalFormatting>
  <conditionalFormatting sqref="AQ621">
    <cfRule type="expression" dxfId="1653" priority="1161">
      <formula>IF(RIGHT(TEXT(AQ621,"0.#"),1)=".",FALSE,TRUE)</formula>
    </cfRule>
    <cfRule type="expression" dxfId="1652" priority="1162">
      <formula>IF(RIGHT(TEXT(AQ621,"0.#"),1)=".",TRUE,FALSE)</formula>
    </cfRule>
  </conditionalFormatting>
  <conditionalFormatting sqref="AQ622">
    <cfRule type="expression" dxfId="1651" priority="1159">
      <formula>IF(RIGHT(TEXT(AQ622,"0.#"),1)=".",FALSE,TRUE)</formula>
    </cfRule>
    <cfRule type="expression" dxfId="1650" priority="1160">
      <formula>IF(RIGHT(TEXT(AQ622,"0.#"),1)=".",TRUE,FALSE)</formula>
    </cfRule>
  </conditionalFormatting>
  <conditionalFormatting sqref="AQ620">
    <cfRule type="expression" dxfId="1649" priority="1157">
      <formula>IF(RIGHT(TEXT(AQ620,"0.#"),1)=".",FALSE,TRUE)</formula>
    </cfRule>
    <cfRule type="expression" dxfId="1648" priority="1158">
      <formula>IF(RIGHT(TEXT(AQ620,"0.#"),1)=".",TRUE,FALSE)</formula>
    </cfRule>
  </conditionalFormatting>
  <conditionalFormatting sqref="AE600">
    <cfRule type="expression" dxfId="1647" priority="1155">
      <formula>IF(RIGHT(TEXT(AE600,"0.#"),1)=".",FALSE,TRUE)</formula>
    </cfRule>
    <cfRule type="expression" dxfId="1646" priority="1156">
      <formula>IF(RIGHT(TEXT(AE600,"0.#"),1)=".",TRUE,FALSE)</formula>
    </cfRule>
  </conditionalFormatting>
  <conditionalFormatting sqref="AE601">
    <cfRule type="expression" dxfId="1645" priority="1153">
      <formula>IF(RIGHT(TEXT(AE601,"0.#"),1)=".",FALSE,TRUE)</formula>
    </cfRule>
    <cfRule type="expression" dxfId="1644" priority="1154">
      <formula>IF(RIGHT(TEXT(AE601,"0.#"),1)=".",TRUE,FALSE)</formula>
    </cfRule>
  </conditionalFormatting>
  <conditionalFormatting sqref="AE602">
    <cfRule type="expression" dxfId="1643" priority="1151">
      <formula>IF(RIGHT(TEXT(AE602,"0.#"),1)=".",FALSE,TRUE)</formula>
    </cfRule>
    <cfRule type="expression" dxfId="1642" priority="1152">
      <formula>IF(RIGHT(TEXT(AE602,"0.#"),1)=".",TRUE,FALSE)</formula>
    </cfRule>
  </conditionalFormatting>
  <conditionalFormatting sqref="AU600">
    <cfRule type="expression" dxfId="1641" priority="1143">
      <formula>IF(RIGHT(TEXT(AU600,"0.#"),1)=".",FALSE,TRUE)</formula>
    </cfRule>
    <cfRule type="expression" dxfId="1640" priority="1144">
      <formula>IF(RIGHT(TEXT(AU600,"0.#"),1)=".",TRUE,FALSE)</formula>
    </cfRule>
  </conditionalFormatting>
  <conditionalFormatting sqref="AU601">
    <cfRule type="expression" dxfId="1639" priority="1141">
      <formula>IF(RIGHT(TEXT(AU601,"0.#"),1)=".",FALSE,TRUE)</formula>
    </cfRule>
    <cfRule type="expression" dxfId="1638" priority="1142">
      <formula>IF(RIGHT(TEXT(AU601,"0.#"),1)=".",TRUE,FALSE)</formula>
    </cfRule>
  </conditionalFormatting>
  <conditionalFormatting sqref="AU602">
    <cfRule type="expression" dxfId="1637" priority="1139">
      <formula>IF(RIGHT(TEXT(AU602,"0.#"),1)=".",FALSE,TRUE)</formula>
    </cfRule>
    <cfRule type="expression" dxfId="1636" priority="1140">
      <formula>IF(RIGHT(TEXT(AU602,"0.#"),1)=".",TRUE,FALSE)</formula>
    </cfRule>
  </conditionalFormatting>
  <conditionalFormatting sqref="AQ601">
    <cfRule type="expression" dxfId="1635" priority="1131">
      <formula>IF(RIGHT(TEXT(AQ601,"0.#"),1)=".",FALSE,TRUE)</formula>
    </cfRule>
    <cfRule type="expression" dxfId="1634" priority="1132">
      <formula>IF(RIGHT(TEXT(AQ601,"0.#"),1)=".",TRUE,FALSE)</formula>
    </cfRule>
  </conditionalFormatting>
  <conditionalFormatting sqref="AQ602">
    <cfRule type="expression" dxfId="1633" priority="1129">
      <formula>IF(RIGHT(TEXT(AQ602,"0.#"),1)=".",FALSE,TRUE)</formula>
    </cfRule>
    <cfRule type="expression" dxfId="1632" priority="1130">
      <formula>IF(RIGHT(TEXT(AQ602,"0.#"),1)=".",TRUE,FALSE)</formula>
    </cfRule>
  </conditionalFormatting>
  <conditionalFormatting sqref="AQ600">
    <cfRule type="expression" dxfId="1631" priority="1127">
      <formula>IF(RIGHT(TEXT(AQ600,"0.#"),1)=".",FALSE,TRUE)</formula>
    </cfRule>
    <cfRule type="expression" dxfId="1630" priority="1128">
      <formula>IF(RIGHT(TEXT(AQ600,"0.#"),1)=".",TRUE,FALSE)</formula>
    </cfRule>
  </conditionalFormatting>
  <conditionalFormatting sqref="AE605">
    <cfRule type="expression" dxfId="1629" priority="1125">
      <formula>IF(RIGHT(TEXT(AE605,"0.#"),1)=".",FALSE,TRUE)</formula>
    </cfRule>
    <cfRule type="expression" dxfId="1628" priority="1126">
      <formula>IF(RIGHT(TEXT(AE605,"0.#"),1)=".",TRUE,FALSE)</formula>
    </cfRule>
  </conditionalFormatting>
  <conditionalFormatting sqref="AE606">
    <cfRule type="expression" dxfId="1627" priority="1123">
      <formula>IF(RIGHT(TEXT(AE606,"0.#"),1)=".",FALSE,TRUE)</formula>
    </cfRule>
    <cfRule type="expression" dxfId="1626" priority="1124">
      <formula>IF(RIGHT(TEXT(AE606,"0.#"),1)=".",TRUE,FALSE)</formula>
    </cfRule>
  </conditionalFormatting>
  <conditionalFormatting sqref="AE607">
    <cfRule type="expression" dxfId="1625" priority="1121">
      <formula>IF(RIGHT(TEXT(AE607,"0.#"),1)=".",FALSE,TRUE)</formula>
    </cfRule>
    <cfRule type="expression" dxfId="1624" priority="1122">
      <formula>IF(RIGHT(TEXT(AE607,"0.#"),1)=".",TRUE,FALSE)</formula>
    </cfRule>
  </conditionalFormatting>
  <conditionalFormatting sqref="AU605">
    <cfRule type="expression" dxfId="1623" priority="1113">
      <formula>IF(RIGHT(TEXT(AU605,"0.#"),1)=".",FALSE,TRUE)</formula>
    </cfRule>
    <cfRule type="expression" dxfId="1622" priority="1114">
      <formula>IF(RIGHT(TEXT(AU605,"0.#"),1)=".",TRUE,FALSE)</formula>
    </cfRule>
  </conditionalFormatting>
  <conditionalFormatting sqref="AU606">
    <cfRule type="expression" dxfId="1621" priority="1111">
      <formula>IF(RIGHT(TEXT(AU606,"0.#"),1)=".",FALSE,TRUE)</formula>
    </cfRule>
    <cfRule type="expression" dxfId="1620" priority="1112">
      <formula>IF(RIGHT(TEXT(AU606,"0.#"),1)=".",TRUE,FALSE)</formula>
    </cfRule>
  </conditionalFormatting>
  <conditionalFormatting sqref="AU607">
    <cfRule type="expression" dxfId="1619" priority="1109">
      <formula>IF(RIGHT(TEXT(AU607,"0.#"),1)=".",FALSE,TRUE)</formula>
    </cfRule>
    <cfRule type="expression" dxfId="1618" priority="1110">
      <formula>IF(RIGHT(TEXT(AU607,"0.#"),1)=".",TRUE,FALSE)</formula>
    </cfRule>
  </conditionalFormatting>
  <conditionalFormatting sqref="AQ606">
    <cfRule type="expression" dxfId="1617" priority="1101">
      <formula>IF(RIGHT(TEXT(AQ606,"0.#"),1)=".",FALSE,TRUE)</formula>
    </cfRule>
    <cfRule type="expression" dxfId="1616" priority="1102">
      <formula>IF(RIGHT(TEXT(AQ606,"0.#"),1)=".",TRUE,FALSE)</formula>
    </cfRule>
  </conditionalFormatting>
  <conditionalFormatting sqref="AQ607">
    <cfRule type="expression" dxfId="1615" priority="1099">
      <formula>IF(RIGHT(TEXT(AQ607,"0.#"),1)=".",FALSE,TRUE)</formula>
    </cfRule>
    <cfRule type="expression" dxfId="1614" priority="1100">
      <formula>IF(RIGHT(TEXT(AQ607,"0.#"),1)=".",TRUE,FALSE)</formula>
    </cfRule>
  </conditionalFormatting>
  <conditionalFormatting sqref="AQ605">
    <cfRule type="expression" dxfId="1613" priority="1097">
      <formula>IF(RIGHT(TEXT(AQ605,"0.#"),1)=".",FALSE,TRUE)</formula>
    </cfRule>
    <cfRule type="expression" dxfId="1612" priority="1098">
      <formula>IF(RIGHT(TEXT(AQ605,"0.#"),1)=".",TRUE,FALSE)</formula>
    </cfRule>
  </conditionalFormatting>
  <conditionalFormatting sqref="AE610">
    <cfRule type="expression" dxfId="1611" priority="1095">
      <formula>IF(RIGHT(TEXT(AE610,"0.#"),1)=".",FALSE,TRUE)</formula>
    </cfRule>
    <cfRule type="expression" dxfId="1610" priority="1096">
      <formula>IF(RIGHT(TEXT(AE610,"0.#"),1)=".",TRUE,FALSE)</formula>
    </cfRule>
  </conditionalFormatting>
  <conditionalFormatting sqref="AE611">
    <cfRule type="expression" dxfId="1609" priority="1093">
      <formula>IF(RIGHT(TEXT(AE611,"0.#"),1)=".",FALSE,TRUE)</formula>
    </cfRule>
    <cfRule type="expression" dxfId="1608" priority="1094">
      <formula>IF(RIGHT(TEXT(AE611,"0.#"),1)=".",TRUE,FALSE)</formula>
    </cfRule>
  </conditionalFormatting>
  <conditionalFormatting sqref="AE612">
    <cfRule type="expression" dxfId="1607" priority="1091">
      <formula>IF(RIGHT(TEXT(AE612,"0.#"),1)=".",FALSE,TRUE)</formula>
    </cfRule>
    <cfRule type="expression" dxfId="1606" priority="1092">
      <formula>IF(RIGHT(TEXT(AE612,"0.#"),1)=".",TRUE,FALSE)</formula>
    </cfRule>
  </conditionalFormatting>
  <conditionalFormatting sqref="AU610">
    <cfRule type="expression" dxfId="1605" priority="1083">
      <formula>IF(RIGHT(TEXT(AU610,"0.#"),1)=".",FALSE,TRUE)</formula>
    </cfRule>
    <cfRule type="expression" dxfId="1604" priority="1084">
      <formula>IF(RIGHT(TEXT(AU610,"0.#"),1)=".",TRUE,FALSE)</formula>
    </cfRule>
  </conditionalFormatting>
  <conditionalFormatting sqref="AU611">
    <cfRule type="expression" dxfId="1603" priority="1081">
      <formula>IF(RIGHT(TEXT(AU611,"0.#"),1)=".",FALSE,TRUE)</formula>
    </cfRule>
    <cfRule type="expression" dxfId="1602" priority="1082">
      <formula>IF(RIGHT(TEXT(AU611,"0.#"),1)=".",TRUE,FALSE)</formula>
    </cfRule>
  </conditionalFormatting>
  <conditionalFormatting sqref="AU612">
    <cfRule type="expression" dxfId="1601" priority="1079">
      <formula>IF(RIGHT(TEXT(AU612,"0.#"),1)=".",FALSE,TRUE)</formula>
    </cfRule>
    <cfRule type="expression" dxfId="1600" priority="1080">
      <formula>IF(RIGHT(TEXT(AU612,"0.#"),1)=".",TRUE,FALSE)</formula>
    </cfRule>
  </conditionalFormatting>
  <conditionalFormatting sqref="AQ611">
    <cfRule type="expression" dxfId="1599" priority="1071">
      <formula>IF(RIGHT(TEXT(AQ611,"0.#"),1)=".",FALSE,TRUE)</formula>
    </cfRule>
    <cfRule type="expression" dxfId="1598" priority="1072">
      <formula>IF(RIGHT(TEXT(AQ611,"0.#"),1)=".",TRUE,FALSE)</formula>
    </cfRule>
  </conditionalFormatting>
  <conditionalFormatting sqref="AQ612">
    <cfRule type="expression" dxfId="1597" priority="1069">
      <formula>IF(RIGHT(TEXT(AQ612,"0.#"),1)=".",FALSE,TRUE)</formula>
    </cfRule>
    <cfRule type="expression" dxfId="1596" priority="1070">
      <formula>IF(RIGHT(TEXT(AQ612,"0.#"),1)=".",TRUE,FALSE)</formula>
    </cfRule>
  </conditionalFormatting>
  <conditionalFormatting sqref="AQ610">
    <cfRule type="expression" dxfId="1595" priority="1067">
      <formula>IF(RIGHT(TEXT(AQ610,"0.#"),1)=".",FALSE,TRUE)</formula>
    </cfRule>
    <cfRule type="expression" dxfId="1594" priority="1068">
      <formula>IF(RIGHT(TEXT(AQ610,"0.#"),1)=".",TRUE,FALSE)</formula>
    </cfRule>
  </conditionalFormatting>
  <conditionalFormatting sqref="AE615">
    <cfRule type="expression" dxfId="1593" priority="1065">
      <formula>IF(RIGHT(TEXT(AE615,"0.#"),1)=".",FALSE,TRUE)</formula>
    </cfRule>
    <cfRule type="expression" dxfId="1592" priority="1066">
      <formula>IF(RIGHT(TEXT(AE615,"0.#"),1)=".",TRUE,FALSE)</formula>
    </cfRule>
  </conditionalFormatting>
  <conditionalFormatting sqref="AE616">
    <cfRule type="expression" dxfId="1591" priority="1063">
      <formula>IF(RIGHT(TEXT(AE616,"0.#"),1)=".",FALSE,TRUE)</formula>
    </cfRule>
    <cfRule type="expression" dxfId="1590" priority="1064">
      <formula>IF(RIGHT(TEXT(AE616,"0.#"),1)=".",TRUE,FALSE)</formula>
    </cfRule>
  </conditionalFormatting>
  <conditionalFormatting sqref="AE617">
    <cfRule type="expression" dxfId="1589" priority="1061">
      <formula>IF(RIGHT(TEXT(AE617,"0.#"),1)=".",FALSE,TRUE)</formula>
    </cfRule>
    <cfRule type="expression" dxfId="1588" priority="1062">
      <formula>IF(RIGHT(TEXT(AE617,"0.#"),1)=".",TRUE,FALSE)</formula>
    </cfRule>
  </conditionalFormatting>
  <conditionalFormatting sqref="AU615">
    <cfRule type="expression" dxfId="1587" priority="1053">
      <formula>IF(RIGHT(TEXT(AU615,"0.#"),1)=".",FALSE,TRUE)</formula>
    </cfRule>
    <cfRule type="expression" dxfId="1586" priority="1054">
      <formula>IF(RIGHT(TEXT(AU615,"0.#"),1)=".",TRUE,FALSE)</formula>
    </cfRule>
  </conditionalFormatting>
  <conditionalFormatting sqref="AU616">
    <cfRule type="expression" dxfId="1585" priority="1051">
      <formula>IF(RIGHT(TEXT(AU616,"0.#"),1)=".",FALSE,TRUE)</formula>
    </cfRule>
    <cfRule type="expression" dxfId="1584" priority="1052">
      <formula>IF(RIGHT(TEXT(AU616,"0.#"),1)=".",TRUE,FALSE)</formula>
    </cfRule>
  </conditionalFormatting>
  <conditionalFormatting sqref="AU617">
    <cfRule type="expression" dxfId="1583" priority="1049">
      <formula>IF(RIGHT(TEXT(AU617,"0.#"),1)=".",FALSE,TRUE)</formula>
    </cfRule>
    <cfRule type="expression" dxfId="1582" priority="1050">
      <formula>IF(RIGHT(TEXT(AU617,"0.#"),1)=".",TRUE,FALSE)</formula>
    </cfRule>
  </conditionalFormatting>
  <conditionalFormatting sqref="AQ616">
    <cfRule type="expression" dxfId="1581" priority="1041">
      <formula>IF(RIGHT(TEXT(AQ616,"0.#"),1)=".",FALSE,TRUE)</formula>
    </cfRule>
    <cfRule type="expression" dxfId="1580" priority="1042">
      <formula>IF(RIGHT(TEXT(AQ616,"0.#"),1)=".",TRUE,FALSE)</formula>
    </cfRule>
  </conditionalFormatting>
  <conditionalFormatting sqref="AQ617">
    <cfRule type="expression" dxfId="1579" priority="1039">
      <formula>IF(RIGHT(TEXT(AQ617,"0.#"),1)=".",FALSE,TRUE)</formula>
    </cfRule>
    <cfRule type="expression" dxfId="1578" priority="1040">
      <formula>IF(RIGHT(TEXT(AQ617,"0.#"),1)=".",TRUE,FALSE)</formula>
    </cfRule>
  </conditionalFormatting>
  <conditionalFormatting sqref="AQ615">
    <cfRule type="expression" dxfId="1577" priority="1037">
      <formula>IF(RIGHT(TEXT(AQ615,"0.#"),1)=".",FALSE,TRUE)</formula>
    </cfRule>
    <cfRule type="expression" dxfId="1576" priority="1038">
      <formula>IF(RIGHT(TEXT(AQ615,"0.#"),1)=".",TRUE,FALSE)</formula>
    </cfRule>
  </conditionalFormatting>
  <conditionalFormatting sqref="AE625">
    <cfRule type="expression" dxfId="1575" priority="1035">
      <formula>IF(RIGHT(TEXT(AE625,"0.#"),1)=".",FALSE,TRUE)</formula>
    </cfRule>
    <cfRule type="expression" dxfId="1574" priority="1036">
      <formula>IF(RIGHT(TEXT(AE625,"0.#"),1)=".",TRUE,FALSE)</formula>
    </cfRule>
  </conditionalFormatting>
  <conditionalFormatting sqref="AE626">
    <cfRule type="expression" dxfId="1573" priority="1033">
      <formula>IF(RIGHT(TEXT(AE626,"0.#"),1)=".",FALSE,TRUE)</formula>
    </cfRule>
    <cfRule type="expression" dxfId="1572" priority="1034">
      <formula>IF(RIGHT(TEXT(AE626,"0.#"),1)=".",TRUE,FALSE)</formula>
    </cfRule>
  </conditionalFormatting>
  <conditionalFormatting sqref="AE627">
    <cfRule type="expression" dxfId="1571" priority="1031">
      <formula>IF(RIGHT(TEXT(AE627,"0.#"),1)=".",FALSE,TRUE)</formula>
    </cfRule>
    <cfRule type="expression" dxfId="1570" priority="1032">
      <formula>IF(RIGHT(TEXT(AE627,"0.#"),1)=".",TRUE,FALSE)</formula>
    </cfRule>
  </conditionalFormatting>
  <conditionalFormatting sqref="AU625">
    <cfRule type="expression" dxfId="1569" priority="1023">
      <formula>IF(RIGHT(TEXT(AU625,"0.#"),1)=".",FALSE,TRUE)</formula>
    </cfRule>
    <cfRule type="expression" dxfId="1568" priority="1024">
      <formula>IF(RIGHT(TEXT(AU625,"0.#"),1)=".",TRUE,FALSE)</formula>
    </cfRule>
  </conditionalFormatting>
  <conditionalFormatting sqref="AU626">
    <cfRule type="expression" dxfId="1567" priority="1021">
      <formula>IF(RIGHT(TEXT(AU626,"0.#"),1)=".",FALSE,TRUE)</formula>
    </cfRule>
    <cfRule type="expression" dxfId="1566" priority="1022">
      <formula>IF(RIGHT(TEXT(AU626,"0.#"),1)=".",TRUE,FALSE)</formula>
    </cfRule>
  </conditionalFormatting>
  <conditionalFormatting sqref="AU627">
    <cfRule type="expression" dxfId="1565" priority="1019">
      <formula>IF(RIGHT(TEXT(AU627,"0.#"),1)=".",FALSE,TRUE)</formula>
    </cfRule>
    <cfRule type="expression" dxfId="1564" priority="1020">
      <formula>IF(RIGHT(TEXT(AU627,"0.#"),1)=".",TRUE,FALSE)</formula>
    </cfRule>
  </conditionalFormatting>
  <conditionalFormatting sqref="AQ626">
    <cfRule type="expression" dxfId="1563" priority="1011">
      <formula>IF(RIGHT(TEXT(AQ626,"0.#"),1)=".",FALSE,TRUE)</formula>
    </cfRule>
    <cfRule type="expression" dxfId="1562" priority="1012">
      <formula>IF(RIGHT(TEXT(AQ626,"0.#"),1)=".",TRUE,FALSE)</formula>
    </cfRule>
  </conditionalFormatting>
  <conditionalFormatting sqref="AQ627">
    <cfRule type="expression" dxfId="1561" priority="1009">
      <formula>IF(RIGHT(TEXT(AQ627,"0.#"),1)=".",FALSE,TRUE)</formula>
    </cfRule>
    <cfRule type="expression" dxfId="1560" priority="1010">
      <formula>IF(RIGHT(TEXT(AQ627,"0.#"),1)=".",TRUE,FALSE)</formula>
    </cfRule>
  </conditionalFormatting>
  <conditionalFormatting sqref="AQ625">
    <cfRule type="expression" dxfId="1559" priority="1007">
      <formula>IF(RIGHT(TEXT(AQ625,"0.#"),1)=".",FALSE,TRUE)</formula>
    </cfRule>
    <cfRule type="expression" dxfId="1558" priority="1008">
      <formula>IF(RIGHT(TEXT(AQ625,"0.#"),1)=".",TRUE,FALSE)</formula>
    </cfRule>
  </conditionalFormatting>
  <conditionalFormatting sqref="AE630">
    <cfRule type="expression" dxfId="1557" priority="1005">
      <formula>IF(RIGHT(TEXT(AE630,"0.#"),1)=".",FALSE,TRUE)</formula>
    </cfRule>
    <cfRule type="expression" dxfId="1556" priority="1006">
      <formula>IF(RIGHT(TEXT(AE630,"0.#"),1)=".",TRUE,FALSE)</formula>
    </cfRule>
  </conditionalFormatting>
  <conditionalFormatting sqref="AE631">
    <cfRule type="expression" dxfId="1555" priority="1003">
      <formula>IF(RIGHT(TEXT(AE631,"0.#"),1)=".",FALSE,TRUE)</formula>
    </cfRule>
    <cfRule type="expression" dxfId="1554" priority="1004">
      <formula>IF(RIGHT(TEXT(AE631,"0.#"),1)=".",TRUE,FALSE)</formula>
    </cfRule>
  </conditionalFormatting>
  <conditionalFormatting sqref="AE632">
    <cfRule type="expression" dxfId="1553" priority="1001">
      <formula>IF(RIGHT(TEXT(AE632,"0.#"),1)=".",FALSE,TRUE)</formula>
    </cfRule>
    <cfRule type="expression" dxfId="1552" priority="1002">
      <formula>IF(RIGHT(TEXT(AE632,"0.#"),1)=".",TRUE,FALSE)</formula>
    </cfRule>
  </conditionalFormatting>
  <conditionalFormatting sqref="AU630">
    <cfRule type="expression" dxfId="1551" priority="993">
      <formula>IF(RIGHT(TEXT(AU630,"0.#"),1)=".",FALSE,TRUE)</formula>
    </cfRule>
    <cfRule type="expression" dxfId="1550" priority="994">
      <formula>IF(RIGHT(TEXT(AU630,"0.#"),1)=".",TRUE,FALSE)</formula>
    </cfRule>
  </conditionalFormatting>
  <conditionalFormatting sqref="AU631">
    <cfRule type="expression" dxfId="1549" priority="991">
      <formula>IF(RIGHT(TEXT(AU631,"0.#"),1)=".",FALSE,TRUE)</formula>
    </cfRule>
    <cfRule type="expression" dxfId="1548" priority="992">
      <formula>IF(RIGHT(TEXT(AU631,"0.#"),1)=".",TRUE,FALSE)</formula>
    </cfRule>
  </conditionalFormatting>
  <conditionalFormatting sqref="AU632">
    <cfRule type="expression" dxfId="1547" priority="989">
      <formula>IF(RIGHT(TEXT(AU632,"0.#"),1)=".",FALSE,TRUE)</formula>
    </cfRule>
    <cfRule type="expression" dxfId="1546" priority="990">
      <formula>IF(RIGHT(TEXT(AU632,"0.#"),1)=".",TRUE,FALSE)</formula>
    </cfRule>
  </conditionalFormatting>
  <conditionalFormatting sqref="AQ631">
    <cfRule type="expression" dxfId="1545" priority="981">
      <formula>IF(RIGHT(TEXT(AQ631,"0.#"),1)=".",FALSE,TRUE)</formula>
    </cfRule>
    <cfRule type="expression" dxfId="1544" priority="982">
      <formula>IF(RIGHT(TEXT(AQ631,"0.#"),1)=".",TRUE,FALSE)</formula>
    </cfRule>
  </conditionalFormatting>
  <conditionalFormatting sqref="AQ632">
    <cfRule type="expression" dxfId="1543" priority="979">
      <formula>IF(RIGHT(TEXT(AQ632,"0.#"),1)=".",FALSE,TRUE)</formula>
    </cfRule>
    <cfRule type="expression" dxfId="1542" priority="980">
      <formula>IF(RIGHT(TEXT(AQ632,"0.#"),1)=".",TRUE,FALSE)</formula>
    </cfRule>
  </conditionalFormatting>
  <conditionalFormatting sqref="AQ630">
    <cfRule type="expression" dxfId="1541" priority="977">
      <formula>IF(RIGHT(TEXT(AQ630,"0.#"),1)=".",FALSE,TRUE)</formula>
    </cfRule>
    <cfRule type="expression" dxfId="1540" priority="978">
      <formula>IF(RIGHT(TEXT(AQ630,"0.#"),1)=".",TRUE,FALSE)</formula>
    </cfRule>
  </conditionalFormatting>
  <conditionalFormatting sqref="AE635">
    <cfRule type="expression" dxfId="1539" priority="975">
      <formula>IF(RIGHT(TEXT(AE635,"0.#"),1)=".",FALSE,TRUE)</formula>
    </cfRule>
    <cfRule type="expression" dxfId="1538" priority="976">
      <formula>IF(RIGHT(TEXT(AE635,"0.#"),1)=".",TRUE,FALSE)</formula>
    </cfRule>
  </conditionalFormatting>
  <conditionalFormatting sqref="AE636">
    <cfRule type="expression" dxfId="1537" priority="973">
      <formula>IF(RIGHT(TEXT(AE636,"0.#"),1)=".",FALSE,TRUE)</formula>
    </cfRule>
    <cfRule type="expression" dxfId="1536" priority="974">
      <formula>IF(RIGHT(TEXT(AE636,"0.#"),1)=".",TRUE,FALSE)</formula>
    </cfRule>
  </conditionalFormatting>
  <conditionalFormatting sqref="AE637">
    <cfRule type="expression" dxfId="1535" priority="971">
      <formula>IF(RIGHT(TEXT(AE637,"0.#"),1)=".",FALSE,TRUE)</formula>
    </cfRule>
    <cfRule type="expression" dxfId="1534" priority="972">
      <formula>IF(RIGHT(TEXT(AE637,"0.#"),1)=".",TRUE,FALSE)</formula>
    </cfRule>
  </conditionalFormatting>
  <conditionalFormatting sqref="AU635">
    <cfRule type="expression" dxfId="1533" priority="963">
      <formula>IF(RIGHT(TEXT(AU635,"0.#"),1)=".",FALSE,TRUE)</formula>
    </cfRule>
    <cfRule type="expression" dxfId="1532" priority="964">
      <formula>IF(RIGHT(TEXT(AU635,"0.#"),1)=".",TRUE,FALSE)</formula>
    </cfRule>
  </conditionalFormatting>
  <conditionalFormatting sqref="AU636">
    <cfRule type="expression" dxfId="1531" priority="961">
      <formula>IF(RIGHT(TEXT(AU636,"0.#"),1)=".",FALSE,TRUE)</formula>
    </cfRule>
    <cfRule type="expression" dxfId="1530" priority="962">
      <formula>IF(RIGHT(TEXT(AU636,"0.#"),1)=".",TRUE,FALSE)</formula>
    </cfRule>
  </conditionalFormatting>
  <conditionalFormatting sqref="AU637">
    <cfRule type="expression" dxfId="1529" priority="959">
      <formula>IF(RIGHT(TEXT(AU637,"0.#"),1)=".",FALSE,TRUE)</formula>
    </cfRule>
    <cfRule type="expression" dxfId="1528" priority="960">
      <formula>IF(RIGHT(TEXT(AU637,"0.#"),1)=".",TRUE,FALSE)</formula>
    </cfRule>
  </conditionalFormatting>
  <conditionalFormatting sqref="AQ636">
    <cfRule type="expression" dxfId="1527" priority="951">
      <formula>IF(RIGHT(TEXT(AQ636,"0.#"),1)=".",FALSE,TRUE)</formula>
    </cfRule>
    <cfRule type="expression" dxfId="1526" priority="952">
      <formula>IF(RIGHT(TEXT(AQ636,"0.#"),1)=".",TRUE,FALSE)</formula>
    </cfRule>
  </conditionalFormatting>
  <conditionalFormatting sqref="AQ637">
    <cfRule type="expression" dxfId="1525" priority="949">
      <formula>IF(RIGHT(TEXT(AQ637,"0.#"),1)=".",FALSE,TRUE)</formula>
    </cfRule>
    <cfRule type="expression" dxfId="1524" priority="950">
      <formula>IF(RIGHT(TEXT(AQ637,"0.#"),1)=".",TRUE,FALSE)</formula>
    </cfRule>
  </conditionalFormatting>
  <conditionalFormatting sqref="AQ635">
    <cfRule type="expression" dxfId="1523" priority="947">
      <formula>IF(RIGHT(TEXT(AQ635,"0.#"),1)=".",FALSE,TRUE)</formula>
    </cfRule>
    <cfRule type="expression" dxfId="1522" priority="948">
      <formula>IF(RIGHT(TEXT(AQ635,"0.#"),1)=".",TRUE,FALSE)</formula>
    </cfRule>
  </conditionalFormatting>
  <conditionalFormatting sqref="AE640">
    <cfRule type="expression" dxfId="1521" priority="945">
      <formula>IF(RIGHT(TEXT(AE640,"0.#"),1)=".",FALSE,TRUE)</formula>
    </cfRule>
    <cfRule type="expression" dxfId="1520" priority="946">
      <formula>IF(RIGHT(TEXT(AE640,"0.#"),1)=".",TRUE,FALSE)</formula>
    </cfRule>
  </conditionalFormatting>
  <conditionalFormatting sqref="AM642">
    <cfRule type="expression" dxfId="1519" priority="935">
      <formula>IF(RIGHT(TEXT(AM642,"0.#"),1)=".",FALSE,TRUE)</formula>
    </cfRule>
    <cfRule type="expression" dxfId="1518" priority="936">
      <formula>IF(RIGHT(TEXT(AM642,"0.#"),1)=".",TRUE,FALSE)</formula>
    </cfRule>
  </conditionalFormatting>
  <conditionalFormatting sqref="AE641">
    <cfRule type="expression" dxfId="1517" priority="943">
      <formula>IF(RIGHT(TEXT(AE641,"0.#"),1)=".",FALSE,TRUE)</formula>
    </cfRule>
    <cfRule type="expression" dxfId="1516" priority="944">
      <formula>IF(RIGHT(TEXT(AE641,"0.#"),1)=".",TRUE,FALSE)</formula>
    </cfRule>
  </conditionalFormatting>
  <conditionalFormatting sqref="AE642">
    <cfRule type="expression" dxfId="1515" priority="941">
      <formula>IF(RIGHT(TEXT(AE642,"0.#"),1)=".",FALSE,TRUE)</formula>
    </cfRule>
    <cfRule type="expression" dxfId="1514" priority="942">
      <formula>IF(RIGHT(TEXT(AE642,"0.#"),1)=".",TRUE,FALSE)</formula>
    </cfRule>
  </conditionalFormatting>
  <conditionalFormatting sqref="AM640">
    <cfRule type="expression" dxfId="1513" priority="939">
      <formula>IF(RIGHT(TEXT(AM640,"0.#"),1)=".",FALSE,TRUE)</formula>
    </cfRule>
    <cfRule type="expression" dxfId="1512" priority="940">
      <formula>IF(RIGHT(TEXT(AM640,"0.#"),1)=".",TRUE,FALSE)</formula>
    </cfRule>
  </conditionalFormatting>
  <conditionalFormatting sqref="AM641">
    <cfRule type="expression" dxfId="1511" priority="937">
      <formula>IF(RIGHT(TEXT(AM641,"0.#"),1)=".",FALSE,TRUE)</formula>
    </cfRule>
    <cfRule type="expression" dxfId="1510" priority="938">
      <formula>IF(RIGHT(TEXT(AM641,"0.#"),1)=".",TRUE,FALSE)</formula>
    </cfRule>
  </conditionalFormatting>
  <conditionalFormatting sqref="AU640">
    <cfRule type="expression" dxfId="1509" priority="933">
      <formula>IF(RIGHT(TEXT(AU640,"0.#"),1)=".",FALSE,TRUE)</formula>
    </cfRule>
    <cfRule type="expression" dxfId="1508" priority="934">
      <formula>IF(RIGHT(TEXT(AU640,"0.#"),1)=".",TRUE,FALSE)</formula>
    </cfRule>
  </conditionalFormatting>
  <conditionalFormatting sqref="AU641">
    <cfRule type="expression" dxfId="1507" priority="931">
      <formula>IF(RIGHT(TEXT(AU641,"0.#"),1)=".",FALSE,TRUE)</formula>
    </cfRule>
    <cfRule type="expression" dxfId="1506" priority="932">
      <formula>IF(RIGHT(TEXT(AU641,"0.#"),1)=".",TRUE,FALSE)</formula>
    </cfRule>
  </conditionalFormatting>
  <conditionalFormatting sqref="AU642">
    <cfRule type="expression" dxfId="1505" priority="929">
      <formula>IF(RIGHT(TEXT(AU642,"0.#"),1)=".",FALSE,TRUE)</formula>
    </cfRule>
    <cfRule type="expression" dxfId="1504" priority="930">
      <formula>IF(RIGHT(TEXT(AU642,"0.#"),1)=".",TRUE,FALSE)</formula>
    </cfRule>
  </conditionalFormatting>
  <conditionalFormatting sqref="AI642">
    <cfRule type="expression" dxfId="1503" priority="923">
      <formula>IF(RIGHT(TEXT(AI642,"0.#"),1)=".",FALSE,TRUE)</formula>
    </cfRule>
    <cfRule type="expression" dxfId="1502" priority="924">
      <formula>IF(RIGHT(TEXT(AI642,"0.#"),1)=".",TRUE,FALSE)</formula>
    </cfRule>
  </conditionalFormatting>
  <conditionalFormatting sqref="AI640">
    <cfRule type="expression" dxfId="1501" priority="927">
      <formula>IF(RIGHT(TEXT(AI640,"0.#"),1)=".",FALSE,TRUE)</formula>
    </cfRule>
    <cfRule type="expression" dxfId="1500" priority="928">
      <formula>IF(RIGHT(TEXT(AI640,"0.#"),1)=".",TRUE,FALSE)</formula>
    </cfRule>
  </conditionalFormatting>
  <conditionalFormatting sqref="AI641">
    <cfRule type="expression" dxfId="1499" priority="925">
      <formula>IF(RIGHT(TEXT(AI641,"0.#"),1)=".",FALSE,TRUE)</formula>
    </cfRule>
    <cfRule type="expression" dxfId="1498" priority="926">
      <formula>IF(RIGHT(TEXT(AI641,"0.#"),1)=".",TRUE,FALSE)</formula>
    </cfRule>
  </conditionalFormatting>
  <conditionalFormatting sqref="AQ641">
    <cfRule type="expression" dxfId="1497" priority="921">
      <formula>IF(RIGHT(TEXT(AQ641,"0.#"),1)=".",FALSE,TRUE)</formula>
    </cfRule>
    <cfRule type="expression" dxfId="1496" priority="922">
      <formula>IF(RIGHT(TEXT(AQ641,"0.#"),1)=".",TRUE,FALSE)</formula>
    </cfRule>
  </conditionalFormatting>
  <conditionalFormatting sqref="AQ642">
    <cfRule type="expression" dxfId="1495" priority="919">
      <formula>IF(RIGHT(TEXT(AQ642,"0.#"),1)=".",FALSE,TRUE)</formula>
    </cfRule>
    <cfRule type="expression" dxfId="1494" priority="920">
      <formula>IF(RIGHT(TEXT(AQ642,"0.#"),1)=".",TRUE,FALSE)</formula>
    </cfRule>
  </conditionalFormatting>
  <conditionalFormatting sqref="AQ640">
    <cfRule type="expression" dxfId="1493" priority="917">
      <formula>IF(RIGHT(TEXT(AQ640,"0.#"),1)=".",FALSE,TRUE)</formula>
    </cfRule>
    <cfRule type="expression" dxfId="1492" priority="918">
      <formula>IF(RIGHT(TEXT(AQ640,"0.#"),1)=".",TRUE,FALSE)</formula>
    </cfRule>
  </conditionalFormatting>
  <conditionalFormatting sqref="AE649">
    <cfRule type="expression" dxfId="1491" priority="915">
      <formula>IF(RIGHT(TEXT(AE649,"0.#"),1)=".",FALSE,TRUE)</formula>
    </cfRule>
    <cfRule type="expression" dxfId="1490" priority="916">
      <formula>IF(RIGHT(TEXT(AE649,"0.#"),1)=".",TRUE,FALSE)</formula>
    </cfRule>
  </conditionalFormatting>
  <conditionalFormatting sqref="AE650">
    <cfRule type="expression" dxfId="1489" priority="913">
      <formula>IF(RIGHT(TEXT(AE650,"0.#"),1)=".",FALSE,TRUE)</formula>
    </cfRule>
    <cfRule type="expression" dxfId="1488" priority="914">
      <formula>IF(RIGHT(TEXT(AE650,"0.#"),1)=".",TRUE,FALSE)</formula>
    </cfRule>
  </conditionalFormatting>
  <conditionalFormatting sqref="AE651">
    <cfRule type="expression" dxfId="1487" priority="911">
      <formula>IF(RIGHT(TEXT(AE651,"0.#"),1)=".",FALSE,TRUE)</formula>
    </cfRule>
    <cfRule type="expression" dxfId="1486" priority="912">
      <formula>IF(RIGHT(TEXT(AE651,"0.#"),1)=".",TRUE,FALSE)</formula>
    </cfRule>
  </conditionalFormatting>
  <conditionalFormatting sqref="AU649">
    <cfRule type="expression" dxfId="1485" priority="903">
      <formula>IF(RIGHT(TEXT(AU649,"0.#"),1)=".",FALSE,TRUE)</formula>
    </cfRule>
    <cfRule type="expression" dxfId="1484" priority="904">
      <formula>IF(RIGHT(TEXT(AU649,"0.#"),1)=".",TRUE,FALSE)</formula>
    </cfRule>
  </conditionalFormatting>
  <conditionalFormatting sqref="AU650">
    <cfRule type="expression" dxfId="1483" priority="901">
      <formula>IF(RIGHT(TEXT(AU650,"0.#"),1)=".",FALSE,TRUE)</formula>
    </cfRule>
    <cfRule type="expression" dxfId="1482" priority="902">
      <formula>IF(RIGHT(TEXT(AU650,"0.#"),1)=".",TRUE,FALSE)</formula>
    </cfRule>
  </conditionalFormatting>
  <conditionalFormatting sqref="AU651">
    <cfRule type="expression" dxfId="1481" priority="899">
      <formula>IF(RIGHT(TEXT(AU651,"0.#"),1)=".",FALSE,TRUE)</formula>
    </cfRule>
    <cfRule type="expression" dxfId="1480" priority="900">
      <formula>IF(RIGHT(TEXT(AU651,"0.#"),1)=".",TRUE,FALSE)</formula>
    </cfRule>
  </conditionalFormatting>
  <conditionalFormatting sqref="AQ650">
    <cfRule type="expression" dxfId="1479" priority="891">
      <formula>IF(RIGHT(TEXT(AQ650,"0.#"),1)=".",FALSE,TRUE)</formula>
    </cfRule>
    <cfRule type="expression" dxfId="1478" priority="892">
      <formula>IF(RIGHT(TEXT(AQ650,"0.#"),1)=".",TRUE,FALSE)</formula>
    </cfRule>
  </conditionalFormatting>
  <conditionalFormatting sqref="AQ651">
    <cfRule type="expression" dxfId="1477" priority="889">
      <formula>IF(RIGHT(TEXT(AQ651,"0.#"),1)=".",FALSE,TRUE)</formula>
    </cfRule>
    <cfRule type="expression" dxfId="1476" priority="890">
      <formula>IF(RIGHT(TEXT(AQ651,"0.#"),1)=".",TRUE,FALSE)</formula>
    </cfRule>
  </conditionalFormatting>
  <conditionalFormatting sqref="AQ649">
    <cfRule type="expression" dxfId="1475" priority="887">
      <formula>IF(RIGHT(TEXT(AQ649,"0.#"),1)=".",FALSE,TRUE)</formula>
    </cfRule>
    <cfRule type="expression" dxfId="1474" priority="888">
      <formula>IF(RIGHT(TEXT(AQ649,"0.#"),1)=".",TRUE,FALSE)</formula>
    </cfRule>
  </conditionalFormatting>
  <conditionalFormatting sqref="AE674">
    <cfRule type="expression" dxfId="1473" priority="885">
      <formula>IF(RIGHT(TEXT(AE674,"0.#"),1)=".",FALSE,TRUE)</formula>
    </cfRule>
    <cfRule type="expression" dxfId="1472" priority="886">
      <formula>IF(RIGHT(TEXT(AE674,"0.#"),1)=".",TRUE,FALSE)</formula>
    </cfRule>
  </conditionalFormatting>
  <conditionalFormatting sqref="AE675">
    <cfRule type="expression" dxfId="1471" priority="883">
      <formula>IF(RIGHT(TEXT(AE675,"0.#"),1)=".",FALSE,TRUE)</formula>
    </cfRule>
    <cfRule type="expression" dxfId="1470" priority="884">
      <formula>IF(RIGHT(TEXT(AE675,"0.#"),1)=".",TRUE,FALSE)</formula>
    </cfRule>
  </conditionalFormatting>
  <conditionalFormatting sqref="AE676">
    <cfRule type="expression" dxfId="1469" priority="881">
      <formula>IF(RIGHT(TEXT(AE676,"0.#"),1)=".",FALSE,TRUE)</formula>
    </cfRule>
    <cfRule type="expression" dxfId="1468" priority="882">
      <formula>IF(RIGHT(TEXT(AE676,"0.#"),1)=".",TRUE,FALSE)</formula>
    </cfRule>
  </conditionalFormatting>
  <conditionalFormatting sqref="AU674">
    <cfRule type="expression" dxfId="1467" priority="873">
      <formula>IF(RIGHT(TEXT(AU674,"0.#"),1)=".",FALSE,TRUE)</formula>
    </cfRule>
    <cfRule type="expression" dxfId="1466" priority="874">
      <formula>IF(RIGHT(TEXT(AU674,"0.#"),1)=".",TRUE,FALSE)</formula>
    </cfRule>
  </conditionalFormatting>
  <conditionalFormatting sqref="AU675">
    <cfRule type="expression" dxfId="1465" priority="871">
      <formula>IF(RIGHT(TEXT(AU675,"0.#"),1)=".",FALSE,TRUE)</formula>
    </cfRule>
    <cfRule type="expression" dxfId="1464" priority="872">
      <formula>IF(RIGHT(TEXT(AU675,"0.#"),1)=".",TRUE,FALSE)</formula>
    </cfRule>
  </conditionalFormatting>
  <conditionalFormatting sqref="AU676">
    <cfRule type="expression" dxfId="1463" priority="869">
      <formula>IF(RIGHT(TEXT(AU676,"0.#"),1)=".",FALSE,TRUE)</formula>
    </cfRule>
    <cfRule type="expression" dxfId="1462" priority="870">
      <formula>IF(RIGHT(TEXT(AU676,"0.#"),1)=".",TRUE,FALSE)</formula>
    </cfRule>
  </conditionalFormatting>
  <conditionalFormatting sqref="AQ675">
    <cfRule type="expression" dxfId="1461" priority="861">
      <formula>IF(RIGHT(TEXT(AQ675,"0.#"),1)=".",FALSE,TRUE)</formula>
    </cfRule>
    <cfRule type="expression" dxfId="1460" priority="862">
      <formula>IF(RIGHT(TEXT(AQ675,"0.#"),1)=".",TRUE,FALSE)</formula>
    </cfRule>
  </conditionalFormatting>
  <conditionalFormatting sqref="AQ676">
    <cfRule type="expression" dxfId="1459" priority="859">
      <formula>IF(RIGHT(TEXT(AQ676,"0.#"),1)=".",FALSE,TRUE)</formula>
    </cfRule>
    <cfRule type="expression" dxfId="1458" priority="860">
      <formula>IF(RIGHT(TEXT(AQ676,"0.#"),1)=".",TRUE,FALSE)</formula>
    </cfRule>
  </conditionalFormatting>
  <conditionalFormatting sqref="AQ674">
    <cfRule type="expression" dxfId="1457" priority="857">
      <formula>IF(RIGHT(TEXT(AQ674,"0.#"),1)=".",FALSE,TRUE)</formula>
    </cfRule>
    <cfRule type="expression" dxfId="1456" priority="858">
      <formula>IF(RIGHT(TEXT(AQ674,"0.#"),1)=".",TRUE,FALSE)</formula>
    </cfRule>
  </conditionalFormatting>
  <conditionalFormatting sqref="AE654">
    <cfRule type="expression" dxfId="1455" priority="855">
      <formula>IF(RIGHT(TEXT(AE654,"0.#"),1)=".",FALSE,TRUE)</formula>
    </cfRule>
    <cfRule type="expression" dxfId="1454" priority="856">
      <formula>IF(RIGHT(TEXT(AE654,"0.#"),1)=".",TRUE,FALSE)</formula>
    </cfRule>
  </conditionalFormatting>
  <conditionalFormatting sqref="AE655">
    <cfRule type="expression" dxfId="1453" priority="853">
      <formula>IF(RIGHT(TEXT(AE655,"0.#"),1)=".",FALSE,TRUE)</formula>
    </cfRule>
    <cfRule type="expression" dxfId="1452" priority="854">
      <formula>IF(RIGHT(TEXT(AE655,"0.#"),1)=".",TRUE,FALSE)</formula>
    </cfRule>
  </conditionalFormatting>
  <conditionalFormatting sqref="AE656">
    <cfRule type="expression" dxfId="1451" priority="851">
      <formula>IF(RIGHT(TEXT(AE656,"0.#"),1)=".",FALSE,TRUE)</formula>
    </cfRule>
    <cfRule type="expression" dxfId="1450" priority="852">
      <formula>IF(RIGHT(TEXT(AE656,"0.#"),1)=".",TRUE,FALSE)</formula>
    </cfRule>
  </conditionalFormatting>
  <conditionalFormatting sqref="AU654">
    <cfRule type="expression" dxfId="1449" priority="843">
      <formula>IF(RIGHT(TEXT(AU654,"0.#"),1)=".",FALSE,TRUE)</formula>
    </cfRule>
    <cfRule type="expression" dxfId="1448" priority="844">
      <formula>IF(RIGHT(TEXT(AU654,"0.#"),1)=".",TRUE,FALSE)</formula>
    </cfRule>
  </conditionalFormatting>
  <conditionalFormatting sqref="AU655">
    <cfRule type="expression" dxfId="1447" priority="841">
      <formula>IF(RIGHT(TEXT(AU655,"0.#"),1)=".",FALSE,TRUE)</formula>
    </cfRule>
    <cfRule type="expression" dxfId="1446" priority="842">
      <formula>IF(RIGHT(TEXT(AU655,"0.#"),1)=".",TRUE,FALSE)</formula>
    </cfRule>
  </conditionalFormatting>
  <conditionalFormatting sqref="AQ656">
    <cfRule type="expression" dxfId="1445" priority="829">
      <formula>IF(RIGHT(TEXT(AQ656,"0.#"),1)=".",FALSE,TRUE)</formula>
    </cfRule>
    <cfRule type="expression" dxfId="1444" priority="830">
      <formula>IF(RIGHT(TEXT(AQ656,"0.#"),1)=".",TRUE,FALSE)</formula>
    </cfRule>
  </conditionalFormatting>
  <conditionalFormatting sqref="AQ654">
    <cfRule type="expression" dxfId="1443" priority="827">
      <formula>IF(RIGHT(TEXT(AQ654,"0.#"),1)=".",FALSE,TRUE)</formula>
    </cfRule>
    <cfRule type="expression" dxfId="1442" priority="828">
      <formula>IF(RIGHT(TEXT(AQ654,"0.#"),1)=".",TRUE,FALSE)</formula>
    </cfRule>
  </conditionalFormatting>
  <conditionalFormatting sqref="AE659">
    <cfRule type="expression" dxfId="1441" priority="825">
      <formula>IF(RIGHT(TEXT(AE659,"0.#"),1)=".",FALSE,TRUE)</formula>
    </cfRule>
    <cfRule type="expression" dxfId="1440" priority="826">
      <formula>IF(RIGHT(TEXT(AE659,"0.#"),1)=".",TRUE,FALSE)</formula>
    </cfRule>
  </conditionalFormatting>
  <conditionalFormatting sqref="AE660">
    <cfRule type="expression" dxfId="1439" priority="823">
      <formula>IF(RIGHT(TEXT(AE660,"0.#"),1)=".",FALSE,TRUE)</formula>
    </cfRule>
    <cfRule type="expression" dxfId="1438" priority="824">
      <formula>IF(RIGHT(TEXT(AE660,"0.#"),1)=".",TRUE,FALSE)</formula>
    </cfRule>
  </conditionalFormatting>
  <conditionalFormatting sqref="AE661">
    <cfRule type="expression" dxfId="1437" priority="821">
      <formula>IF(RIGHT(TEXT(AE661,"0.#"),1)=".",FALSE,TRUE)</formula>
    </cfRule>
    <cfRule type="expression" dxfId="1436" priority="822">
      <formula>IF(RIGHT(TEXT(AE661,"0.#"),1)=".",TRUE,FALSE)</formula>
    </cfRule>
  </conditionalFormatting>
  <conditionalFormatting sqref="AU659">
    <cfRule type="expression" dxfId="1435" priority="813">
      <formula>IF(RIGHT(TEXT(AU659,"0.#"),1)=".",FALSE,TRUE)</formula>
    </cfRule>
    <cfRule type="expression" dxfId="1434" priority="814">
      <formula>IF(RIGHT(TEXT(AU659,"0.#"),1)=".",TRUE,FALSE)</formula>
    </cfRule>
  </conditionalFormatting>
  <conditionalFormatting sqref="AU660">
    <cfRule type="expression" dxfId="1433" priority="811">
      <formula>IF(RIGHT(TEXT(AU660,"0.#"),1)=".",FALSE,TRUE)</formula>
    </cfRule>
    <cfRule type="expression" dxfId="1432" priority="812">
      <formula>IF(RIGHT(TEXT(AU660,"0.#"),1)=".",TRUE,FALSE)</formula>
    </cfRule>
  </conditionalFormatting>
  <conditionalFormatting sqref="AU661">
    <cfRule type="expression" dxfId="1431" priority="809">
      <formula>IF(RIGHT(TEXT(AU661,"0.#"),1)=".",FALSE,TRUE)</formula>
    </cfRule>
    <cfRule type="expression" dxfId="1430" priority="810">
      <formula>IF(RIGHT(TEXT(AU661,"0.#"),1)=".",TRUE,FALSE)</formula>
    </cfRule>
  </conditionalFormatting>
  <conditionalFormatting sqref="AQ660">
    <cfRule type="expression" dxfId="1429" priority="801">
      <formula>IF(RIGHT(TEXT(AQ660,"0.#"),1)=".",FALSE,TRUE)</formula>
    </cfRule>
    <cfRule type="expression" dxfId="1428" priority="802">
      <formula>IF(RIGHT(TEXT(AQ660,"0.#"),1)=".",TRUE,FALSE)</formula>
    </cfRule>
  </conditionalFormatting>
  <conditionalFormatting sqref="AQ661">
    <cfRule type="expression" dxfId="1427" priority="799">
      <formula>IF(RIGHT(TEXT(AQ661,"0.#"),1)=".",FALSE,TRUE)</formula>
    </cfRule>
    <cfRule type="expression" dxfId="1426" priority="800">
      <formula>IF(RIGHT(TEXT(AQ661,"0.#"),1)=".",TRUE,FALSE)</formula>
    </cfRule>
  </conditionalFormatting>
  <conditionalFormatting sqref="AQ659">
    <cfRule type="expression" dxfId="1425" priority="797">
      <formula>IF(RIGHT(TEXT(AQ659,"0.#"),1)=".",FALSE,TRUE)</formula>
    </cfRule>
    <cfRule type="expression" dxfId="1424" priority="798">
      <formula>IF(RIGHT(TEXT(AQ659,"0.#"),1)=".",TRUE,FALSE)</formula>
    </cfRule>
  </conditionalFormatting>
  <conditionalFormatting sqref="AE664">
    <cfRule type="expression" dxfId="1423" priority="795">
      <formula>IF(RIGHT(TEXT(AE664,"0.#"),1)=".",FALSE,TRUE)</formula>
    </cfRule>
    <cfRule type="expression" dxfId="1422" priority="796">
      <formula>IF(RIGHT(TEXT(AE664,"0.#"),1)=".",TRUE,FALSE)</formula>
    </cfRule>
  </conditionalFormatting>
  <conditionalFormatting sqref="AE665">
    <cfRule type="expression" dxfId="1421" priority="793">
      <formula>IF(RIGHT(TEXT(AE665,"0.#"),1)=".",FALSE,TRUE)</formula>
    </cfRule>
    <cfRule type="expression" dxfId="1420" priority="794">
      <formula>IF(RIGHT(TEXT(AE665,"0.#"),1)=".",TRUE,FALSE)</formula>
    </cfRule>
  </conditionalFormatting>
  <conditionalFormatting sqref="AE666">
    <cfRule type="expression" dxfId="1419" priority="791">
      <formula>IF(RIGHT(TEXT(AE666,"0.#"),1)=".",FALSE,TRUE)</formula>
    </cfRule>
    <cfRule type="expression" dxfId="1418" priority="792">
      <formula>IF(RIGHT(TEXT(AE666,"0.#"),1)=".",TRUE,FALSE)</formula>
    </cfRule>
  </conditionalFormatting>
  <conditionalFormatting sqref="AU664">
    <cfRule type="expression" dxfId="1417" priority="783">
      <formula>IF(RIGHT(TEXT(AU664,"0.#"),1)=".",FALSE,TRUE)</formula>
    </cfRule>
    <cfRule type="expression" dxfId="1416" priority="784">
      <formula>IF(RIGHT(TEXT(AU664,"0.#"),1)=".",TRUE,FALSE)</formula>
    </cfRule>
  </conditionalFormatting>
  <conditionalFormatting sqref="AU665">
    <cfRule type="expression" dxfId="1415" priority="781">
      <formula>IF(RIGHT(TEXT(AU665,"0.#"),1)=".",FALSE,TRUE)</formula>
    </cfRule>
    <cfRule type="expression" dxfId="1414" priority="782">
      <formula>IF(RIGHT(TEXT(AU665,"0.#"),1)=".",TRUE,FALSE)</formula>
    </cfRule>
  </conditionalFormatting>
  <conditionalFormatting sqref="AU666">
    <cfRule type="expression" dxfId="1413" priority="779">
      <formula>IF(RIGHT(TEXT(AU666,"0.#"),1)=".",FALSE,TRUE)</formula>
    </cfRule>
    <cfRule type="expression" dxfId="1412" priority="780">
      <formula>IF(RIGHT(TEXT(AU666,"0.#"),1)=".",TRUE,FALSE)</formula>
    </cfRule>
  </conditionalFormatting>
  <conditionalFormatting sqref="AQ665">
    <cfRule type="expression" dxfId="1411" priority="771">
      <formula>IF(RIGHT(TEXT(AQ665,"0.#"),1)=".",FALSE,TRUE)</formula>
    </cfRule>
    <cfRule type="expression" dxfId="1410" priority="772">
      <formula>IF(RIGHT(TEXT(AQ665,"0.#"),1)=".",TRUE,FALSE)</formula>
    </cfRule>
  </conditionalFormatting>
  <conditionalFormatting sqref="AQ666">
    <cfRule type="expression" dxfId="1409" priority="769">
      <formula>IF(RIGHT(TEXT(AQ666,"0.#"),1)=".",FALSE,TRUE)</formula>
    </cfRule>
    <cfRule type="expression" dxfId="1408" priority="770">
      <formula>IF(RIGHT(TEXT(AQ666,"0.#"),1)=".",TRUE,FALSE)</formula>
    </cfRule>
  </conditionalFormatting>
  <conditionalFormatting sqref="AQ664">
    <cfRule type="expression" dxfId="1407" priority="767">
      <formula>IF(RIGHT(TEXT(AQ664,"0.#"),1)=".",FALSE,TRUE)</formula>
    </cfRule>
    <cfRule type="expression" dxfId="1406" priority="768">
      <formula>IF(RIGHT(TEXT(AQ664,"0.#"),1)=".",TRUE,FALSE)</formula>
    </cfRule>
  </conditionalFormatting>
  <conditionalFormatting sqref="AE669">
    <cfRule type="expression" dxfId="1405" priority="765">
      <formula>IF(RIGHT(TEXT(AE669,"0.#"),1)=".",FALSE,TRUE)</formula>
    </cfRule>
    <cfRule type="expression" dxfId="1404" priority="766">
      <formula>IF(RIGHT(TEXT(AE669,"0.#"),1)=".",TRUE,FALSE)</formula>
    </cfRule>
  </conditionalFormatting>
  <conditionalFormatting sqref="AE670">
    <cfRule type="expression" dxfId="1403" priority="763">
      <formula>IF(RIGHT(TEXT(AE670,"0.#"),1)=".",FALSE,TRUE)</formula>
    </cfRule>
    <cfRule type="expression" dxfId="1402" priority="764">
      <formula>IF(RIGHT(TEXT(AE670,"0.#"),1)=".",TRUE,FALSE)</formula>
    </cfRule>
  </conditionalFormatting>
  <conditionalFormatting sqref="AE671">
    <cfRule type="expression" dxfId="1401" priority="761">
      <formula>IF(RIGHT(TEXT(AE671,"0.#"),1)=".",FALSE,TRUE)</formula>
    </cfRule>
    <cfRule type="expression" dxfId="1400" priority="762">
      <formula>IF(RIGHT(TEXT(AE671,"0.#"),1)=".",TRUE,FALSE)</formula>
    </cfRule>
  </conditionalFormatting>
  <conditionalFormatting sqref="AU669">
    <cfRule type="expression" dxfId="1399" priority="753">
      <formula>IF(RIGHT(TEXT(AU669,"0.#"),1)=".",FALSE,TRUE)</formula>
    </cfRule>
    <cfRule type="expression" dxfId="1398" priority="754">
      <formula>IF(RIGHT(TEXT(AU669,"0.#"),1)=".",TRUE,FALSE)</formula>
    </cfRule>
  </conditionalFormatting>
  <conditionalFormatting sqref="AU670">
    <cfRule type="expression" dxfId="1397" priority="751">
      <formula>IF(RIGHT(TEXT(AU670,"0.#"),1)=".",FALSE,TRUE)</formula>
    </cfRule>
    <cfRule type="expression" dxfId="1396" priority="752">
      <formula>IF(RIGHT(TEXT(AU670,"0.#"),1)=".",TRUE,FALSE)</formula>
    </cfRule>
  </conditionalFormatting>
  <conditionalFormatting sqref="AU671">
    <cfRule type="expression" dxfId="1395" priority="749">
      <formula>IF(RIGHT(TEXT(AU671,"0.#"),1)=".",FALSE,TRUE)</formula>
    </cfRule>
    <cfRule type="expression" dxfId="1394" priority="750">
      <formula>IF(RIGHT(TEXT(AU671,"0.#"),1)=".",TRUE,FALSE)</formula>
    </cfRule>
  </conditionalFormatting>
  <conditionalFormatting sqref="AQ670">
    <cfRule type="expression" dxfId="1393" priority="741">
      <formula>IF(RIGHT(TEXT(AQ670,"0.#"),1)=".",FALSE,TRUE)</formula>
    </cfRule>
    <cfRule type="expression" dxfId="1392" priority="742">
      <formula>IF(RIGHT(TEXT(AQ670,"0.#"),1)=".",TRUE,FALSE)</formula>
    </cfRule>
  </conditionalFormatting>
  <conditionalFormatting sqref="AQ671">
    <cfRule type="expression" dxfId="1391" priority="739">
      <formula>IF(RIGHT(TEXT(AQ671,"0.#"),1)=".",FALSE,TRUE)</formula>
    </cfRule>
    <cfRule type="expression" dxfId="1390" priority="740">
      <formula>IF(RIGHT(TEXT(AQ671,"0.#"),1)=".",TRUE,FALSE)</formula>
    </cfRule>
  </conditionalFormatting>
  <conditionalFormatting sqref="AQ669">
    <cfRule type="expression" dxfId="1389" priority="737">
      <formula>IF(RIGHT(TEXT(AQ669,"0.#"),1)=".",FALSE,TRUE)</formula>
    </cfRule>
    <cfRule type="expression" dxfId="1388" priority="738">
      <formula>IF(RIGHT(TEXT(AQ669,"0.#"),1)=".",TRUE,FALSE)</formula>
    </cfRule>
  </conditionalFormatting>
  <conditionalFormatting sqref="AE679">
    <cfRule type="expression" dxfId="1387" priority="735">
      <formula>IF(RIGHT(TEXT(AE679,"0.#"),1)=".",FALSE,TRUE)</formula>
    </cfRule>
    <cfRule type="expression" dxfId="1386" priority="736">
      <formula>IF(RIGHT(TEXT(AE679,"0.#"),1)=".",TRUE,FALSE)</formula>
    </cfRule>
  </conditionalFormatting>
  <conditionalFormatting sqref="AE680">
    <cfRule type="expression" dxfId="1385" priority="733">
      <formula>IF(RIGHT(TEXT(AE680,"0.#"),1)=".",FALSE,TRUE)</formula>
    </cfRule>
    <cfRule type="expression" dxfId="1384" priority="734">
      <formula>IF(RIGHT(TEXT(AE680,"0.#"),1)=".",TRUE,FALSE)</formula>
    </cfRule>
  </conditionalFormatting>
  <conditionalFormatting sqref="AE681">
    <cfRule type="expression" dxfId="1383" priority="731">
      <formula>IF(RIGHT(TEXT(AE681,"0.#"),1)=".",FALSE,TRUE)</formula>
    </cfRule>
    <cfRule type="expression" dxfId="1382" priority="732">
      <formula>IF(RIGHT(TEXT(AE681,"0.#"),1)=".",TRUE,FALSE)</formula>
    </cfRule>
  </conditionalFormatting>
  <conditionalFormatting sqref="AU679">
    <cfRule type="expression" dxfId="1381" priority="723">
      <formula>IF(RIGHT(TEXT(AU679,"0.#"),1)=".",FALSE,TRUE)</formula>
    </cfRule>
    <cfRule type="expression" dxfId="1380" priority="724">
      <formula>IF(RIGHT(TEXT(AU679,"0.#"),1)=".",TRUE,FALSE)</formula>
    </cfRule>
  </conditionalFormatting>
  <conditionalFormatting sqref="AU680">
    <cfRule type="expression" dxfId="1379" priority="721">
      <formula>IF(RIGHT(TEXT(AU680,"0.#"),1)=".",FALSE,TRUE)</formula>
    </cfRule>
    <cfRule type="expression" dxfId="1378" priority="722">
      <formula>IF(RIGHT(TEXT(AU680,"0.#"),1)=".",TRUE,FALSE)</formula>
    </cfRule>
  </conditionalFormatting>
  <conditionalFormatting sqref="AU681">
    <cfRule type="expression" dxfId="1377" priority="719">
      <formula>IF(RIGHT(TEXT(AU681,"0.#"),1)=".",FALSE,TRUE)</formula>
    </cfRule>
    <cfRule type="expression" dxfId="1376" priority="720">
      <formula>IF(RIGHT(TEXT(AU681,"0.#"),1)=".",TRUE,FALSE)</formula>
    </cfRule>
  </conditionalFormatting>
  <conditionalFormatting sqref="AQ680">
    <cfRule type="expression" dxfId="1375" priority="711">
      <formula>IF(RIGHT(TEXT(AQ680,"0.#"),1)=".",FALSE,TRUE)</formula>
    </cfRule>
    <cfRule type="expression" dxfId="1374" priority="712">
      <formula>IF(RIGHT(TEXT(AQ680,"0.#"),1)=".",TRUE,FALSE)</formula>
    </cfRule>
  </conditionalFormatting>
  <conditionalFormatting sqref="AQ681">
    <cfRule type="expression" dxfId="1373" priority="709">
      <formula>IF(RIGHT(TEXT(AQ681,"0.#"),1)=".",FALSE,TRUE)</formula>
    </cfRule>
    <cfRule type="expression" dxfId="1372" priority="710">
      <formula>IF(RIGHT(TEXT(AQ681,"0.#"),1)=".",TRUE,FALSE)</formula>
    </cfRule>
  </conditionalFormatting>
  <conditionalFormatting sqref="AQ679">
    <cfRule type="expression" dxfId="1371" priority="707">
      <formula>IF(RIGHT(TEXT(AQ679,"0.#"),1)=".",FALSE,TRUE)</formula>
    </cfRule>
    <cfRule type="expression" dxfId="1370" priority="708">
      <formula>IF(RIGHT(TEXT(AQ679,"0.#"),1)=".",TRUE,FALSE)</formula>
    </cfRule>
  </conditionalFormatting>
  <conditionalFormatting sqref="AE684">
    <cfRule type="expression" dxfId="1369" priority="705">
      <formula>IF(RIGHT(TEXT(AE684,"0.#"),1)=".",FALSE,TRUE)</formula>
    </cfRule>
    <cfRule type="expression" dxfId="1368" priority="706">
      <formula>IF(RIGHT(TEXT(AE684,"0.#"),1)=".",TRUE,FALSE)</formula>
    </cfRule>
  </conditionalFormatting>
  <conditionalFormatting sqref="AE685">
    <cfRule type="expression" dxfId="1367" priority="703">
      <formula>IF(RIGHT(TEXT(AE685,"0.#"),1)=".",FALSE,TRUE)</formula>
    </cfRule>
    <cfRule type="expression" dxfId="1366" priority="704">
      <formula>IF(RIGHT(TEXT(AE685,"0.#"),1)=".",TRUE,FALSE)</formula>
    </cfRule>
  </conditionalFormatting>
  <conditionalFormatting sqref="AE686">
    <cfRule type="expression" dxfId="1365" priority="701">
      <formula>IF(RIGHT(TEXT(AE686,"0.#"),1)=".",FALSE,TRUE)</formula>
    </cfRule>
    <cfRule type="expression" dxfId="1364" priority="702">
      <formula>IF(RIGHT(TEXT(AE686,"0.#"),1)=".",TRUE,FALSE)</formula>
    </cfRule>
  </conditionalFormatting>
  <conditionalFormatting sqref="AU684">
    <cfRule type="expression" dxfId="1363" priority="693">
      <formula>IF(RIGHT(TEXT(AU684,"0.#"),1)=".",FALSE,TRUE)</formula>
    </cfRule>
    <cfRule type="expression" dxfId="1362" priority="694">
      <formula>IF(RIGHT(TEXT(AU684,"0.#"),1)=".",TRUE,FALSE)</formula>
    </cfRule>
  </conditionalFormatting>
  <conditionalFormatting sqref="AU685">
    <cfRule type="expression" dxfId="1361" priority="691">
      <formula>IF(RIGHT(TEXT(AU685,"0.#"),1)=".",FALSE,TRUE)</formula>
    </cfRule>
    <cfRule type="expression" dxfId="1360" priority="692">
      <formula>IF(RIGHT(TEXT(AU685,"0.#"),1)=".",TRUE,FALSE)</formula>
    </cfRule>
  </conditionalFormatting>
  <conditionalFormatting sqref="AU686">
    <cfRule type="expression" dxfId="1359" priority="689">
      <formula>IF(RIGHT(TEXT(AU686,"0.#"),1)=".",FALSE,TRUE)</formula>
    </cfRule>
    <cfRule type="expression" dxfId="1358" priority="690">
      <formula>IF(RIGHT(TEXT(AU686,"0.#"),1)=".",TRUE,FALSE)</formula>
    </cfRule>
  </conditionalFormatting>
  <conditionalFormatting sqref="AQ685">
    <cfRule type="expression" dxfId="1357" priority="681">
      <formula>IF(RIGHT(TEXT(AQ685,"0.#"),1)=".",FALSE,TRUE)</formula>
    </cfRule>
    <cfRule type="expression" dxfId="1356" priority="682">
      <formula>IF(RIGHT(TEXT(AQ685,"0.#"),1)=".",TRUE,FALSE)</formula>
    </cfRule>
  </conditionalFormatting>
  <conditionalFormatting sqref="AQ686">
    <cfRule type="expression" dxfId="1355" priority="679">
      <formula>IF(RIGHT(TEXT(AQ686,"0.#"),1)=".",FALSE,TRUE)</formula>
    </cfRule>
    <cfRule type="expression" dxfId="1354" priority="680">
      <formula>IF(RIGHT(TEXT(AQ686,"0.#"),1)=".",TRUE,FALSE)</formula>
    </cfRule>
  </conditionalFormatting>
  <conditionalFormatting sqref="AQ684">
    <cfRule type="expression" dxfId="1353" priority="677">
      <formula>IF(RIGHT(TEXT(AQ684,"0.#"),1)=".",FALSE,TRUE)</formula>
    </cfRule>
    <cfRule type="expression" dxfId="1352" priority="678">
      <formula>IF(RIGHT(TEXT(AQ684,"0.#"),1)=".",TRUE,FALSE)</formula>
    </cfRule>
  </conditionalFormatting>
  <conditionalFormatting sqref="AE689">
    <cfRule type="expression" dxfId="1351" priority="675">
      <formula>IF(RIGHT(TEXT(AE689,"0.#"),1)=".",FALSE,TRUE)</formula>
    </cfRule>
    <cfRule type="expression" dxfId="1350" priority="676">
      <formula>IF(RIGHT(TEXT(AE689,"0.#"),1)=".",TRUE,FALSE)</formula>
    </cfRule>
  </conditionalFormatting>
  <conditionalFormatting sqref="AE690">
    <cfRule type="expression" dxfId="1349" priority="673">
      <formula>IF(RIGHT(TEXT(AE690,"0.#"),1)=".",FALSE,TRUE)</formula>
    </cfRule>
    <cfRule type="expression" dxfId="1348" priority="674">
      <formula>IF(RIGHT(TEXT(AE690,"0.#"),1)=".",TRUE,FALSE)</formula>
    </cfRule>
  </conditionalFormatting>
  <conditionalFormatting sqref="AE691">
    <cfRule type="expression" dxfId="1347" priority="671">
      <formula>IF(RIGHT(TEXT(AE691,"0.#"),1)=".",FALSE,TRUE)</formula>
    </cfRule>
    <cfRule type="expression" dxfId="1346" priority="672">
      <formula>IF(RIGHT(TEXT(AE691,"0.#"),1)=".",TRUE,FALSE)</formula>
    </cfRule>
  </conditionalFormatting>
  <conditionalFormatting sqref="AU689">
    <cfRule type="expression" dxfId="1345" priority="663">
      <formula>IF(RIGHT(TEXT(AU689,"0.#"),1)=".",FALSE,TRUE)</formula>
    </cfRule>
    <cfRule type="expression" dxfId="1344" priority="664">
      <formula>IF(RIGHT(TEXT(AU689,"0.#"),1)=".",TRUE,FALSE)</formula>
    </cfRule>
  </conditionalFormatting>
  <conditionalFormatting sqref="AU690">
    <cfRule type="expression" dxfId="1343" priority="661">
      <formula>IF(RIGHT(TEXT(AU690,"0.#"),1)=".",FALSE,TRUE)</formula>
    </cfRule>
    <cfRule type="expression" dxfId="1342" priority="662">
      <formula>IF(RIGHT(TEXT(AU690,"0.#"),1)=".",TRUE,FALSE)</formula>
    </cfRule>
  </conditionalFormatting>
  <conditionalFormatting sqref="AU691">
    <cfRule type="expression" dxfId="1341" priority="659">
      <formula>IF(RIGHT(TEXT(AU691,"0.#"),1)=".",FALSE,TRUE)</formula>
    </cfRule>
    <cfRule type="expression" dxfId="1340" priority="660">
      <formula>IF(RIGHT(TEXT(AU691,"0.#"),1)=".",TRUE,FALSE)</formula>
    </cfRule>
  </conditionalFormatting>
  <conditionalFormatting sqref="AQ690">
    <cfRule type="expression" dxfId="1339" priority="651">
      <formula>IF(RIGHT(TEXT(AQ690,"0.#"),1)=".",FALSE,TRUE)</formula>
    </cfRule>
    <cfRule type="expression" dxfId="1338" priority="652">
      <formula>IF(RIGHT(TEXT(AQ690,"0.#"),1)=".",TRUE,FALSE)</formula>
    </cfRule>
  </conditionalFormatting>
  <conditionalFormatting sqref="AQ691">
    <cfRule type="expression" dxfId="1337" priority="649">
      <formula>IF(RIGHT(TEXT(AQ691,"0.#"),1)=".",FALSE,TRUE)</formula>
    </cfRule>
    <cfRule type="expression" dxfId="1336" priority="650">
      <formula>IF(RIGHT(TEXT(AQ691,"0.#"),1)=".",TRUE,FALSE)</formula>
    </cfRule>
  </conditionalFormatting>
  <conditionalFormatting sqref="AQ689">
    <cfRule type="expression" dxfId="1335" priority="647">
      <formula>IF(RIGHT(TEXT(AQ689,"0.#"),1)=".",FALSE,TRUE)</formula>
    </cfRule>
    <cfRule type="expression" dxfId="1334" priority="648">
      <formula>IF(RIGHT(TEXT(AQ689,"0.#"),1)=".",TRUE,FALSE)</formula>
    </cfRule>
  </conditionalFormatting>
  <conditionalFormatting sqref="AE694">
    <cfRule type="expression" dxfId="1333" priority="645">
      <formula>IF(RIGHT(TEXT(AE694,"0.#"),1)=".",FALSE,TRUE)</formula>
    </cfRule>
    <cfRule type="expression" dxfId="1332" priority="646">
      <formula>IF(RIGHT(TEXT(AE694,"0.#"),1)=".",TRUE,FALSE)</formula>
    </cfRule>
  </conditionalFormatting>
  <conditionalFormatting sqref="AM696">
    <cfRule type="expression" dxfId="1331" priority="635">
      <formula>IF(RIGHT(TEXT(AM696,"0.#"),1)=".",FALSE,TRUE)</formula>
    </cfRule>
    <cfRule type="expression" dxfId="1330" priority="636">
      <formula>IF(RIGHT(TEXT(AM696,"0.#"),1)=".",TRUE,FALSE)</formula>
    </cfRule>
  </conditionalFormatting>
  <conditionalFormatting sqref="AE695">
    <cfRule type="expression" dxfId="1329" priority="643">
      <formula>IF(RIGHT(TEXT(AE695,"0.#"),1)=".",FALSE,TRUE)</formula>
    </cfRule>
    <cfRule type="expression" dxfId="1328" priority="644">
      <formula>IF(RIGHT(TEXT(AE695,"0.#"),1)=".",TRUE,FALSE)</formula>
    </cfRule>
  </conditionalFormatting>
  <conditionalFormatting sqref="AE696">
    <cfRule type="expression" dxfId="1327" priority="641">
      <formula>IF(RIGHT(TEXT(AE696,"0.#"),1)=".",FALSE,TRUE)</formula>
    </cfRule>
    <cfRule type="expression" dxfId="1326" priority="642">
      <formula>IF(RIGHT(TEXT(AE696,"0.#"),1)=".",TRUE,FALSE)</formula>
    </cfRule>
  </conditionalFormatting>
  <conditionalFormatting sqref="AM694">
    <cfRule type="expression" dxfId="1325" priority="639">
      <formula>IF(RIGHT(TEXT(AM694,"0.#"),1)=".",FALSE,TRUE)</formula>
    </cfRule>
    <cfRule type="expression" dxfId="1324" priority="640">
      <formula>IF(RIGHT(TEXT(AM694,"0.#"),1)=".",TRUE,FALSE)</formula>
    </cfRule>
  </conditionalFormatting>
  <conditionalFormatting sqref="AM695">
    <cfRule type="expression" dxfId="1323" priority="637">
      <formula>IF(RIGHT(TEXT(AM695,"0.#"),1)=".",FALSE,TRUE)</formula>
    </cfRule>
    <cfRule type="expression" dxfId="1322" priority="638">
      <formula>IF(RIGHT(TEXT(AM695,"0.#"),1)=".",TRUE,FALSE)</formula>
    </cfRule>
  </conditionalFormatting>
  <conditionalFormatting sqref="AU694">
    <cfRule type="expression" dxfId="1321" priority="633">
      <formula>IF(RIGHT(TEXT(AU694,"0.#"),1)=".",FALSE,TRUE)</formula>
    </cfRule>
    <cfRule type="expression" dxfId="1320" priority="634">
      <formula>IF(RIGHT(TEXT(AU694,"0.#"),1)=".",TRUE,FALSE)</formula>
    </cfRule>
  </conditionalFormatting>
  <conditionalFormatting sqref="AU695">
    <cfRule type="expression" dxfId="1319" priority="631">
      <formula>IF(RIGHT(TEXT(AU695,"0.#"),1)=".",FALSE,TRUE)</formula>
    </cfRule>
    <cfRule type="expression" dxfId="1318" priority="632">
      <formula>IF(RIGHT(TEXT(AU695,"0.#"),1)=".",TRUE,FALSE)</formula>
    </cfRule>
  </conditionalFormatting>
  <conditionalFormatting sqref="AU696">
    <cfRule type="expression" dxfId="1317" priority="629">
      <formula>IF(RIGHT(TEXT(AU696,"0.#"),1)=".",FALSE,TRUE)</formula>
    </cfRule>
    <cfRule type="expression" dxfId="1316" priority="630">
      <formula>IF(RIGHT(TEXT(AU696,"0.#"),1)=".",TRUE,FALSE)</formula>
    </cfRule>
  </conditionalFormatting>
  <conditionalFormatting sqref="AI694">
    <cfRule type="expression" dxfId="1315" priority="627">
      <formula>IF(RIGHT(TEXT(AI694,"0.#"),1)=".",FALSE,TRUE)</formula>
    </cfRule>
    <cfRule type="expression" dxfId="1314" priority="628">
      <formula>IF(RIGHT(TEXT(AI694,"0.#"),1)=".",TRUE,FALSE)</formula>
    </cfRule>
  </conditionalFormatting>
  <conditionalFormatting sqref="AI695">
    <cfRule type="expression" dxfId="1313" priority="625">
      <formula>IF(RIGHT(TEXT(AI695,"0.#"),1)=".",FALSE,TRUE)</formula>
    </cfRule>
    <cfRule type="expression" dxfId="1312" priority="626">
      <formula>IF(RIGHT(TEXT(AI695,"0.#"),1)=".",TRUE,FALSE)</formula>
    </cfRule>
  </conditionalFormatting>
  <conditionalFormatting sqref="AQ695">
    <cfRule type="expression" dxfId="1311" priority="621">
      <formula>IF(RIGHT(TEXT(AQ695,"0.#"),1)=".",FALSE,TRUE)</formula>
    </cfRule>
    <cfRule type="expression" dxfId="1310" priority="622">
      <formula>IF(RIGHT(TEXT(AQ695,"0.#"),1)=".",TRUE,FALSE)</formula>
    </cfRule>
  </conditionalFormatting>
  <conditionalFormatting sqref="AQ696">
    <cfRule type="expression" dxfId="1309" priority="619">
      <formula>IF(RIGHT(TEXT(AQ696,"0.#"),1)=".",FALSE,TRUE)</formula>
    </cfRule>
    <cfRule type="expression" dxfId="1308" priority="620">
      <formula>IF(RIGHT(TEXT(AQ696,"0.#"),1)=".",TRUE,FALSE)</formula>
    </cfRule>
  </conditionalFormatting>
  <conditionalFormatting sqref="AU101">
    <cfRule type="expression" dxfId="1307" priority="615">
      <formula>IF(RIGHT(TEXT(AU101,"0.#"),1)=".",FALSE,TRUE)</formula>
    </cfRule>
    <cfRule type="expression" dxfId="1306" priority="616">
      <formula>IF(RIGHT(TEXT(AU101,"0.#"),1)=".",TRUE,FALSE)</formula>
    </cfRule>
  </conditionalFormatting>
  <conditionalFormatting sqref="AU102">
    <cfRule type="expression" dxfId="1305" priority="613">
      <formula>IF(RIGHT(TEXT(AU102,"0.#"),1)=".",FALSE,TRUE)</formula>
    </cfRule>
    <cfRule type="expression" dxfId="1304" priority="614">
      <formula>IF(RIGHT(TEXT(AU102,"0.#"),1)=".",TRUE,FALSE)</formula>
    </cfRule>
  </conditionalFormatting>
  <conditionalFormatting sqref="AU104">
    <cfRule type="expression" dxfId="1303" priority="609">
      <formula>IF(RIGHT(TEXT(AU104,"0.#"),1)=".",FALSE,TRUE)</formula>
    </cfRule>
    <cfRule type="expression" dxfId="1302" priority="610">
      <formula>IF(RIGHT(TEXT(AU104,"0.#"),1)=".",TRUE,FALSE)</formula>
    </cfRule>
  </conditionalFormatting>
  <conditionalFormatting sqref="AU105">
    <cfRule type="expression" dxfId="1301" priority="607">
      <formula>IF(RIGHT(TEXT(AU105,"0.#"),1)=".",FALSE,TRUE)</formula>
    </cfRule>
    <cfRule type="expression" dxfId="1300" priority="608">
      <formula>IF(RIGHT(TEXT(AU105,"0.#"),1)=".",TRUE,FALSE)</formula>
    </cfRule>
  </conditionalFormatting>
  <conditionalFormatting sqref="AU107">
    <cfRule type="expression" dxfId="1299" priority="603">
      <formula>IF(RIGHT(TEXT(AU107,"0.#"),1)=".",FALSE,TRUE)</formula>
    </cfRule>
    <cfRule type="expression" dxfId="1298" priority="604">
      <formula>IF(RIGHT(TEXT(AU107,"0.#"),1)=".",TRUE,FALSE)</formula>
    </cfRule>
  </conditionalFormatting>
  <conditionalFormatting sqref="AU108">
    <cfRule type="expression" dxfId="1297" priority="601">
      <formula>IF(RIGHT(TEXT(AU108,"0.#"),1)=".",FALSE,TRUE)</formula>
    </cfRule>
    <cfRule type="expression" dxfId="1296" priority="602">
      <formula>IF(RIGHT(TEXT(AU108,"0.#"),1)=".",TRUE,FALSE)</formula>
    </cfRule>
  </conditionalFormatting>
  <conditionalFormatting sqref="AU110">
    <cfRule type="expression" dxfId="1295" priority="599">
      <formula>IF(RIGHT(TEXT(AU110,"0.#"),1)=".",FALSE,TRUE)</formula>
    </cfRule>
    <cfRule type="expression" dxfId="1294" priority="600">
      <formula>IF(RIGHT(TEXT(AU110,"0.#"),1)=".",TRUE,FALSE)</formula>
    </cfRule>
  </conditionalFormatting>
  <conditionalFormatting sqref="AU111">
    <cfRule type="expression" dxfId="1293" priority="597">
      <formula>IF(RIGHT(TEXT(AU111,"0.#"),1)=".",FALSE,TRUE)</formula>
    </cfRule>
    <cfRule type="expression" dxfId="1292" priority="598">
      <formula>IF(RIGHT(TEXT(AU111,"0.#"),1)=".",TRUE,FALSE)</formula>
    </cfRule>
  </conditionalFormatting>
  <conditionalFormatting sqref="AU113">
    <cfRule type="expression" dxfId="1291" priority="595">
      <formula>IF(RIGHT(TEXT(AU113,"0.#"),1)=".",FALSE,TRUE)</formula>
    </cfRule>
    <cfRule type="expression" dxfId="1290" priority="596">
      <formula>IF(RIGHT(TEXT(AU113,"0.#"),1)=".",TRUE,FALSE)</formula>
    </cfRule>
  </conditionalFormatting>
  <conditionalFormatting sqref="AU114">
    <cfRule type="expression" dxfId="1289" priority="593">
      <formula>IF(RIGHT(TEXT(AU114,"0.#"),1)=".",FALSE,TRUE)</formula>
    </cfRule>
    <cfRule type="expression" dxfId="1288" priority="594">
      <formula>IF(RIGHT(TEXT(AU114,"0.#"),1)=".",TRUE,FALSE)</formula>
    </cfRule>
  </conditionalFormatting>
  <conditionalFormatting sqref="AM489">
    <cfRule type="expression" dxfId="1287" priority="587">
      <formula>IF(RIGHT(TEXT(AM489,"0.#"),1)=".",FALSE,TRUE)</formula>
    </cfRule>
    <cfRule type="expression" dxfId="1286" priority="588">
      <formula>IF(RIGHT(TEXT(AM489,"0.#"),1)=".",TRUE,FALSE)</formula>
    </cfRule>
  </conditionalFormatting>
  <conditionalFormatting sqref="AM487">
    <cfRule type="expression" dxfId="1285" priority="591">
      <formula>IF(RIGHT(TEXT(AM487,"0.#"),1)=".",FALSE,TRUE)</formula>
    </cfRule>
    <cfRule type="expression" dxfId="1284" priority="592">
      <formula>IF(RIGHT(TEXT(AM487,"0.#"),1)=".",TRUE,FALSE)</formula>
    </cfRule>
  </conditionalFormatting>
  <conditionalFormatting sqref="AM488">
    <cfRule type="expression" dxfId="1283" priority="589">
      <formula>IF(RIGHT(TEXT(AM488,"0.#"),1)=".",FALSE,TRUE)</formula>
    </cfRule>
    <cfRule type="expression" dxfId="1282" priority="590">
      <formula>IF(RIGHT(TEXT(AM488,"0.#"),1)=".",TRUE,FALSE)</formula>
    </cfRule>
  </conditionalFormatting>
  <conditionalFormatting sqref="AI489">
    <cfRule type="expression" dxfId="1281" priority="581">
      <formula>IF(RIGHT(TEXT(AI489,"0.#"),1)=".",FALSE,TRUE)</formula>
    </cfRule>
    <cfRule type="expression" dxfId="1280" priority="582">
      <formula>IF(RIGHT(TEXT(AI489,"0.#"),1)=".",TRUE,FALSE)</formula>
    </cfRule>
  </conditionalFormatting>
  <conditionalFormatting sqref="AI487">
    <cfRule type="expression" dxfId="1279" priority="585">
      <formula>IF(RIGHT(TEXT(AI487,"0.#"),1)=".",FALSE,TRUE)</formula>
    </cfRule>
    <cfRule type="expression" dxfId="1278" priority="586">
      <formula>IF(RIGHT(TEXT(AI487,"0.#"),1)=".",TRUE,FALSE)</formula>
    </cfRule>
  </conditionalFormatting>
  <conditionalFormatting sqref="AI488">
    <cfRule type="expression" dxfId="1277" priority="583">
      <formula>IF(RIGHT(TEXT(AI488,"0.#"),1)=".",FALSE,TRUE)</formula>
    </cfRule>
    <cfRule type="expression" dxfId="1276" priority="584">
      <formula>IF(RIGHT(TEXT(AI488,"0.#"),1)=".",TRUE,FALSE)</formula>
    </cfRule>
  </conditionalFormatting>
  <conditionalFormatting sqref="AM514">
    <cfRule type="expression" dxfId="1275" priority="575">
      <formula>IF(RIGHT(TEXT(AM514,"0.#"),1)=".",FALSE,TRUE)</formula>
    </cfRule>
    <cfRule type="expression" dxfId="1274" priority="576">
      <formula>IF(RIGHT(TEXT(AM514,"0.#"),1)=".",TRUE,FALSE)</formula>
    </cfRule>
  </conditionalFormatting>
  <conditionalFormatting sqref="AM512">
    <cfRule type="expression" dxfId="1273" priority="579">
      <formula>IF(RIGHT(TEXT(AM512,"0.#"),1)=".",FALSE,TRUE)</formula>
    </cfRule>
    <cfRule type="expression" dxfId="1272" priority="580">
      <formula>IF(RIGHT(TEXT(AM512,"0.#"),1)=".",TRUE,FALSE)</formula>
    </cfRule>
  </conditionalFormatting>
  <conditionalFormatting sqref="AM513">
    <cfRule type="expression" dxfId="1271" priority="577">
      <formula>IF(RIGHT(TEXT(AM513,"0.#"),1)=".",FALSE,TRUE)</formula>
    </cfRule>
    <cfRule type="expression" dxfId="1270" priority="578">
      <formula>IF(RIGHT(TEXT(AM513,"0.#"),1)=".",TRUE,FALSE)</formula>
    </cfRule>
  </conditionalFormatting>
  <conditionalFormatting sqref="AI514">
    <cfRule type="expression" dxfId="1269" priority="569">
      <formula>IF(RIGHT(TEXT(AI514,"0.#"),1)=".",FALSE,TRUE)</formula>
    </cfRule>
    <cfRule type="expression" dxfId="1268" priority="570">
      <formula>IF(RIGHT(TEXT(AI514,"0.#"),1)=".",TRUE,FALSE)</formula>
    </cfRule>
  </conditionalFormatting>
  <conditionalFormatting sqref="AI512">
    <cfRule type="expression" dxfId="1267" priority="573">
      <formula>IF(RIGHT(TEXT(AI512,"0.#"),1)=".",FALSE,TRUE)</formula>
    </cfRule>
    <cfRule type="expression" dxfId="1266" priority="574">
      <formula>IF(RIGHT(TEXT(AI512,"0.#"),1)=".",TRUE,FALSE)</formula>
    </cfRule>
  </conditionalFormatting>
  <conditionalFormatting sqref="AI513">
    <cfRule type="expression" dxfId="1265" priority="571">
      <formula>IF(RIGHT(TEXT(AI513,"0.#"),1)=".",FALSE,TRUE)</formula>
    </cfRule>
    <cfRule type="expression" dxfId="1264" priority="572">
      <formula>IF(RIGHT(TEXT(AI513,"0.#"),1)=".",TRUE,FALSE)</formula>
    </cfRule>
  </conditionalFormatting>
  <conditionalFormatting sqref="AM519">
    <cfRule type="expression" dxfId="1263" priority="515">
      <formula>IF(RIGHT(TEXT(AM519,"0.#"),1)=".",FALSE,TRUE)</formula>
    </cfRule>
    <cfRule type="expression" dxfId="1262" priority="516">
      <formula>IF(RIGHT(TEXT(AM519,"0.#"),1)=".",TRUE,FALSE)</formula>
    </cfRule>
  </conditionalFormatting>
  <conditionalFormatting sqref="AM517">
    <cfRule type="expression" dxfId="1261" priority="519">
      <formula>IF(RIGHT(TEXT(AM517,"0.#"),1)=".",FALSE,TRUE)</formula>
    </cfRule>
    <cfRule type="expression" dxfId="1260" priority="520">
      <formula>IF(RIGHT(TEXT(AM517,"0.#"),1)=".",TRUE,FALSE)</formula>
    </cfRule>
  </conditionalFormatting>
  <conditionalFormatting sqref="AM518">
    <cfRule type="expression" dxfId="1259" priority="517">
      <formula>IF(RIGHT(TEXT(AM518,"0.#"),1)=".",FALSE,TRUE)</formula>
    </cfRule>
    <cfRule type="expression" dxfId="1258" priority="518">
      <formula>IF(RIGHT(TEXT(AM518,"0.#"),1)=".",TRUE,FALSE)</formula>
    </cfRule>
  </conditionalFormatting>
  <conditionalFormatting sqref="AI519">
    <cfRule type="expression" dxfId="1257" priority="509">
      <formula>IF(RIGHT(TEXT(AI519,"0.#"),1)=".",FALSE,TRUE)</formula>
    </cfRule>
    <cfRule type="expression" dxfId="1256" priority="510">
      <formula>IF(RIGHT(TEXT(AI519,"0.#"),1)=".",TRUE,FALSE)</formula>
    </cfRule>
  </conditionalFormatting>
  <conditionalFormatting sqref="AI517">
    <cfRule type="expression" dxfId="1255" priority="513">
      <formula>IF(RIGHT(TEXT(AI517,"0.#"),1)=".",FALSE,TRUE)</formula>
    </cfRule>
    <cfRule type="expression" dxfId="1254" priority="514">
      <formula>IF(RIGHT(TEXT(AI517,"0.#"),1)=".",TRUE,FALSE)</formula>
    </cfRule>
  </conditionalFormatting>
  <conditionalFormatting sqref="AI518">
    <cfRule type="expression" dxfId="1253" priority="511">
      <formula>IF(RIGHT(TEXT(AI518,"0.#"),1)=".",FALSE,TRUE)</formula>
    </cfRule>
    <cfRule type="expression" dxfId="1252" priority="512">
      <formula>IF(RIGHT(TEXT(AI518,"0.#"),1)=".",TRUE,FALSE)</formula>
    </cfRule>
  </conditionalFormatting>
  <conditionalFormatting sqref="AM524">
    <cfRule type="expression" dxfId="1251" priority="503">
      <formula>IF(RIGHT(TEXT(AM524,"0.#"),1)=".",FALSE,TRUE)</formula>
    </cfRule>
    <cfRule type="expression" dxfId="1250" priority="504">
      <formula>IF(RIGHT(TEXT(AM524,"0.#"),1)=".",TRUE,FALSE)</formula>
    </cfRule>
  </conditionalFormatting>
  <conditionalFormatting sqref="AM522">
    <cfRule type="expression" dxfId="1249" priority="507">
      <formula>IF(RIGHT(TEXT(AM522,"0.#"),1)=".",FALSE,TRUE)</formula>
    </cfRule>
    <cfRule type="expression" dxfId="1248" priority="508">
      <formula>IF(RIGHT(TEXT(AM522,"0.#"),1)=".",TRUE,FALSE)</formula>
    </cfRule>
  </conditionalFormatting>
  <conditionalFormatting sqref="AM523">
    <cfRule type="expression" dxfId="1247" priority="505">
      <formula>IF(RIGHT(TEXT(AM523,"0.#"),1)=".",FALSE,TRUE)</formula>
    </cfRule>
    <cfRule type="expression" dxfId="1246" priority="506">
      <formula>IF(RIGHT(TEXT(AM523,"0.#"),1)=".",TRUE,FALSE)</formula>
    </cfRule>
  </conditionalFormatting>
  <conditionalFormatting sqref="AI524">
    <cfRule type="expression" dxfId="1245" priority="497">
      <formula>IF(RIGHT(TEXT(AI524,"0.#"),1)=".",FALSE,TRUE)</formula>
    </cfRule>
    <cfRule type="expression" dxfId="1244" priority="498">
      <formula>IF(RIGHT(TEXT(AI524,"0.#"),1)=".",TRUE,FALSE)</formula>
    </cfRule>
  </conditionalFormatting>
  <conditionalFormatting sqref="AI522">
    <cfRule type="expression" dxfId="1243" priority="501">
      <formula>IF(RIGHT(TEXT(AI522,"0.#"),1)=".",FALSE,TRUE)</formula>
    </cfRule>
    <cfRule type="expression" dxfId="1242" priority="502">
      <formula>IF(RIGHT(TEXT(AI522,"0.#"),1)=".",TRUE,FALSE)</formula>
    </cfRule>
  </conditionalFormatting>
  <conditionalFormatting sqref="AI523">
    <cfRule type="expression" dxfId="1241" priority="499">
      <formula>IF(RIGHT(TEXT(AI523,"0.#"),1)=".",FALSE,TRUE)</formula>
    </cfRule>
    <cfRule type="expression" dxfId="1240" priority="500">
      <formula>IF(RIGHT(TEXT(AI523,"0.#"),1)=".",TRUE,FALSE)</formula>
    </cfRule>
  </conditionalFormatting>
  <conditionalFormatting sqref="AM529">
    <cfRule type="expression" dxfId="1239" priority="491">
      <formula>IF(RIGHT(TEXT(AM529,"0.#"),1)=".",FALSE,TRUE)</formula>
    </cfRule>
    <cfRule type="expression" dxfId="1238" priority="492">
      <formula>IF(RIGHT(TEXT(AM529,"0.#"),1)=".",TRUE,FALSE)</formula>
    </cfRule>
  </conditionalFormatting>
  <conditionalFormatting sqref="AM527">
    <cfRule type="expression" dxfId="1237" priority="495">
      <formula>IF(RIGHT(TEXT(AM527,"0.#"),1)=".",FALSE,TRUE)</formula>
    </cfRule>
    <cfRule type="expression" dxfId="1236" priority="496">
      <formula>IF(RIGHT(TEXT(AM527,"0.#"),1)=".",TRUE,FALSE)</formula>
    </cfRule>
  </conditionalFormatting>
  <conditionalFormatting sqref="AM528">
    <cfRule type="expression" dxfId="1235" priority="493">
      <formula>IF(RIGHT(TEXT(AM528,"0.#"),1)=".",FALSE,TRUE)</formula>
    </cfRule>
    <cfRule type="expression" dxfId="1234" priority="494">
      <formula>IF(RIGHT(TEXT(AM528,"0.#"),1)=".",TRUE,FALSE)</formula>
    </cfRule>
  </conditionalFormatting>
  <conditionalFormatting sqref="AI529">
    <cfRule type="expression" dxfId="1233" priority="485">
      <formula>IF(RIGHT(TEXT(AI529,"0.#"),1)=".",FALSE,TRUE)</formula>
    </cfRule>
    <cfRule type="expression" dxfId="1232" priority="486">
      <formula>IF(RIGHT(TEXT(AI529,"0.#"),1)=".",TRUE,FALSE)</formula>
    </cfRule>
  </conditionalFormatting>
  <conditionalFormatting sqref="AI527">
    <cfRule type="expression" dxfId="1231" priority="489">
      <formula>IF(RIGHT(TEXT(AI527,"0.#"),1)=".",FALSE,TRUE)</formula>
    </cfRule>
    <cfRule type="expression" dxfId="1230" priority="490">
      <formula>IF(RIGHT(TEXT(AI527,"0.#"),1)=".",TRUE,FALSE)</formula>
    </cfRule>
  </conditionalFormatting>
  <conditionalFormatting sqref="AI528">
    <cfRule type="expression" dxfId="1229" priority="487">
      <formula>IF(RIGHT(TEXT(AI528,"0.#"),1)=".",FALSE,TRUE)</formula>
    </cfRule>
    <cfRule type="expression" dxfId="1228" priority="488">
      <formula>IF(RIGHT(TEXT(AI528,"0.#"),1)=".",TRUE,FALSE)</formula>
    </cfRule>
  </conditionalFormatting>
  <conditionalFormatting sqref="AM494">
    <cfRule type="expression" dxfId="1227" priority="563">
      <formula>IF(RIGHT(TEXT(AM494,"0.#"),1)=".",FALSE,TRUE)</formula>
    </cfRule>
    <cfRule type="expression" dxfId="1226" priority="564">
      <formula>IF(RIGHT(TEXT(AM494,"0.#"),1)=".",TRUE,FALSE)</formula>
    </cfRule>
  </conditionalFormatting>
  <conditionalFormatting sqref="AM492">
    <cfRule type="expression" dxfId="1225" priority="567">
      <formula>IF(RIGHT(TEXT(AM492,"0.#"),1)=".",FALSE,TRUE)</formula>
    </cfRule>
    <cfRule type="expression" dxfId="1224" priority="568">
      <formula>IF(RIGHT(TEXT(AM492,"0.#"),1)=".",TRUE,FALSE)</formula>
    </cfRule>
  </conditionalFormatting>
  <conditionalFormatting sqref="AM493">
    <cfRule type="expression" dxfId="1223" priority="565">
      <formula>IF(RIGHT(TEXT(AM493,"0.#"),1)=".",FALSE,TRUE)</formula>
    </cfRule>
    <cfRule type="expression" dxfId="1222" priority="566">
      <formula>IF(RIGHT(TEXT(AM493,"0.#"),1)=".",TRUE,FALSE)</formula>
    </cfRule>
  </conditionalFormatting>
  <conditionalFormatting sqref="AI494">
    <cfRule type="expression" dxfId="1221" priority="557">
      <formula>IF(RIGHT(TEXT(AI494,"0.#"),1)=".",FALSE,TRUE)</formula>
    </cfRule>
    <cfRule type="expression" dxfId="1220" priority="558">
      <formula>IF(RIGHT(TEXT(AI494,"0.#"),1)=".",TRUE,FALSE)</formula>
    </cfRule>
  </conditionalFormatting>
  <conditionalFormatting sqref="AI492">
    <cfRule type="expression" dxfId="1219" priority="561">
      <formula>IF(RIGHT(TEXT(AI492,"0.#"),1)=".",FALSE,TRUE)</formula>
    </cfRule>
    <cfRule type="expression" dxfId="1218" priority="562">
      <formula>IF(RIGHT(TEXT(AI492,"0.#"),1)=".",TRUE,FALSE)</formula>
    </cfRule>
  </conditionalFormatting>
  <conditionalFormatting sqref="AI493">
    <cfRule type="expression" dxfId="1217" priority="559">
      <formula>IF(RIGHT(TEXT(AI493,"0.#"),1)=".",FALSE,TRUE)</formula>
    </cfRule>
    <cfRule type="expression" dxfId="1216" priority="560">
      <formula>IF(RIGHT(TEXT(AI493,"0.#"),1)=".",TRUE,FALSE)</formula>
    </cfRule>
  </conditionalFormatting>
  <conditionalFormatting sqref="AM499">
    <cfRule type="expression" dxfId="1215" priority="551">
      <formula>IF(RIGHT(TEXT(AM499,"0.#"),1)=".",FALSE,TRUE)</formula>
    </cfRule>
    <cfRule type="expression" dxfId="1214" priority="552">
      <formula>IF(RIGHT(TEXT(AM499,"0.#"),1)=".",TRUE,FALSE)</formula>
    </cfRule>
  </conditionalFormatting>
  <conditionalFormatting sqref="AM497">
    <cfRule type="expression" dxfId="1213" priority="555">
      <formula>IF(RIGHT(TEXT(AM497,"0.#"),1)=".",FALSE,TRUE)</formula>
    </cfRule>
    <cfRule type="expression" dxfId="1212" priority="556">
      <formula>IF(RIGHT(TEXT(AM497,"0.#"),1)=".",TRUE,FALSE)</formula>
    </cfRule>
  </conditionalFormatting>
  <conditionalFormatting sqref="AM498">
    <cfRule type="expression" dxfId="1211" priority="553">
      <formula>IF(RIGHT(TEXT(AM498,"0.#"),1)=".",FALSE,TRUE)</formula>
    </cfRule>
    <cfRule type="expression" dxfId="1210" priority="554">
      <formula>IF(RIGHT(TEXT(AM498,"0.#"),1)=".",TRUE,FALSE)</formula>
    </cfRule>
  </conditionalFormatting>
  <conditionalFormatting sqref="AI499">
    <cfRule type="expression" dxfId="1209" priority="545">
      <formula>IF(RIGHT(TEXT(AI499,"0.#"),1)=".",FALSE,TRUE)</formula>
    </cfRule>
    <cfRule type="expression" dxfId="1208" priority="546">
      <formula>IF(RIGHT(TEXT(AI499,"0.#"),1)=".",TRUE,FALSE)</formula>
    </cfRule>
  </conditionalFormatting>
  <conditionalFormatting sqref="AI497">
    <cfRule type="expression" dxfId="1207" priority="549">
      <formula>IF(RIGHT(TEXT(AI497,"0.#"),1)=".",FALSE,TRUE)</formula>
    </cfRule>
    <cfRule type="expression" dxfId="1206" priority="550">
      <formula>IF(RIGHT(TEXT(AI497,"0.#"),1)=".",TRUE,FALSE)</formula>
    </cfRule>
  </conditionalFormatting>
  <conditionalFormatting sqref="AI498">
    <cfRule type="expression" dxfId="1205" priority="547">
      <formula>IF(RIGHT(TEXT(AI498,"0.#"),1)=".",FALSE,TRUE)</formula>
    </cfRule>
    <cfRule type="expression" dxfId="1204" priority="548">
      <formula>IF(RIGHT(TEXT(AI498,"0.#"),1)=".",TRUE,FALSE)</formula>
    </cfRule>
  </conditionalFormatting>
  <conditionalFormatting sqref="AM504">
    <cfRule type="expression" dxfId="1203" priority="539">
      <formula>IF(RIGHT(TEXT(AM504,"0.#"),1)=".",FALSE,TRUE)</formula>
    </cfRule>
    <cfRule type="expression" dxfId="1202" priority="540">
      <formula>IF(RIGHT(TEXT(AM504,"0.#"),1)=".",TRUE,FALSE)</formula>
    </cfRule>
  </conditionalFormatting>
  <conditionalFormatting sqref="AM502">
    <cfRule type="expression" dxfId="1201" priority="543">
      <formula>IF(RIGHT(TEXT(AM502,"0.#"),1)=".",FALSE,TRUE)</formula>
    </cfRule>
    <cfRule type="expression" dxfId="1200" priority="544">
      <formula>IF(RIGHT(TEXT(AM502,"0.#"),1)=".",TRUE,FALSE)</formula>
    </cfRule>
  </conditionalFormatting>
  <conditionalFormatting sqref="AM503">
    <cfRule type="expression" dxfId="1199" priority="541">
      <formula>IF(RIGHT(TEXT(AM503,"0.#"),1)=".",FALSE,TRUE)</formula>
    </cfRule>
    <cfRule type="expression" dxfId="1198" priority="542">
      <formula>IF(RIGHT(TEXT(AM503,"0.#"),1)=".",TRUE,FALSE)</formula>
    </cfRule>
  </conditionalFormatting>
  <conditionalFormatting sqref="AI504">
    <cfRule type="expression" dxfId="1197" priority="533">
      <formula>IF(RIGHT(TEXT(AI504,"0.#"),1)=".",FALSE,TRUE)</formula>
    </cfRule>
    <cfRule type="expression" dxfId="1196" priority="534">
      <formula>IF(RIGHT(TEXT(AI504,"0.#"),1)=".",TRUE,FALSE)</formula>
    </cfRule>
  </conditionalFormatting>
  <conditionalFormatting sqref="AI502">
    <cfRule type="expression" dxfId="1195" priority="537">
      <formula>IF(RIGHT(TEXT(AI502,"0.#"),1)=".",FALSE,TRUE)</formula>
    </cfRule>
    <cfRule type="expression" dxfId="1194" priority="538">
      <formula>IF(RIGHT(TEXT(AI502,"0.#"),1)=".",TRUE,FALSE)</formula>
    </cfRule>
  </conditionalFormatting>
  <conditionalFormatting sqref="AI503">
    <cfRule type="expression" dxfId="1193" priority="535">
      <formula>IF(RIGHT(TEXT(AI503,"0.#"),1)=".",FALSE,TRUE)</formula>
    </cfRule>
    <cfRule type="expression" dxfId="1192" priority="536">
      <formula>IF(RIGHT(TEXT(AI503,"0.#"),1)=".",TRUE,FALSE)</formula>
    </cfRule>
  </conditionalFormatting>
  <conditionalFormatting sqref="AM509">
    <cfRule type="expression" dxfId="1191" priority="527">
      <formula>IF(RIGHT(TEXT(AM509,"0.#"),1)=".",FALSE,TRUE)</formula>
    </cfRule>
    <cfRule type="expression" dxfId="1190" priority="528">
      <formula>IF(RIGHT(TEXT(AM509,"0.#"),1)=".",TRUE,FALSE)</formula>
    </cfRule>
  </conditionalFormatting>
  <conditionalFormatting sqref="AM507">
    <cfRule type="expression" dxfId="1189" priority="531">
      <formula>IF(RIGHT(TEXT(AM507,"0.#"),1)=".",FALSE,TRUE)</formula>
    </cfRule>
    <cfRule type="expression" dxfId="1188" priority="532">
      <formula>IF(RIGHT(TEXT(AM507,"0.#"),1)=".",TRUE,FALSE)</formula>
    </cfRule>
  </conditionalFormatting>
  <conditionalFormatting sqref="AM508">
    <cfRule type="expression" dxfId="1187" priority="529">
      <formula>IF(RIGHT(TEXT(AM508,"0.#"),1)=".",FALSE,TRUE)</formula>
    </cfRule>
    <cfRule type="expression" dxfId="1186" priority="530">
      <formula>IF(RIGHT(TEXT(AM508,"0.#"),1)=".",TRUE,FALSE)</formula>
    </cfRule>
  </conditionalFormatting>
  <conditionalFormatting sqref="AI509">
    <cfRule type="expression" dxfId="1185" priority="521">
      <formula>IF(RIGHT(TEXT(AI509,"0.#"),1)=".",FALSE,TRUE)</formula>
    </cfRule>
    <cfRule type="expression" dxfId="1184" priority="522">
      <formula>IF(RIGHT(TEXT(AI509,"0.#"),1)=".",TRUE,FALSE)</formula>
    </cfRule>
  </conditionalFormatting>
  <conditionalFormatting sqref="AI507">
    <cfRule type="expression" dxfId="1183" priority="525">
      <formula>IF(RIGHT(TEXT(AI507,"0.#"),1)=".",FALSE,TRUE)</formula>
    </cfRule>
    <cfRule type="expression" dxfId="1182" priority="526">
      <formula>IF(RIGHT(TEXT(AI507,"0.#"),1)=".",TRUE,FALSE)</formula>
    </cfRule>
  </conditionalFormatting>
  <conditionalFormatting sqref="AI508">
    <cfRule type="expression" dxfId="1181" priority="523">
      <formula>IF(RIGHT(TEXT(AI508,"0.#"),1)=".",FALSE,TRUE)</formula>
    </cfRule>
    <cfRule type="expression" dxfId="1180" priority="524">
      <formula>IF(RIGHT(TEXT(AI508,"0.#"),1)=".",TRUE,FALSE)</formula>
    </cfRule>
  </conditionalFormatting>
  <conditionalFormatting sqref="AM543">
    <cfRule type="expression" dxfId="1179" priority="479">
      <formula>IF(RIGHT(TEXT(AM543,"0.#"),1)=".",FALSE,TRUE)</formula>
    </cfRule>
    <cfRule type="expression" dxfId="1178" priority="480">
      <formula>IF(RIGHT(TEXT(AM543,"0.#"),1)=".",TRUE,FALSE)</formula>
    </cfRule>
  </conditionalFormatting>
  <conditionalFormatting sqref="AM541">
    <cfRule type="expression" dxfId="1177" priority="483">
      <formula>IF(RIGHT(TEXT(AM541,"0.#"),1)=".",FALSE,TRUE)</formula>
    </cfRule>
    <cfRule type="expression" dxfId="1176" priority="484">
      <formula>IF(RIGHT(TEXT(AM541,"0.#"),1)=".",TRUE,FALSE)</formula>
    </cfRule>
  </conditionalFormatting>
  <conditionalFormatting sqref="AM542">
    <cfRule type="expression" dxfId="1175" priority="481">
      <formula>IF(RIGHT(TEXT(AM542,"0.#"),1)=".",FALSE,TRUE)</formula>
    </cfRule>
    <cfRule type="expression" dxfId="1174" priority="482">
      <formula>IF(RIGHT(TEXT(AM542,"0.#"),1)=".",TRUE,FALSE)</formula>
    </cfRule>
  </conditionalFormatting>
  <conditionalFormatting sqref="AI543">
    <cfRule type="expression" dxfId="1173" priority="473">
      <formula>IF(RIGHT(TEXT(AI543,"0.#"),1)=".",FALSE,TRUE)</formula>
    </cfRule>
    <cfRule type="expression" dxfId="1172" priority="474">
      <formula>IF(RIGHT(TEXT(AI543,"0.#"),1)=".",TRUE,FALSE)</formula>
    </cfRule>
  </conditionalFormatting>
  <conditionalFormatting sqref="AI541">
    <cfRule type="expression" dxfId="1171" priority="477">
      <formula>IF(RIGHT(TEXT(AI541,"0.#"),1)=".",FALSE,TRUE)</formula>
    </cfRule>
    <cfRule type="expression" dxfId="1170" priority="478">
      <formula>IF(RIGHT(TEXT(AI541,"0.#"),1)=".",TRUE,FALSE)</formula>
    </cfRule>
  </conditionalFormatting>
  <conditionalFormatting sqref="AI542">
    <cfRule type="expression" dxfId="1169" priority="475">
      <formula>IF(RIGHT(TEXT(AI542,"0.#"),1)=".",FALSE,TRUE)</formula>
    </cfRule>
    <cfRule type="expression" dxfId="1168" priority="476">
      <formula>IF(RIGHT(TEXT(AI542,"0.#"),1)=".",TRUE,FALSE)</formula>
    </cfRule>
  </conditionalFormatting>
  <conditionalFormatting sqref="AM568">
    <cfRule type="expression" dxfId="1167" priority="467">
      <formula>IF(RIGHT(TEXT(AM568,"0.#"),1)=".",FALSE,TRUE)</formula>
    </cfRule>
    <cfRule type="expression" dxfId="1166" priority="468">
      <formula>IF(RIGHT(TEXT(AM568,"0.#"),1)=".",TRUE,FALSE)</formula>
    </cfRule>
  </conditionalFormatting>
  <conditionalFormatting sqref="AM566">
    <cfRule type="expression" dxfId="1165" priority="471">
      <formula>IF(RIGHT(TEXT(AM566,"0.#"),1)=".",FALSE,TRUE)</formula>
    </cfRule>
    <cfRule type="expression" dxfId="1164" priority="472">
      <formula>IF(RIGHT(TEXT(AM566,"0.#"),1)=".",TRUE,FALSE)</formula>
    </cfRule>
  </conditionalFormatting>
  <conditionalFormatting sqref="AM567">
    <cfRule type="expression" dxfId="1163" priority="469">
      <formula>IF(RIGHT(TEXT(AM567,"0.#"),1)=".",FALSE,TRUE)</formula>
    </cfRule>
    <cfRule type="expression" dxfId="1162" priority="470">
      <formula>IF(RIGHT(TEXT(AM567,"0.#"),1)=".",TRUE,FALSE)</formula>
    </cfRule>
  </conditionalFormatting>
  <conditionalFormatting sqref="AI568">
    <cfRule type="expression" dxfId="1161" priority="461">
      <formula>IF(RIGHT(TEXT(AI568,"0.#"),1)=".",FALSE,TRUE)</formula>
    </cfRule>
    <cfRule type="expression" dxfId="1160" priority="462">
      <formula>IF(RIGHT(TEXT(AI568,"0.#"),1)=".",TRUE,FALSE)</formula>
    </cfRule>
  </conditionalFormatting>
  <conditionalFormatting sqref="AI566">
    <cfRule type="expression" dxfId="1159" priority="465">
      <formula>IF(RIGHT(TEXT(AI566,"0.#"),1)=".",FALSE,TRUE)</formula>
    </cfRule>
    <cfRule type="expression" dxfId="1158" priority="466">
      <formula>IF(RIGHT(TEXT(AI566,"0.#"),1)=".",TRUE,FALSE)</formula>
    </cfRule>
  </conditionalFormatting>
  <conditionalFormatting sqref="AI567">
    <cfRule type="expression" dxfId="1157" priority="463">
      <formula>IF(RIGHT(TEXT(AI567,"0.#"),1)=".",FALSE,TRUE)</formula>
    </cfRule>
    <cfRule type="expression" dxfId="1156" priority="464">
      <formula>IF(RIGHT(TEXT(AI567,"0.#"),1)=".",TRUE,FALSE)</formula>
    </cfRule>
  </conditionalFormatting>
  <conditionalFormatting sqref="AM573">
    <cfRule type="expression" dxfId="1155" priority="407">
      <formula>IF(RIGHT(TEXT(AM573,"0.#"),1)=".",FALSE,TRUE)</formula>
    </cfRule>
    <cfRule type="expression" dxfId="1154" priority="408">
      <formula>IF(RIGHT(TEXT(AM573,"0.#"),1)=".",TRUE,FALSE)</formula>
    </cfRule>
  </conditionalFormatting>
  <conditionalFormatting sqref="AM571">
    <cfRule type="expression" dxfId="1153" priority="411">
      <formula>IF(RIGHT(TEXT(AM571,"0.#"),1)=".",FALSE,TRUE)</formula>
    </cfRule>
    <cfRule type="expression" dxfId="1152" priority="412">
      <formula>IF(RIGHT(TEXT(AM571,"0.#"),1)=".",TRUE,FALSE)</formula>
    </cfRule>
  </conditionalFormatting>
  <conditionalFormatting sqref="AM572">
    <cfRule type="expression" dxfId="1151" priority="409">
      <formula>IF(RIGHT(TEXT(AM572,"0.#"),1)=".",FALSE,TRUE)</formula>
    </cfRule>
    <cfRule type="expression" dxfId="1150" priority="410">
      <formula>IF(RIGHT(TEXT(AM572,"0.#"),1)=".",TRUE,FALSE)</formula>
    </cfRule>
  </conditionalFormatting>
  <conditionalFormatting sqref="AI573">
    <cfRule type="expression" dxfId="1149" priority="401">
      <formula>IF(RIGHT(TEXT(AI573,"0.#"),1)=".",FALSE,TRUE)</formula>
    </cfRule>
    <cfRule type="expression" dxfId="1148" priority="402">
      <formula>IF(RIGHT(TEXT(AI573,"0.#"),1)=".",TRUE,FALSE)</formula>
    </cfRule>
  </conditionalFormatting>
  <conditionalFormatting sqref="AI571">
    <cfRule type="expression" dxfId="1147" priority="405">
      <formula>IF(RIGHT(TEXT(AI571,"0.#"),1)=".",FALSE,TRUE)</formula>
    </cfRule>
    <cfRule type="expression" dxfId="1146" priority="406">
      <formula>IF(RIGHT(TEXT(AI571,"0.#"),1)=".",TRUE,FALSE)</formula>
    </cfRule>
  </conditionalFormatting>
  <conditionalFormatting sqref="AI572">
    <cfRule type="expression" dxfId="1145" priority="403">
      <formula>IF(RIGHT(TEXT(AI572,"0.#"),1)=".",FALSE,TRUE)</formula>
    </cfRule>
    <cfRule type="expression" dxfId="1144" priority="404">
      <formula>IF(RIGHT(TEXT(AI572,"0.#"),1)=".",TRUE,FALSE)</formula>
    </cfRule>
  </conditionalFormatting>
  <conditionalFormatting sqref="AM578">
    <cfRule type="expression" dxfId="1143" priority="395">
      <formula>IF(RIGHT(TEXT(AM578,"0.#"),1)=".",FALSE,TRUE)</formula>
    </cfRule>
    <cfRule type="expression" dxfId="1142" priority="396">
      <formula>IF(RIGHT(TEXT(AM578,"0.#"),1)=".",TRUE,FALSE)</formula>
    </cfRule>
  </conditionalFormatting>
  <conditionalFormatting sqref="AM576">
    <cfRule type="expression" dxfId="1141" priority="399">
      <formula>IF(RIGHT(TEXT(AM576,"0.#"),1)=".",FALSE,TRUE)</formula>
    </cfRule>
    <cfRule type="expression" dxfId="1140" priority="400">
      <formula>IF(RIGHT(TEXT(AM576,"0.#"),1)=".",TRUE,FALSE)</formula>
    </cfRule>
  </conditionalFormatting>
  <conditionalFormatting sqref="AM577">
    <cfRule type="expression" dxfId="1139" priority="397">
      <formula>IF(RIGHT(TEXT(AM577,"0.#"),1)=".",FALSE,TRUE)</formula>
    </cfRule>
    <cfRule type="expression" dxfId="1138" priority="398">
      <formula>IF(RIGHT(TEXT(AM577,"0.#"),1)=".",TRUE,FALSE)</formula>
    </cfRule>
  </conditionalFormatting>
  <conditionalFormatting sqref="AI578">
    <cfRule type="expression" dxfId="1137" priority="389">
      <formula>IF(RIGHT(TEXT(AI578,"0.#"),1)=".",FALSE,TRUE)</formula>
    </cfRule>
    <cfRule type="expression" dxfId="1136" priority="390">
      <formula>IF(RIGHT(TEXT(AI578,"0.#"),1)=".",TRUE,FALSE)</formula>
    </cfRule>
  </conditionalFormatting>
  <conditionalFormatting sqref="AI576">
    <cfRule type="expression" dxfId="1135" priority="393">
      <formula>IF(RIGHT(TEXT(AI576,"0.#"),1)=".",FALSE,TRUE)</formula>
    </cfRule>
    <cfRule type="expression" dxfId="1134" priority="394">
      <formula>IF(RIGHT(TEXT(AI576,"0.#"),1)=".",TRUE,FALSE)</formula>
    </cfRule>
  </conditionalFormatting>
  <conditionalFormatting sqref="AI577">
    <cfRule type="expression" dxfId="1133" priority="391">
      <formula>IF(RIGHT(TEXT(AI577,"0.#"),1)=".",FALSE,TRUE)</formula>
    </cfRule>
    <cfRule type="expression" dxfId="1132" priority="392">
      <formula>IF(RIGHT(TEXT(AI577,"0.#"),1)=".",TRUE,FALSE)</formula>
    </cfRule>
  </conditionalFormatting>
  <conditionalFormatting sqref="AM583">
    <cfRule type="expression" dxfId="1131" priority="383">
      <formula>IF(RIGHT(TEXT(AM583,"0.#"),1)=".",FALSE,TRUE)</formula>
    </cfRule>
    <cfRule type="expression" dxfId="1130" priority="384">
      <formula>IF(RIGHT(TEXT(AM583,"0.#"),1)=".",TRUE,FALSE)</formula>
    </cfRule>
  </conditionalFormatting>
  <conditionalFormatting sqref="AM581">
    <cfRule type="expression" dxfId="1129" priority="387">
      <formula>IF(RIGHT(TEXT(AM581,"0.#"),1)=".",FALSE,TRUE)</formula>
    </cfRule>
    <cfRule type="expression" dxfId="1128" priority="388">
      <formula>IF(RIGHT(TEXT(AM581,"0.#"),1)=".",TRUE,FALSE)</formula>
    </cfRule>
  </conditionalFormatting>
  <conditionalFormatting sqref="AM582">
    <cfRule type="expression" dxfId="1127" priority="385">
      <formula>IF(RIGHT(TEXT(AM582,"0.#"),1)=".",FALSE,TRUE)</formula>
    </cfRule>
    <cfRule type="expression" dxfId="1126" priority="386">
      <formula>IF(RIGHT(TEXT(AM582,"0.#"),1)=".",TRUE,FALSE)</formula>
    </cfRule>
  </conditionalFormatting>
  <conditionalFormatting sqref="AI583">
    <cfRule type="expression" dxfId="1125" priority="377">
      <formula>IF(RIGHT(TEXT(AI583,"0.#"),1)=".",FALSE,TRUE)</formula>
    </cfRule>
    <cfRule type="expression" dxfId="1124" priority="378">
      <formula>IF(RIGHT(TEXT(AI583,"0.#"),1)=".",TRUE,FALSE)</formula>
    </cfRule>
  </conditionalFormatting>
  <conditionalFormatting sqref="AI581">
    <cfRule type="expression" dxfId="1123" priority="381">
      <formula>IF(RIGHT(TEXT(AI581,"0.#"),1)=".",FALSE,TRUE)</formula>
    </cfRule>
    <cfRule type="expression" dxfId="1122" priority="382">
      <formula>IF(RIGHT(TEXT(AI581,"0.#"),1)=".",TRUE,FALSE)</formula>
    </cfRule>
  </conditionalFormatting>
  <conditionalFormatting sqref="AI582">
    <cfRule type="expression" dxfId="1121" priority="379">
      <formula>IF(RIGHT(TEXT(AI582,"0.#"),1)=".",FALSE,TRUE)</formula>
    </cfRule>
    <cfRule type="expression" dxfId="1120" priority="380">
      <formula>IF(RIGHT(TEXT(AI582,"0.#"),1)=".",TRUE,FALSE)</formula>
    </cfRule>
  </conditionalFormatting>
  <conditionalFormatting sqref="AM548">
    <cfRule type="expression" dxfId="1119" priority="455">
      <formula>IF(RIGHT(TEXT(AM548,"0.#"),1)=".",FALSE,TRUE)</formula>
    </cfRule>
    <cfRule type="expression" dxfId="1118" priority="456">
      <formula>IF(RIGHT(TEXT(AM548,"0.#"),1)=".",TRUE,FALSE)</formula>
    </cfRule>
  </conditionalFormatting>
  <conditionalFormatting sqref="AM546">
    <cfRule type="expression" dxfId="1117" priority="459">
      <formula>IF(RIGHT(TEXT(AM546,"0.#"),1)=".",FALSE,TRUE)</formula>
    </cfRule>
    <cfRule type="expression" dxfId="1116" priority="460">
      <formula>IF(RIGHT(TEXT(AM546,"0.#"),1)=".",TRUE,FALSE)</formula>
    </cfRule>
  </conditionalFormatting>
  <conditionalFormatting sqref="AM547">
    <cfRule type="expression" dxfId="1115" priority="457">
      <formula>IF(RIGHT(TEXT(AM547,"0.#"),1)=".",FALSE,TRUE)</formula>
    </cfRule>
    <cfRule type="expression" dxfId="1114" priority="458">
      <formula>IF(RIGHT(TEXT(AM547,"0.#"),1)=".",TRUE,FALSE)</formula>
    </cfRule>
  </conditionalFormatting>
  <conditionalFormatting sqref="AI548">
    <cfRule type="expression" dxfId="1113" priority="449">
      <formula>IF(RIGHT(TEXT(AI548,"0.#"),1)=".",FALSE,TRUE)</formula>
    </cfRule>
    <cfRule type="expression" dxfId="1112" priority="450">
      <formula>IF(RIGHT(TEXT(AI548,"0.#"),1)=".",TRUE,FALSE)</formula>
    </cfRule>
  </conditionalFormatting>
  <conditionalFormatting sqref="AI546">
    <cfRule type="expression" dxfId="1111" priority="453">
      <formula>IF(RIGHT(TEXT(AI546,"0.#"),1)=".",FALSE,TRUE)</formula>
    </cfRule>
    <cfRule type="expression" dxfId="1110" priority="454">
      <formula>IF(RIGHT(TEXT(AI546,"0.#"),1)=".",TRUE,FALSE)</formula>
    </cfRule>
  </conditionalFormatting>
  <conditionalFormatting sqref="AI547">
    <cfRule type="expression" dxfId="1109" priority="451">
      <formula>IF(RIGHT(TEXT(AI547,"0.#"),1)=".",FALSE,TRUE)</formula>
    </cfRule>
    <cfRule type="expression" dxfId="1108" priority="452">
      <formula>IF(RIGHT(TEXT(AI547,"0.#"),1)=".",TRUE,FALSE)</formula>
    </cfRule>
  </conditionalFormatting>
  <conditionalFormatting sqref="AM553">
    <cfRule type="expression" dxfId="1107" priority="443">
      <formula>IF(RIGHT(TEXT(AM553,"0.#"),1)=".",FALSE,TRUE)</formula>
    </cfRule>
    <cfRule type="expression" dxfId="1106" priority="444">
      <formula>IF(RIGHT(TEXT(AM553,"0.#"),1)=".",TRUE,FALSE)</formula>
    </cfRule>
  </conditionalFormatting>
  <conditionalFormatting sqref="AM551">
    <cfRule type="expression" dxfId="1105" priority="447">
      <formula>IF(RIGHT(TEXT(AM551,"0.#"),1)=".",FALSE,TRUE)</formula>
    </cfRule>
    <cfRule type="expression" dxfId="1104" priority="448">
      <formula>IF(RIGHT(TEXT(AM551,"0.#"),1)=".",TRUE,FALSE)</formula>
    </cfRule>
  </conditionalFormatting>
  <conditionalFormatting sqref="AM552">
    <cfRule type="expression" dxfId="1103" priority="445">
      <formula>IF(RIGHT(TEXT(AM552,"0.#"),1)=".",FALSE,TRUE)</formula>
    </cfRule>
    <cfRule type="expression" dxfId="1102" priority="446">
      <formula>IF(RIGHT(TEXT(AM552,"0.#"),1)=".",TRUE,FALSE)</formula>
    </cfRule>
  </conditionalFormatting>
  <conditionalFormatting sqref="AI553">
    <cfRule type="expression" dxfId="1101" priority="437">
      <formula>IF(RIGHT(TEXT(AI553,"0.#"),1)=".",FALSE,TRUE)</formula>
    </cfRule>
    <cfRule type="expression" dxfId="1100" priority="438">
      <formula>IF(RIGHT(TEXT(AI553,"0.#"),1)=".",TRUE,FALSE)</formula>
    </cfRule>
  </conditionalFormatting>
  <conditionalFormatting sqref="AI551">
    <cfRule type="expression" dxfId="1099" priority="441">
      <formula>IF(RIGHT(TEXT(AI551,"0.#"),1)=".",FALSE,TRUE)</formula>
    </cfRule>
    <cfRule type="expression" dxfId="1098" priority="442">
      <formula>IF(RIGHT(TEXT(AI551,"0.#"),1)=".",TRUE,FALSE)</formula>
    </cfRule>
  </conditionalFormatting>
  <conditionalFormatting sqref="AI552">
    <cfRule type="expression" dxfId="1097" priority="439">
      <formula>IF(RIGHT(TEXT(AI552,"0.#"),1)=".",FALSE,TRUE)</formula>
    </cfRule>
    <cfRule type="expression" dxfId="1096" priority="440">
      <formula>IF(RIGHT(TEXT(AI552,"0.#"),1)=".",TRUE,FALSE)</formula>
    </cfRule>
  </conditionalFormatting>
  <conditionalFormatting sqref="AM558">
    <cfRule type="expression" dxfId="1095" priority="431">
      <formula>IF(RIGHT(TEXT(AM558,"0.#"),1)=".",FALSE,TRUE)</formula>
    </cfRule>
    <cfRule type="expression" dxfId="1094" priority="432">
      <formula>IF(RIGHT(TEXT(AM558,"0.#"),1)=".",TRUE,FALSE)</formula>
    </cfRule>
  </conditionalFormatting>
  <conditionalFormatting sqref="AM556">
    <cfRule type="expression" dxfId="1093" priority="435">
      <formula>IF(RIGHT(TEXT(AM556,"0.#"),1)=".",FALSE,TRUE)</formula>
    </cfRule>
    <cfRule type="expression" dxfId="1092" priority="436">
      <formula>IF(RIGHT(TEXT(AM556,"0.#"),1)=".",TRUE,FALSE)</formula>
    </cfRule>
  </conditionalFormatting>
  <conditionalFormatting sqref="AM557">
    <cfRule type="expression" dxfId="1091" priority="433">
      <formula>IF(RIGHT(TEXT(AM557,"0.#"),1)=".",FALSE,TRUE)</formula>
    </cfRule>
    <cfRule type="expression" dxfId="1090" priority="434">
      <formula>IF(RIGHT(TEXT(AM557,"0.#"),1)=".",TRUE,FALSE)</formula>
    </cfRule>
  </conditionalFormatting>
  <conditionalFormatting sqref="AI558">
    <cfRule type="expression" dxfId="1089" priority="425">
      <formula>IF(RIGHT(TEXT(AI558,"0.#"),1)=".",FALSE,TRUE)</formula>
    </cfRule>
    <cfRule type="expression" dxfId="1088" priority="426">
      <formula>IF(RIGHT(TEXT(AI558,"0.#"),1)=".",TRUE,FALSE)</formula>
    </cfRule>
  </conditionalFormatting>
  <conditionalFormatting sqref="AI556">
    <cfRule type="expression" dxfId="1087" priority="429">
      <formula>IF(RIGHT(TEXT(AI556,"0.#"),1)=".",FALSE,TRUE)</formula>
    </cfRule>
    <cfRule type="expression" dxfId="1086" priority="430">
      <formula>IF(RIGHT(TEXT(AI556,"0.#"),1)=".",TRUE,FALSE)</formula>
    </cfRule>
  </conditionalFormatting>
  <conditionalFormatting sqref="AI557">
    <cfRule type="expression" dxfId="1085" priority="427">
      <formula>IF(RIGHT(TEXT(AI557,"0.#"),1)=".",FALSE,TRUE)</formula>
    </cfRule>
    <cfRule type="expression" dxfId="1084" priority="428">
      <formula>IF(RIGHT(TEXT(AI557,"0.#"),1)=".",TRUE,FALSE)</formula>
    </cfRule>
  </conditionalFormatting>
  <conditionalFormatting sqref="AM563">
    <cfRule type="expression" dxfId="1083" priority="419">
      <formula>IF(RIGHT(TEXT(AM563,"0.#"),1)=".",FALSE,TRUE)</formula>
    </cfRule>
    <cfRule type="expression" dxfId="1082" priority="420">
      <formula>IF(RIGHT(TEXT(AM563,"0.#"),1)=".",TRUE,FALSE)</formula>
    </cfRule>
  </conditionalFormatting>
  <conditionalFormatting sqref="AM561">
    <cfRule type="expression" dxfId="1081" priority="423">
      <formula>IF(RIGHT(TEXT(AM561,"0.#"),1)=".",FALSE,TRUE)</formula>
    </cfRule>
    <cfRule type="expression" dxfId="1080" priority="424">
      <formula>IF(RIGHT(TEXT(AM561,"0.#"),1)=".",TRUE,FALSE)</formula>
    </cfRule>
  </conditionalFormatting>
  <conditionalFormatting sqref="AM562">
    <cfRule type="expression" dxfId="1079" priority="421">
      <formula>IF(RIGHT(TEXT(AM562,"0.#"),1)=".",FALSE,TRUE)</formula>
    </cfRule>
    <cfRule type="expression" dxfId="1078" priority="422">
      <formula>IF(RIGHT(TEXT(AM562,"0.#"),1)=".",TRUE,FALSE)</formula>
    </cfRule>
  </conditionalFormatting>
  <conditionalFormatting sqref="AI563">
    <cfRule type="expression" dxfId="1077" priority="413">
      <formula>IF(RIGHT(TEXT(AI563,"0.#"),1)=".",FALSE,TRUE)</formula>
    </cfRule>
    <cfRule type="expression" dxfId="1076" priority="414">
      <formula>IF(RIGHT(TEXT(AI563,"0.#"),1)=".",TRUE,FALSE)</formula>
    </cfRule>
  </conditionalFormatting>
  <conditionalFormatting sqref="AI561">
    <cfRule type="expression" dxfId="1075" priority="417">
      <formula>IF(RIGHT(TEXT(AI561,"0.#"),1)=".",FALSE,TRUE)</formula>
    </cfRule>
    <cfRule type="expression" dxfId="1074" priority="418">
      <formula>IF(RIGHT(TEXT(AI561,"0.#"),1)=".",TRUE,FALSE)</formula>
    </cfRule>
  </conditionalFormatting>
  <conditionalFormatting sqref="AI562">
    <cfRule type="expression" dxfId="1073" priority="415">
      <formula>IF(RIGHT(TEXT(AI562,"0.#"),1)=".",FALSE,TRUE)</formula>
    </cfRule>
    <cfRule type="expression" dxfId="1072" priority="416">
      <formula>IF(RIGHT(TEXT(AI562,"0.#"),1)=".",TRUE,FALSE)</formula>
    </cfRule>
  </conditionalFormatting>
  <conditionalFormatting sqref="AM597">
    <cfRule type="expression" dxfId="1071" priority="371">
      <formula>IF(RIGHT(TEXT(AM597,"0.#"),1)=".",FALSE,TRUE)</formula>
    </cfRule>
    <cfRule type="expression" dxfId="1070" priority="372">
      <formula>IF(RIGHT(TEXT(AM597,"0.#"),1)=".",TRUE,FALSE)</formula>
    </cfRule>
  </conditionalFormatting>
  <conditionalFormatting sqref="AM595">
    <cfRule type="expression" dxfId="1069" priority="375">
      <formula>IF(RIGHT(TEXT(AM595,"0.#"),1)=".",FALSE,TRUE)</formula>
    </cfRule>
    <cfRule type="expression" dxfId="1068" priority="376">
      <formula>IF(RIGHT(TEXT(AM595,"0.#"),1)=".",TRUE,FALSE)</formula>
    </cfRule>
  </conditionalFormatting>
  <conditionalFormatting sqref="AM596">
    <cfRule type="expression" dxfId="1067" priority="373">
      <formula>IF(RIGHT(TEXT(AM596,"0.#"),1)=".",FALSE,TRUE)</formula>
    </cfRule>
    <cfRule type="expression" dxfId="1066" priority="374">
      <formula>IF(RIGHT(TEXT(AM596,"0.#"),1)=".",TRUE,FALSE)</formula>
    </cfRule>
  </conditionalFormatting>
  <conditionalFormatting sqref="AI597">
    <cfRule type="expression" dxfId="1065" priority="365">
      <formula>IF(RIGHT(TEXT(AI597,"0.#"),1)=".",FALSE,TRUE)</formula>
    </cfRule>
    <cfRule type="expression" dxfId="1064" priority="366">
      <formula>IF(RIGHT(TEXT(AI597,"0.#"),1)=".",TRUE,FALSE)</formula>
    </cfRule>
  </conditionalFormatting>
  <conditionalFormatting sqref="AI595">
    <cfRule type="expression" dxfId="1063" priority="369">
      <formula>IF(RIGHT(TEXT(AI595,"0.#"),1)=".",FALSE,TRUE)</formula>
    </cfRule>
    <cfRule type="expression" dxfId="1062" priority="370">
      <formula>IF(RIGHT(TEXT(AI595,"0.#"),1)=".",TRUE,FALSE)</formula>
    </cfRule>
  </conditionalFormatting>
  <conditionalFormatting sqref="AI596">
    <cfRule type="expression" dxfId="1061" priority="367">
      <formula>IF(RIGHT(TEXT(AI596,"0.#"),1)=".",FALSE,TRUE)</formula>
    </cfRule>
    <cfRule type="expression" dxfId="1060" priority="368">
      <formula>IF(RIGHT(TEXT(AI596,"0.#"),1)=".",TRUE,FALSE)</formula>
    </cfRule>
  </conditionalFormatting>
  <conditionalFormatting sqref="AM622">
    <cfRule type="expression" dxfId="1059" priority="359">
      <formula>IF(RIGHT(TEXT(AM622,"0.#"),1)=".",FALSE,TRUE)</formula>
    </cfRule>
    <cfRule type="expression" dxfId="1058" priority="360">
      <formula>IF(RIGHT(TEXT(AM622,"0.#"),1)=".",TRUE,FALSE)</formula>
    </cfRule>
  </conditionalFormatting>
  <conditionalFormatting sqref="AM620">
    <cfRule type="expression" dxfId="1057" priority="363">
      <formula>IF(RIGHT(TEXT(AM620,"0.#"),1)=".",FALSE,TRUE)</formula>
    </cfRule>
    <cfRule type="expression" dxfId="1056" priority="364">
      <formula>IF(RIGHT(TEXT(AM620,"0.#"),1)=".",TRUE,FALSE)</formula>
    </cfRule>
  </conditionalFormatting>
  <conditionalFormatting sqref="AM621">
    <cfRule type="expression" dxfId="1055" priority="361">
      <formula>IF(RIGHT(TEXT(AM621,"0.#"),1)=".",FALSE,TRUE)</formula>
    </cfRule>
    <cfRule type="expression" dxfId="1054" priority="362">
      <formula>IF(RIGHT(TEXT(AM621,"0.#"),1)=".",TRUE,FALSE)</formula>
    </cfRule>
  </conditionalFormatting>
  <conditionalFormatting sqref="AI622">
    <cfRule type="expression" dxfId="1053" priority="353">
      <formula>IF(RIGHT(TEXT(AI622,"0.#"),1)=".",FALSE,TRUE)</formula>
    </cfRule>
    <cfRule type="expression" dxfId="1052" priority="354">
      <formula>IF(RIGHT(TEXT(AI622,"0.#"),1)=".",TRUE,FALSE)</formula>
    </cfRule>
  </conditionalFormatting>
  <conditionalFormatting sqref="AI620">
    <cfRule type="expression" dxfId="1051" priority="357">
      <formula>IF(RIGHT(TEXT(AI620,"0.#"),1)=".",FALSE,TRUE)</formula>
    </cfRule>
    <cfRule type="expression" dxfId="1050" priority="358">
      <formula>IF(RIGHT(TEXT(AI620,"0.#"),1)=".",TRUE,FALSE)</formula>
    </cfRule>
  </conditionalFormatting>
  <conditionalFormatting sqref="AI621">
    <cfRule type="expression" dxfId="1049" priority="355">
      <formula>IF(RIGHT(TEXT(AI621,"0.#"),1)=".",FALSE,TRUE)</formula>
    </cfRule>
    <cfRule type="expression" dxfId="1048" priority="356">
      <formula>IF(RIGHT(TEXT(AI621,"0.#"),1)=".",TRUE,FALSE)</formula>
    </cfRule>
  </conditionalFormatting>
  <conditionalFormatting sqref="AM627">
    <cfRule type="expression" dxfId="1047" priority="299">
      <formula>IF(RIGHT(TEXT(AM627,"0.#"),1)=".",FALSE,TRUE)</formula>
    </cfRule>
    <cfRule type="expression" dxfId="1046" priority="300">
      <formula>IF(RIGHT(TEXT(AM627,"0.#"),1)=".",TRUE,FALSE)</formula>
    </cfRule>
  </conditionalFormatting>
  <conditionalFormatting sqref="AM625">
    <cfRule type="expression" dxfId="1045" priority="303">
      <formula>IF(RIGHT(TEXT(AM625,"0.#"),1)=".",FALSE,TRUE)</formula>
    </cfRule>
    <cfRule type="expression" dxfId="1044" priority="304">
      <formula>IF(RIGHT(TEXT(AM625,"0.#"),1)=".",TRUE,FALSE)</formula>
    </cfRule>
  </conditionalFormatting>
  <conditionalFormatting sqref="AM626">
    <cfRule type="expression" dxfId="1043" priority="301">
      <formula>IF(RIGHT(TEXT(AM626,"0.#"),1)=".",FALSE,TRUE)</formula>
    </cfRule>
    <cfRule type="expression" dxfId="1042" priority="302">
      <formula>IF(RIGHT(TEXT(AM626,"0.#"),1)=".",TRUE,FALSE)</formula>
    </cfRule>
  </conditionalFormatting>
  <conditionalFormatting sqref="AI627">
    <cfRule type="expression" dxfId="1041" priority="293">
      <formula>IF(RIGHT(TEXT(AI627,"0.#"),1)=".",FALSE,TRUE)</formula>
    </cfRule>
    <cfRule type="expression" dxfId="1040" priority="294">
      <formula>IF(RIGHT(TEXT(AI627,"0.#"),1)=".",TRUE,FALSE)</formula>
    </cfRule>
  </conditionalFormatting>
  <conditionalFormatting sqref="AI625">
    <cfRule type="expression" dxfId="1039" priority="297">
      <formula>IF(RIGHT(TEXT(AI625,"0.#"),1)=".",FALSE,TRUE)</formula>
    </cfRule>
    <cfRule type="expression" dxfId="1038" priority="298">
      <formula>IF(RIGHT(TEXT(AI625,"0.#"),1)=".",TRUE,FALSE)</formula>
    </cfRule>
  </conditionalFormatting>
  <conditionalFormatting sqref="AI626">
    <cfRule type="expression" dxfId="1037" priority="295">
      <formula>IF(RIGHT(TEXT(AI626,"0.#"),1)=".",FALSE,TRUE)</formula>
    </cfRule>
    <cfRule type="expression" dxfId="1036" priority="296">
      <formula>IF(RIGHT(TEXT(AI626,"0.#"),1)=".",TRUE,FALSE)</formula>
    </cfRule>
  </conditionalFormatting>
  <conditionalFormatting sqref="AM632">
    <cfRule type="expression" dxfId="1035" priority="287">
      <formula>IF(RIGHT(TEXT(AM632,"0.#"),1)=".",FALSE,TRUE)</formula>
    </cfRule>
    <cfRule type="expression" dxfId="1034" priority="288">
      <formula>IF(RIGHT(TEXT(AM632,"0.#"),1)=".",TRUE,FALSE)</formula>
    </cfRule>
  </conditionalFormatting>
  <conditionalFormatting sqref="AM630">
    <cfRule type="expression" dxfId="1033" priority="291">
      <formula>IF(RIGHT(TEXT(AM630,"0.#"),1)=".",FALSE,TRUE)</formula>
    </cfRule>
    <cfRule type="expression" dxfId="1032" priority="292">
      <formula>IF(RIGHT(TEXT(AM630,"0.#"),1)=".",TRUE,FALSE)</formula>
    </cfRule>
  </conditionalFormatting>
  <conditionalFormatting sqref="AM631">
    <cfRule type="expression" dxfId="1031" priority="289">
      <formula>IF(RIGHT(TEXT(AM631,"0.#"),1)=".",FALSE,TRUE)</formula>
    </cfRule>
    <cfRule type="expression" dxfId="1030" priority="290">
      <formula>IF(RIGHT(TEXT(AM631,"0.#"),1)=".",TRUE,FALSE)</formula>
    </cfRule>
  </conditionalFormatting>
  <conditionalFormatting sqref="AI632">
    <cfRule type="expression" dxfId="1029" priority="281">
      <formula>IF(RIGHT(TEXT(AI632,"0.#"),1)=".",FALSE,TRUE)</formula>
    </cfRule>
    <cfRule type="expression" dxfId="1028" priority="282">
      <formula>IF(RIGHT(TEXT(AI632,"0.#"),1)=".",TRUE,FALSE)</formula>
    </cfRule>
  </conditionalFormatting>
  <conditionalFormatting sqref="AI630">
    <cfRule type="expression" dxfId="1027" priority="285">
      <formula>IF(RIGHT(TEXT(AI630,"0.#"),1)=".",FALSE,TRUE)</formula>
    </cfRule>
    <cfRule type="expression" dxfId="1026" priority="286">
      <formula>IF(RIGHT(TEXT(AI630,"0.#"),1)=".",TRUE,FALSE)</formula>
    </cfRule>
  </conditionalFormatting>
  <conditionalFormatting sqref="AI631">
    <cfRule type="expression" dxfId="1025" priority="283">
      <formula>IF(RIGHT(TEXT(AI631,"0.#"),1)=".",FALSE,TRUE)</formula>
    </cfRule>
    <cfRule type="expression" dxfId="1024" priority="284">
      <formula>IF(RIGHT(TEXT(AI631,"0.#"),1)=".",TRUE,FALSE)</formula>
    </cfRule>
  </conditionalFormatting>
  <conditionalFormatting sqref="AM637">
    <cfRule type="expression" dxfId="1023" priority="275">
      <formula>IF(RIGHT(TEXT(AM637,"0.#"),1)=".",FALSE,TRUE)</formula>
    </cfRule>
    <cfRule type="expression" dxfId="1022" priority="276">
      <formula>IF(RIGHT(TEXT(AM637,"0.#"),1)=".",TRUE,FALSE)</formula>
    </cfRule>
  </conditionalFormatting>
  <conditionalFormatting sqref="AM635">
    <cfRule type="expression" dxfId="1021" priority="279">
      <formula>IF(RIGHT(TEXT(AM635,"0.#"),1)=".",FALSE,TRUE)</formula>
    </cfRule>
    <cfRule type="expression" dxfId="1020" priority="280">
      <formula>IF(RIGHT(TEXT(AM635,"0.#"),1)=".",TRUE,FALSE)</formula>
    </cfRule>
  </conditionalFormatting>
  <conditionalFormatting sqref="AM636">
    <cfRule type="expression" dxfId="1019" priority="277">
      <formula>IF(RIGHT(TEXT(AM636,"0.#"),1)=".",FALSE,TRUE)</formula>
    </cfRule>
    <cfRule type="expression" dxfId="1018" priority="278">
      <formula>IF(RIGHT(TEXT(AM636,"0.#"),1)=".",TRUE,FALSE)</formula>
    </cfRule>
  </conditionalFormatting>
  <conditionalFormatting sqref="AI637">
    <cfRule type="expression" dxfId="1017" priority="269">
      <formula>IF(RIGHT(TEXT(AI637,"0.#"),1)=".",FALSE,TRUE)</formula>
    </cfRule>
    <cfRule type="expression" dxfId="1016" priority="270">
      <formula>IF(RIGHT(TEXT(AI637,"0.#"),1)=".",TRUE,FALSE)</formula>
    </cfRule>
  </conditionalFormatting>
  <conditionalFormatting sqref="AI635">
    <cfRule type="expression" dxfId="1015" priority="273">
      <formula>IF(RIGHT(TEXT(AI635,"0.#"),1)=".",FALSE,TRUE)</formula>
    </cfRule>
    <cfRule type="expression" dxfId="1014" priority="274">
      <formula>IF(RIGHT(TEXT(AI635,"0.#"),1)=".",TRUE,FALSE)</formula>
    </cfRule>
  </conditionalFormatting>
  <conditionalFormatting sqref="AI636">
    <cfRule type="expression" dxfId="1013" priority="271">
      <formula>IF(RIGHT(TEXT(AI636,"0.#"),1)=".",FALSE,TRUE)</formula>
    </cfRule>
    <cfRule type="expression" dxfId="1012" priority="272">
      <formula>IF(RIGHT(TEXT(AI636,"0.#"),1)=".",TRUE,FALSE)</formula>
    </cfRule>
  </conditionalFormatting>
  <conditionalFormatting sqref="AM602">
    <cfRule type="expression" dxfId="1011" priority="347">
      <formula>IF(RIGHT(TEXT(AM602,"0.#"),1)=".",FALSE,TRUE)</formula>
    </cfRule>
    <cfRule type="expression" dxfId="1010" priority="348">
      <formula>IF(RIGHT(TEXT(AM602,"0.#"),1)=".",TRUE,FALSE)</formula>
    </cfRule>
  </conditionalFormatting>
  <conditionalFormatting sqref="AM600">
    <cfRule type="expression" dxfId="1009" priority="351">
      <formula>IF(RIGHT(TEXT(AM600,"0.#"),1)=".",FALSE,TRUE)</formula>
    </cfRule>
    <cfRule type="expression" dxfId="1008" priority="352">
      <formula>IF(RIGHT(TEXT(AM600,"0.#"),1)=".",TRUE,FALSE)</formula>
    </cfRule>
  </conditionalFormatting>
  <conditionalFormatting sqref="AM601">
    <cfRule type="expression" dxfId="1007" priority="349">
      <formula>IF(RIGHT(TEXT(AM601,"0.#"),1)=".",FALSE,TRUE)</formula>
    </cfRule>
    <cfRule type="expression" dxfId="1006" priority="350">
      <formula>IF(RIGHT(TEXT(AM601,"0.#"),1)=".",TRUE,FALSE)</formula>
    </cfRule>
  </conditionalFormatting>
  <conditionalFormatting sqref="AI602">
    <cfRule type="expression" dxfId="1005" priority="341">
      <formula>IF(RIGHT(TEXT(AI602,"0.#"),1)=".",FALSE,TRUE)</formula>
    </cfRule>
    <cfRule type="expression" dxfId="1004" priority="342">
      <formula>IF(RIGHT(TEXT(AI602,"0.#"),1)=".",TRUE,FALSE)</formula>
    </cfRule>
  </conditionalFormatting>
  <conditionalFormatting sqref="AI600">
    <cfRule type="expression" dxfId="1003" priority="345">
      <formula>IF(RIGHT(TEXT(AI600,"0.#"),1)=".",FALSE,TRUE)</formula>
    </cfRule>
    <cfRule type="expression" dxfId="1002" priority="346">
      <formula>IF(RIGHT(TEXT(AI600,"0.#"),1)=".",TRUE,FALSE)</formula>
    </cfRule>
  </conditionalFormatting>
  <conditionalFormatting sqref="AI601">
    <cfRule type="expression" dxfId="1001" priority="343">
      <formula>IF(RIGHT(TEXT(AI601,"0.#"),1)=".",FALSE,TRUE)</formula>
    </cfRule>
    <cfRule type="expression" dxfId="1000" priority="344">
      <formula>IF(RIGHT(TEXT(AI601,"0.#"),1)=".",TRUE,FALSE)</formula>
    </cfRule>
  </conditionalFormatting>
  <conditionalFormatting sqref="AM607">
    <cfRule type="expression" dxfId="999" priority="335">
      <formula>IF(RIGHT(TEXT(AM607,"0.#"),1)=".",FALSE,TRUE)</formula>
    </cfRule>
    <cfRule type="expression" dxfId="998" priority="336">
      <formula>IF(RIGHT(TEXT(AM607,"0.#"),1)=".",TRUE,FALSE)</formula>
    </cfRule>
  </conditionalFormatting>
  <conditionalFormatting sqref="AM605">
    <cfRule type="expression" dxfId="997" priority="339">
      <formula>IF(RIGHT(TEXT(AM605,"0.#"),1)=".",FALSE,TRUE)</formula>
    </cfRule>
    <cfRule type="expression" dxfId="996" priority="340">
      <formula>IF(RIGHT(TEXT(AM605,"0.#"),1)=".",TRUE,FALSE)</formula>
    </cfRule>
  </conditionalFormatting>
  <conditionalFormatting sqref="AM606">
    <cfRule type="expression" dxfId="995" priority="337">
      <formula>IF(RIGHT(TEXT(AM606,"0.#"),1)=".",FALSE,TRUE)</formula>
    </cfRule>
    <cfRule type="expression" dxfId="994" priority="338">
      <formula>IF(RIGHT(TEXT(AM606,"0.#"),1)=".",TRUE,FALSE)</formula>
    </cfRule>
  </conditionalFormatting>
  <conditionalFormatting sqref="AI607">
    <cfRule type="expression" dxfId="993" priority="329">
      <formula>IF(RIGHT(TEXT(AI607,"0.#"),1)=".",FALSE,TRUE)</formula>
    </cfRule>
    <cfRule type="expression" dxfId="992" priority="330">
      <formula>IF(RIGHT(TEXT(AI607,"0.#"),1)=".",TRUE,FALSE)</formula>
    </cfRule>
  </conditionalFormatting>
  <conditionalFormatting sqref="AI605">
    <cfRule type="expression" dxfId="991" priority="333">
      <formula>IF(RIGHT(TEXT(AI605,"0.#"),1)=".",FALSE,TRUE)</formula>
    </cfRule>
    <cfRule type="expression" dxfId="990" priority="334">
      <formula>IF(RIGHT(TEXT(AI605,"0.#"),1)=".",TRUE,FALSE)</formula>
    </cfRule>
  </conditionalFormatting>
  <conditionalFormatting sqref="AI606">
    <cfRule type="expression" dxfId="989" priority="331">
      <formula>IF(RIGHT(TEXT(AI606,"0.#"),1)=".",FALSE,TRUE)</formula>
    </cfRule>
    <cfRule type="expression" dxfId="988" priority="332">
      <formula>IF(RIGHT(TEXT(AI606,"0.#"),1)=".",TRUE,FALSE)</formula>
    </cfRule>
  </conditionalFormatting>
  <conditionalFormatting sqref="AM612">
    <cfRule type="expression" dxfId="987" priority="323">
      <formula>IF(RIGHT(TEXT(AM612,"0.#"),1)=".",FALSE,TRUE)</formula>
    </cfRule>
    <cfRule type="expression" dxfId="986" priority="324">
      <formula>IF(RIGHT(TEXT(AM612,"0.#"),1)=".",TRUE,FALSE)</formula>
    </cfRule>
  </conditionalFormatting>
  <conditionalFormatting sqref="AM610">
    <cfRule type="expression" dxfId="985" priority="327">
      <formula>IF(RIGHT(TEXT(AM610,"0.#"),1)=".",FALSE,TRUE)</formula>
    </cfRule>
    <cfRule type="expression" dxfId="984" priority="328">
      <formula>IF(RIGHT(TEXT(AM610,"0.#"),1)=".",TRUE,FALSE)</formula>
    </cfRule>
  </conditionalFormatting>
  <conditionalFormatting sqref="AM611">
    <cfRule type="expression" dxfId="983" priority="325">
      <formula>IF(RIGHT(TEXT(AM611,"0.#"),1)=".",FALSE,TRUE)</formula>
    </cfRule>
    <cfRule type="expression" dxfId="982" priority="326">
      <formula>IF(RIGHT(TEXT(AM611,"0.#"),1)=".",TRUE,FALSE)</formula>
    </cfRule>
  </conditionalFormatting>
  <conditionalFormatting sqref="AI612">
    <cfRule type="expression" dxfId="981" priority="317">
      <formula>IF(RIGHT(TEXT(AI612,"0.#"),1)=".",FALSE,TRUE)</formula>
    </cfRule>
    <cfRule type="expression" dxfId="980" priority="318">
      <formula>IF(RIGHT(TEXT(AI612,"0.#"),1)=".",TRUE,FALSE)</formula>
    </cfRule>
  </conditionalFormatting>
  <conditionalFormatting sqref="AI610">
    <cfRule type="expression" dxfId="979" priority="321">
      <formula>IF(RIGHT(TEXT(AI610,"0.#"),1)=".",FALSE,TRUE)</formula>
    </cfRule>
    <cfRule type="expression" dxfId="978" priority="322">
      <formula>IF(RIGHT(TEXT(AI610,"0.#"),1)=".",TRUE,FALSE)</formula>
    </cfRule>
  </conditionalFormatting>
  <conditionalFormatting sqref="AI611">
    <cfRule type="expression" dxfId="977" priority="319">
      <formula>IF(RIGHT(TEXT(AI611,"0.#"),1)=".",FALSE,TRUE)</formula>
    </cfRule>
    <cfRule type="expression" dxfId="976" priority="320">
      <formula>IF(RIGHT(TEXT(AI611,"0.#"),1)=".",TRUE,FALSE)</formula>
    </cfRule>
  </conditionalFormatting>
  <conditionalFormatting sqref="AM617">
    <cfRule type="expression" dxfId="975" priority="311">
      <formula>IF(RIGHT(TEXT(AM617,"0.#"),1)=".",FALSE,TRUE)</formula>
    </cfRule>
    <cfRule type="expression" dxfId="974" priority="312">
      <formula>IF(RIGHT(TEXT(AM617,"0.#"),1)=".",TRUE,FALSE)</formula>
    </cfRule>
  </conditionalFormatting>
  <conditionalFormatting sqref="AM615">
    <cfRule type="expression" dxfId="973" priority="315">
      <formula>IF(RIGHT(TEXT(AM615,"0.#"),1)=".",FALSE,TRUE)</formula>
    </cfRule>
    <cfRule type="expression" dxfId="972" priority="316">
      <formula>IF(RIGHT(TEXT(AM615,"0.#"),1)=".",TRUE,FALSE)</formula>
    </cfRule>
  </conditionalFormatting>
  <conditionalFormatting sqref="AM616">
    <cfRule type="expression" dxfId="971" priority="313">
      <formula>IF(RIGHT(TEXT(AM616,"0.#"),1)=".",FALSE,TRUE)</formula>
    </cfRule>
    <cfRule type="expression" dxfId="970" priority="314">
      <formula>IF(RIGHT(TEXT(AM616,"0.#"),1)=".",TRUE,FALSE)</formula>
    </cfRule>
  </conditionalFormatting>
  <conditionalFormatting sqref="AI617">
    <cfRule type="expression" dxfId="969" priority="305">
      <formula>IF(RIGHT(TEXT(AI617,"0.#"),1)=".",FALSE,TRUE)</formula>
    </cfRule>
    <cfRule type="expression" dxfId="968" priority="306">
      <formula>IF(RIGHT(TEXT(AI617,"0.#"),1)=".",TRUE,FALSE)</formula>
    </cfRule>
  </conditionalFormatting>
  <conditionalFormatting sqref="AI615">
    <cfRule type="expression" dxfId="967" priority="309">
      <formula>IF(RIGHT(TEXT(AI615,"0.#"),1)=".",FALSE,TRUE)</formula>
    </cfRule>
    <cfRule type="expression" dxfId="966" priority="310">
      <formula>IF(RIGHT(TEXT(AI615,"0.#"),1)=".",TRUE,FALSE)</formula>
    </cfRule>
  </conditionalFormatting>
  <conditionalFormatting sqref="AI616">
    <cfRule type="expression" dxfId="965" priority="307">
      <formula>IF(RIGHT(TEXT(AI616,"0.#"),1)=".",FALSE,TRUE)</formula>
    </cfRule>
    <cfRule type="expression" dxfId="964" priority="308">
      <formula>IF(RIGHT(TEXT(AI616,"0.#"),1)=".",TRUE,FALSE)</formula>
    </cfRule>
  </conditionalFormatting>
  <conditionalFormatting sqref="AM651">
    <cfRule type="expression" dxfId="963" priority="263">
      <formula>IF(RIGHT(TEXT(AM651,"0.#"),1)=".",FALSE,TRUE)</formula>
    </cfRule>
    <cfRule type="expression" dxfId="962" priority="264">
      <formula>IF(RIGHT(TEXT(AM651,"0.#"),1)=".",TRUE,FALSE)</formula>
    </cfRule>
  </conditionalFormatting>
  <conditionalFormatting sqref="AM649">
    <cfRule type="expression" dxfId="961" priority="267">
      <formula>IF(RIGHT(TEXT(AM649,"0.#"),1)=".",FALSE,TRUE)</formula>
    </cfRule>
    <cfRule type="expression" dxfId="960" priority="268">
      <formula>IF(RIGHT(TEXT(AM649,"0.#"),1)=".",TRUE,FALSE)</formula>
    </cfRule>
  </conditionalFormatting>
  <conditionalFormatting sqref="AM650">
    <cfRule type="expression" dxfId="959" priority="265">
      <formula>IF(RIGHT(TEXT(AM650,"0.#"),1)=".",FALSE,TRUE)</formula>
    </cfRule>
    <cfRule type="expression" dxfId="958" priority="266">
      <formula>IF(RIGHT(TEXT(AM650,"0.#"),1)=".",TRUE,FALSE)</formula>
    </cfRule>
  </conditionalFormatting>
  <conditionalFormatting sqref="AI651">
    <cfRule type="expression" dxfId="957" priority="257">
      <formula>IF(RIGHT(TEXT(AI651,"0.#"),1)=".",FALSE,TRUE)</formula>
    </cfRule>
    <cfRule type="expression" dxfId="956" priority="258">
      <formula>IF(RIGHT(TEXT(AI651,"0.#"),1)=".",TRUE,FALSE)</formula>
    </cfRule>
  </conditionalFormatting>
  <conditionalFormatting sqref="AI649">
    <cfRule type="expression" dxfId="955" priority="261">
      <formula>IF(RIGHT(TEXT(AI649,"0.#"),1)=".",FALSE,TRUE)</formula>
    </cfRule>
    <cfRule type="expression" dxfId="954" priority="262">
      <formula>IF(RIGHT(TEXT(AI649,"0.#"),1)=".",TRUE,FALSE)</formula>
    </cfRule>
  </conditionalFormatting>
  <conditionalFormatting sqref="AI650">
    <cfRule type="expression" dxfId="953" priority="259">
      <formula>IF(RIGHT(TEXT(AI650,"0.#"),1)=".",FALSE,TRUE)</formula>
    </cfRule>
    <cfRule type="expression" dxfId="952" priority="260">
      <formula>IF(RIGHT(TEXT(AI650,"0.#"),1)=".",TRUE,FALSE)</formula>
    </cfRule>
  </conditionalFormatting>
  <conditionalFormatting sqref="AM676">
    <cfRule type="expression" dxfId="951" priority="251">
      <formula>IF(RIGHT(TEXT(AM676,"0.#"),1)=".",FALSE,TRUE)</formula>
    </cfRule>
    <cfRule type="expression" dxfId="950" priority="252">
      <formula>IF(RIGHT(TEXT(AM676,"0.#"),1)=".",TRUE,FALSE)</formula>
    </cfRule>
  </conditionalFormatting>
  <conditionalFormatting sqref="AM674">
    <cfRule type="expression" dxfId="949" priority="255">
      <formula>IF(RIGHT(TEXT(AM674,"0.#"),1)=".",FALSE,TRUE)</formula>
    </cfRule>
    <cfRule type="expression" dxfId="948" priority="256">
      <formula>IF(RIGHT(TEXT(AM674,"0.#"),1)=".",TRUE,FALSE)</formula>
    </cfRule>
  </conditionalFormatting>
  <conditionalFormatting sqref="AM675">
    <cfRule type="expression" dxfId="947" priority="253">
      <formula>IF(RIGHT(TEXT(AM675,"0.#"),1)=".",FALSE,TRUE)</formula>
    </cfRule>
    <cfRule type="expression" dxfId="946" priority="254">
      <formula>IF(RIGHT(TEXT(AM675,"0.#"),1)=".",TRUE,FALSE)</formula>
    </cfRule>
  </conditionalFormatting>
  <conditionalFormatting sqref="AI676">
    <cfRule type="expression" dxfId="945" priority="245">
      <formula>IF(RIGHT(TEXT(AI676,"0.#"),1)=".",FALSE,TRUE)</formula>
    </cfRule>
    <cfRule type="expression" dxfId="944" priority="246">
      <formula>IF(RIGHT(TEXT(AI676,"0.#"),1)=".",TRUE,FALSE)</formula>
    </cfRule>
  </conditionalFormatting>
  <conditionalFormatting sqref="AI674">
    <cfRule type="expression" dxfId="943" priority="249">
      <formula>IF(RIGHT(TEXT(AI674,"0.#"),1)=".",FALSE,TRUE)</formula>
    </cfRule>
    <cfRule type="expression" dxfId="942" priority="250">
      <formula>IF(RIGHT(TEXT(AI674,"0.#"),1)=".",TRUE,FALSE)</formula>
    </cfRule>
  </conditionalFormatting>
  <conditionalFormatting sqref="AI675">
    <cfRule type="expression" dxfId="941" priority="247">
      <formula>IF(RIGHT(TEXT(AI675,"0.#"),1)=".",FALSE,TRUE)</formula>
    </cfRule>
    <cfRule type="expression" dxfId="940" priority="248">
      <formula>IF(RIGHT(TEXT(AI675,"0.#"),1)=".",TRUE,FALSE)</formula>
    </cfRule>
  </conditionalFormatting>
  <conditionalFormatting sqref="AM681">
    <cfRule type="expression" dxfId="939" priority="191">
      <formula>IF(RIGHT(TEXT(AM681,"0.#"),1)=".",FALSE,TRUE)</formula>
    </cfRule>
    <cfRule type="expression" dxfId="938" priority="192">
      <formula>IF(RIGHT(TEXT(AM681,"0.#"),1)=".",TRUE,FALSE)</formula>
    </cfRule>
  </conditionalFormatting>
  <conditionalFormatting sqref="AM679">
    <cfRule type="expression" dxfId="937" priority="195">
      <formula>IF(RIGHT(TEXT(AM679,"0.#"),1)=".",FALSE,TRUE)</formula>
    </cfRule>
    <cfRule type="expression" dxfId="936" priority="196">
      <formula>IF(RIGHT(TEXT(AM679,"0.#"),1)=".",TRUE,FALSE)</formula>
    </cfRule>
  </conditionalFormatting>
  <conditionalFormatting sqref="AM680">
    <cfRule type="expression" dxfId="935" priority="193">
      <formula>IF(RIGHT(TEXT(AM680,"0.#"),1)=".",FALSE,TRUE)</formula>
    </cfRule>
    <cfRule type="expression" dxfId="934" priority="194">
      <formula>IF(RIGHT(TEXT(AM680,"0.#"),1)=".",TRUE,FALSE)</formula>
    </cfRule>
  </conditionalFormatting>
  <conditionalFormatting sqref="AI681">
    <cfRule type="expression" dxfId="933" priority="185">
      <formula>IF(RIGHT(TEXT(AI681,"0.#"),1)=".",FALSE,TRUE)</formula>
    </cfRule>
    <cfRule type="expression" dxfId="932" priority="186">
      <formula>IF(RIGHT(TEXT(AI681,"0.#"),1)=".",TRUE,FALSE)</formula>
    </cfRule>
  </conditionalFormatting>
  <conditionalFormatting sqref="AI679">
    <cfRule type="expression" dxfId="931" priority="189">
      <formula>IF(RIGHT(TEXT(AI679,"0.#"),1)=".",FALSE,TRUE)</formula>
    </cfRule>
    <cfRule type="expression" dxfId="930" priority="190">
      <formula>IF(RIGHT(TEXT(AI679,"0.#"),1)=".",TRUE,FALSE)</formula>
    </cfRule>
  </conditionalFormatting>
  <conditionalFormatting sqref="AI680">
    <cfRule type="expression" dxfId="929" priority="187">
      <formula>IF(RIGHT(TEXT(AI680,"0.#"),1)=".",FALSE,TRUE)</formula>
    </cfRule>
    <cfRule type="expression" dxfId="928" priority="188">
      <formula>IF(RIGHT(TEXT(AI680,"0.#"),1)=".",TRUE,FALSE)</formula>
    </cfRule>
  </conditionalFormatting>
  <conditionalFormatting sqref="AM686">
    <cfRule type="expression" dxfId="927" priority="179">
      <formula>IF(RIGHT(TEXT(AM686,"0.#"),1)=".",FALSE,TRUE)</formula>
    </cfRule>
    <cfRule type="expression" dxfId="926" priority="180">
      <formula>IF(RIGHT(TEXT(AM686,"0.#"),1)=".",TRUE,FALSE)</formula>
    </cfRule>
  </conditionalFormatting>
  <conditionalFormatting sqref="AM684">
    <cfRule type="expression" dxfId="925" priority="183">
      <formula>IF(RIGHT(TEXT(AM684,"0.#"),1)=".",FALSE,TRUE)</formula>
    </cfRule>
    <cfRule type="expression" dxfId="924" priority="184">
      <formula>IF(RIGHT(TEXT(AM684,"0.#"),1)=".",TRUE,FALSE)</formula>
    </cfRule>
  </conditionalFormatting>
  <conditionalFormatting sqref="AM685">
    <cfRule type="expression" dxfId="923" priority="181">
      <formula>IF(RIGHT(TEXT(AM685,"0.#"),1)=".",FALSE,TRUE)</formula>
    </cfRule>
    <cfRule type="expression" dxfId="922" priority="182">
      <formula>IF(RIGHT(TEXT(AM685,"0.#"),1)=".",TRUE,FALSE)</formula>
    </cfRule>
  </conditionalFormatting>
  <conditionalFormatting sqref="AI686">
    <cfRule type="expression" dxfId="921" priority="173">
      <formula>IF(RIGHT(TEXT(AI686,"0.#"),1)=".",FALSE,TRUE)</formula>
    </cfRule>
    <cfRule type="expression" dxfId="920" priority="174">
      <formula>IF(RIGHT(TEXT(AI686,"0.#"),1)=".",TRUE,FALSE)</formula>
    </cfRule>
  </conditionalFormatting>
  <conditionalFormatting sqref="AI684">
    <cfRule type="expression" dxfId="919" priority="177">
      <formula>IF(RIGHT(TEXT(AI684,"0.#"),1)=".",FALSE,TRUE)</formula>
    </cfRule>
    <cfRule type="expression" dxfId="918" priority="178">
      <formula>IF(RIGHT(TEXT(AI684,"0.#"),1)=".",TRUE,FALSE)</formula>
    </cfRule>
  </conditionalFormatting>
  <conditionalFormatting sqref="AI685">
    <cfRule type="expression" dxfId="917" priority="175">
      <formula>IF(RIGHT(TEXT(AI685,"0.#"),1)=".",FALSE,TRUE)</formula>
    </cfRule>
    <cfRule type="expression" dxfId="916" priority="176">
      <formula>IF(RIGHT(TEXT(AI685,"0.#"),1)=".",TRUE,FALSE)</formula>
    </cfRule>
  </conditionalFormatting>
  <conditionalFormatting sqref="AM691">
    <cfRule type="expression" dxfId="915" priority="167">
      <formula>IF(RIGHT(TEXT(AM691,"0.#"),1)=".",FALSE,TRUE)</formula>
    </cfRule>
    <cfRule type="expression" dxfId="914" priority="168">
      <formula>IF(RIGHT(TEXT(AM691,"0.#"),1)=".",TRUE,FALSE)</formula>
    </cfRule>
  </conditionalFormatting>
  <conditionalFormatting sqref="AM689">
    <cfRule type="expression" dxfId="913" priority="171">
      <formula>IF(RIGHT(TEXT(AM689,"0.#"),1)=".",FALSE,TRUE)</formula>
    </cfRule>
    <cfRule type="expression" dxfId="912" priority="172">
      <formula>IF(RIGHT(TEXT(AM689,"0.#"),1)=".",TRUE,FALSE)</formula>
    </cfRule>
  </conditionalFormatting>
  <conditionalFormatting sqref="AM690">
    <cfRule type="expression" dxfId="911" priority="169">
      <formula>IF(RIGHT(TEXT(AM690,"0.#"),1)=".",FALSE,TRUE)</formula>
    </cfRule>
    <cfRule type="expression" dxfId="910" priority="170">
      <formula>IF(RIGHT(TEXT(AM690,"0.#"),1)=".",TRUE,FALSE)</formula>
    </cfRule>
  </conditionalFormatting>
  <conditionalFormatting sqref="AI691">
    <cfRule type="expression" dxfId="909" priority="161">
      <formula>IF(RIGHT(TEXT(AI691,"0.#"),1)=".",FALSE,TRUE)</formula>
    </cfRule>
    <cfRule type="expression" dxfId="908" priority="162">
      <formula>IF(RIGHT(TEXT(AI691,"0.#"),1)=".",TRUE,FALSE)</formula>
    </cfRule>
  </conditionalFormatting>
  <conditionalFormatting sqref="AI689">
    <cfRule type="expression" dxfId="907" priority="165">
      <formula>IF(RIGHT(TEXT(AI689,"0.#"),1)=".",FALSE,TRUE)</formula>
    </cfRule>
    <cfRule type="expression" dxfId="906" priority="166">
      <formula>IF(RIGHT(TEXT(AI689,"0.#"),1)=".",TRUE,FALSE)</formula>
    </cfRule>
  </conditionalFormatting>
  <conditionalFormatting sqref="AI690">
    <cfRule type="expression" dxfId="905" priority="163">
      <formula>IF(RIGHT(TEXT(AI690,"0.#"),1)=".",FALSE,TRUE)</formula>
    </cfRule>
    <cfRule type="expression" dxfId="904" priority="164">
      <formula>IF(RIGHT(TEXT(AI690,"0.#"),1)=".",TRUE,FALSE)</formula>
    </cfRule>
  </conditionalFormatting>
  <conditionalFormatting sqref="AM656">
    <cfRule type="expression" dxfId="903" priority="239">
      <formula>IF(RIGHT(TEXT(AM656,"0.#"),1)=".",FALSE,TRUE)</formula>
    </cfRule>
    <cfRule type="expression" dxfId="902" priority="240">
      <formula>IF(RIGHT(TEXT(AM656,"0.#"),1)=".",TRUE,FALSE)</formula>
    </cfRule>
  </conditionalFormatting>
  <conditionalFormatting sqref="AM654">
    <cfRule type="expression" dxfId="901" priority="243">
      <formula>IF(RIGHT(TEXT(AM654,"0.#"),1)=".",FALSE,TRUE)</formula>
    </cfRule>
    <cfRule type="expression" dxfId="900" priority="244">
      <formula>IF(RIGHT(TEXT(AM654,"0.#"),1)=".",TRUE,FALSE)</formula>
    </cfRule>
  </conditionalFormatting>
  <conditionalFormatting sqref="AM655">
    <cfRule type="expression" dxfId="899" priority="241">
      <formula>IF(RIGHT(TEXT(AM655,"0.#"),1)=".",FALSE,TRUE)</formula>
    </cfRule>
    <cfRule type="expression" dxfId="898" priority="242">
      <formula>IF(RIGHT(TEXT(AM655,"0.#"),1)=".",TRUE,FALSE)</formula>
    </cfRule>
  </conditionalFormatting>
  <conditionalFormatting sqref="AI656">
    <cfRule type="expression" dxfId="897" priority="233">
      <formula>IF(RIGHT(TEXT(AI656,"0.#"),1)=".",FALSE,TRUE)</formula>
    </cfRule>
    <cfRule type="expression" dxfId="896" priority="234">
      <formula>IF(RIGHT(TEXT(AI656,"0.#"),1)=".",TRUE,FALSE)</formula>
    </cfRule>
  </conditionalFormatting>
  <conditionalFormatting sqref="AI654">
    <cfRule type="expression" dxfId="895" priority="237">
      <formula>IF(RIGHT(TEXT(AI654,"0.#"),1)=".",FALSE,TRUE)</formula>
    </cfRule>
    <cfRule type="expression" dxfId="894" priority="238">
      <formula>IF(RIGHT(TEXT(AI654,"0.#"),1)=".",TRUE,FALSE)</formula>
    </cfRule>
  </conditionalFormatting>
  <conditionalFormatting sqref="AI655">
    <cfRule type="expression" dxfId="893" priority="235">
      <formula>IF(RIGHT(TEXT(AI655,"0.#"),1)=".",FALSE,TRUE)</formula>
    </cfRule>
    <cfRule type="expression" dxfId="892" priority="236">
      <formula>IF(RIGHT(TEXT(AI655,"0.#"),1)=".",TRUE,FALSE)</formula>
    </cfRule>
  </conditionalFormatting>
  <conditionalFormatting sqref="AM661">
    <cfRule type="expression" dxfId="891" priority="227">
      <formula>IF(RIGHT(TEXT(AM661,"0.#"),1)=".",FALSE,TRUE)</formula>
    </cfRule>
    <cfRule type="expression" dxfId="890" priority="228">
      <formula>IF(RIGHT(TEXT(AM661,"0.#"),1)=".",TRUE,FALSE)</formula>
    </cfRule>
  </conditionalFormatting>
  <conditionalFormatting sqref="AM659">
    <cfRule type="expression" dxfId="889" priority="231">
      <formula>IF(RIGHT(TEXT(AM659,"0.#"),1)=".",FALSE,TRUE)</formula>
    </cfRule>
    <cfRule type="expression" dxfId="888" priority="232">
      <formula>IF(RIGHT(TEXT(AM659,"0.#"),1)=".",TRUE,FALSE)</formula>
    </cfRule>
  </conditionalFormatting>
  <conditionalFormatting sqref="AM660">
    <cfRule type="expression" dxfId="887" priority="229">
      <formula>IF(RIGHT(TEXT(AM660,"0.#"),1)=".",FALSE,TRUE)</formula>
    </cfRule>
    <cfRule type="expression" dxfId="886" priority="230">
      <formula>IF(RIGHT(TEXT(AM660,"0.#"),1)=".",TRUE,FALSE)</formula>
    </cfRule>
  </conditionalFormatting>
  <conditionalFormatting sqref="AI661">
    <cfRule type="expression" dxfId="885" priority="221">
      <formula>IF(RIGHT(TEXT(AI661,"0.#"),1)=".",FALSE,TRUE)</formula>
    </cfRule>
    <cfRule type="expression" dxfId="884" priority="222">
      <formula>IF(RIGHT(TEXT(AI661,"0.#"),1)=".",TRUE,FALSE)</formula>
    </cfRule>
  </conditionalFormatting>
  <conditionalFormatting sqref="AI659">
    <cfRule type="expression" dxfId="883" priority="225">
      <formula>IF(RIGHT(TEXT(AI659,"0.#"),1)=".",FALSE,TRUE)</formula>
    </cfRule>
    <cfRule type="expression" dxfId="882" priority="226">
      <formula>IF(RIGHT(TEXT(AI659,"0.#"),1)=".",TRUE,FALSE)</formula>
    </cfRule>
  </conditionalFormatting>
  <conditionalFormatting sqref="AI660">
    <cfRule type="expression" dxfId="881" priority="223">
      <formula>IF(RIGHT(TEXT(AI660,"0.#"),1)=".",FALSE,TRUE)</formula>
    </cfRule>
    <cfRule type="expression" dxfId="880" priority="224">
      <formula>IF(RIGHT(TEXT(AI660,"0.#"),1)=".",TRUE,FALSE)</formula>
    </cfRule>
  </conditionalFormatting>
  <conditionalFormatting sqref="AM666">
    <cfRule type="expression" dxfId="879" priority="215">
      <formula>IF(RIGHT(TEXT(AM666,"0.#"),1)=".",FALSE,TRUE)</formula>
    </cfRule>
    <cfRule type="expression" dxfId="878" priority="216">
      <formula>IF(RIGHT(TEXT(AM666,"0.#"),1)=".",TRUE,FALSE)</formula>
    </cfRule>
  </conditionalFormatting>
  <conditionalFormatting sqref="AM664">
    <cfRule type="expression" dxfId="877" priority="219">
      <formula>IF(RIGHT(TEXT(AM664,"0.#"),1)=".",FALSE,TRUE)</formula>
    </cfRule>
    <cfRule type="expression" dxfId="876" priority="220">
      <formula>IF(RIGHT(TEXT(AM664,"0.#"),1)=".",TRUE,FALSE)</formula>
    </cfRule>
  </conditionalFormatting>
  <conditionalFormatting sqref="AM665">
    <cfRule type="expression" dxfId="875" priority="217">
      <formula>IF(RIGHT(TEXT(AM665,"0.#"),1)=".",FALSE,TRUE)</formula>
    </cfRule>
    <cfRule type="expression" dxfId="874" priority="218">
      <formula>IF(RIGHT(TEXT(AM665,"0.#"),1)=".",TRUE,FALSE)</formula>
    </cfRule>
  </conditionalFormatting>
  <conditionalFormatting sqref="AI666">
    <cfRule type="expression" dxfId="873" priority="209">
      <formula>IF(RIGHT(TEXT(AI666,"0.#"),1)=".",FALSE,TRUE)</formula>
    </cfRule>
    <cfRule type="expression" dxfId="872" priority="210">
      <formula>IF(RIGHT(TEXT(AI666,"0.#"),1)=".",TRUE,FALSE)</formula>
    </cfRule>
  </conditionalFormatting>
  <conditionalFormatting sqref="AI664">
    <cfRule type="expression" dxfId="871" priority="213">
      <formula>IF(RIGHT(TEXT(AI664,"0.#"),1)=".",FALSE,TRUE)</formula>
    </cfRule>
    <cfRule type="expression" dxfId="870" priority="214">
      <formula>IF(RIGHT(TEXT(AI664,"0.#"),1)=".",TRUE,FALSE)</formula>
    </cfRule>
  </conditionalFormatting>
  <conditionalFormatting sqref="AI665">
    <cfRule type="expression" dxfId="869" priority="211">
      <formula>IF(RIGHT(TEXT(AI665,"0.#"),1)=".",FALSE,TRUE)</formula>
    </cfRule>
    <cfRule type="expression" dxfId="868" priority="212">
      <formula>IF(RIGHT(TEXT(AI665,"0.#"),1)=".",TRUE,FALSE)</formula>
    </cfRule>
  </conditionalFormatting>
  <conditionalFormatting sqref="AM671">
    <cfRule type="expression" dxfId="867" priority="203">
      <formula>IF(RIGHT(TEXT(AM671,"0.#"),1)=".",FALSE,TRUE)</formula>
    </cfRule>
    <cfRule type="expression" dxfId="866" priority="204">
      <formula>IF(RIGHT(TEXT(AM671,"0.#"),1)=".",TRUE,FALSE)</formula>
    </cfRule>
  </conditionalFormatting>
  <conditionalFormatting sqref="AM669">
    <cfRule type="expression" dxfId="865" priority="207">
      <formula>IF(RIGHT(TEXT(AM669,"0.#"),1)=".",FALSE,TRUE)</formula>
    </cfRule>
    <cfRule type="expression" dxfId="864" priority="208">
      <formula>IF(RIGHT(TEXT(AM669,"0.#"),1)=".",TRUE,FALSE)</formula>
    </cfRule>
  </conditionalFormatting>
  <conditionalFormatting sqref="AM670">
    <cfRule type="expression" dxfId="863" priority="205">
      <formula>IF(RIGHT(TEXT(AM670,"0.#"),1)=".",FALSE,TRUE)</formula>
    </cfRule>
    <cfRule type="expression" dxfId="862" priority="206">
      <formula>IF(RIGHT(TEXT(AM670,"0.#"),1)=".",TRUE,FALSE)</formula>
    </cfRule>
  </conditionalFormatting>
  <conditionalFormatting sqref="AI671">
    <cfRule type="expression" dxfId="861" priority="197">
      <formula>IF(RIGHT(TEXT(AI671,"0.#"),1)=".",FALSE,TRUE)</formula>
    </cfRule>
    <cfRule type="expression" dxfId="860" priority="198">
      <formula>IF(RIGHT(TEXT(AI671,"0.#"),1)=".",TRUE,FALSE)</formula>
    </cfRule>
  </conditionalFormatting>
  <conditionalFormatting sqref="AI669">
    <cfRule type="expression" dxfId="859" priority="201">
      <formula>IF(RIGHT(TEXT(AI669,"0.#"),1)=".",FALSE,TRUE)</formula>
    </cfRule>
    <cfRule type="expression" dxfId="858" priority="202">
      <formula>IF(RIGHT(TEXT(AI669,"0.#"),1)=".",TRUE,FALSE)</formula>
    </cfRule>
  </conditionalFormatting>
  <conditionalFormatting sqref="AI670">
    <cfRule type="expression" dxfId="857" priority="199">
      <formula>IF(RIGHT(TEXT(AI670,"0.#"),1)=".",FALSE,TRUE)</formula>
    </cfRule>
    <cfRule type="expression" dxfId="856" priority="200">
      <formula>IF(RIGHT(TEXT(AI670,"0.#"),1)=".",TRUE,FALSE)</formula>
    </cfRule>
  </conditionalFormatting>
  <conditionalFormatting sqref="P29:AC29">
    <cfRule type="expression" dxfId="855" priority="159">
      <formula>IF(RIGHT(TEXT(P29,"0.#"),1)=".",FALSE,TRUE)</formula>
    </cfRule>
    <cfRule type="expression" dxfId="854" priority="160">
      <formula>IF(RIGHT(TEXT(P29,"0.#"),1)=".",TRUE,FALSE)</formula>
    </cfRule>
  </conditionalFormatting>
  <conditionalFormatting sqref="Y783">
    <cfRule type="expression" dxfId="853" priority="157">
      <formula>IF(RIGHT(TEXT(Y783,"0.#"),1)=".",FALSE,TRUE)</formula>
    </cfRule>
    <cfRule type="expression" dxfId="852" priority="158">
      <formula>IF(RIGHT(TEXT(Y783,"0.#"),1)=".",TRUE,FALSE)</formula>
    </cfRule>
  </conditionalFormatting>
  <conditionalFormatting sqref="Y784 Y782">
    <cfRule type="expression" dxfId="851" priority="155">
      <formula>IF(RIGHT(TEXT(Y782,"0.#"),1)=".",FALSE,TRUE)</formula>
    </cfRule>
    <cfRule type="expression" dxfId="850" priority="156">
      <formula>IF(RIGHT(TEXT(Y782,"0.#"),1)=".",TRUE,FALSE)</formula>
    </cfRule>
  </conditionalFormatting>
  <conditionalFormatting sqref="AU782">
    <cfRule type="expression" dxfId="849" priority="153">
      <formula>IF(RIGHT(TEXT(AU782,"0.#"),1)=".",FALSE,TRUE)</formula>
    </cfRule>
    <cfRule type="expression" dxfId="848" priority="154">
      <formula>IF(RIGHT(TEXT(AU782,"0.#"),1)=".",TRUE,FALSE)</formula>
    </cfRule>
  </conditionalFormatting>
  <conditionalFormatting sqref="Y795">
    <cfRule type="expression" dxfId="847" priority="151">
      <formula>IF(RIGHT(TEXT(Y795,"0.#"),1)=".",FALSE,TRUE)</formula>
    </cfRule>
    <cfRule type="expression" dxfId="846" priority="152">
      <formula>IF(RIGHT(TEXT(Y795,"0.#"),1)=".",TRUE,FALSE)</formula>
    </cfRule>
  </conditionalFormatting>
  <conditionalFormatting sqref="AU795">
    <cfRule type="expression" dxfId="845" priority="149">
      <formula>IF(RIGHT(TEXT(AU795,"0.#"),1)=".",FALSE,TRUE)</formula>
    </cfRule>
    <cfRule type="expression" dxfId="844" priority="150">
      <formula>IF(RIGHT(TEXT(AU795,"0.#"),1)=".",TRUE,FALSE)</formula>
    </cfRule>
  </conditionalFormatting>
  <conditionalFormatting sqref="AL840:AO842">
    <cfRule type="expression" dxfId="843" priority="145">
      <formula>IF(AND(AL840&gt;=0, RIGHT(TEXT(AL840,"0.#"),1)&lt;&gt;"."),TRUE,FALSE)</formula>
    </cfRule>
    <cfRule type="expression" dxfId="842" priority="146">
      <formula>IF(AND(AL840&gt;=0, RIGHT(TEXT(AL840,"0.#"),1)="."),TRUE,FALSE)</formula>
    </cfRule>
    <cfRule type="expression" dxfId="841" priority="147">
      <formula>IF(AND(AL840&lt;0, RIGHT(TEXT(AL840,"0.#"),1)&lt;&gt;"."),TRUE,FALSE)</formula>
    </cfRule>
    <cfRule type="expression" dxfId="840" priority="148">
      <formula>IF(AND(AL840&lt;0, RIGHT(TEXT(AL840,"0.#"),1)="."),TRUE,FALSE)</formula>
    </cfRule>
  </conditionalFormatting>
  <conditionalFormatting sqref="Y840:Y842">
    <cfRule type="expression" dxfId="839" priority="143">
      <formula>IF(RIGHT(TEXT(Y840,"0.#"),1)=".",FALSE,TRUE)</formula>
    </cfRule>
    <cfRule type="expression" dxfId="838" priority="144">
      <formula>IF(RIGHT(TEXT(Y840,"0.#"),1)=".",TRUE,FALSE)</formula>
    </cfRule>
  </conditionalFormatting>
  <conditionalFormatting sqref="AL838:AO839">
    <cfRule type="expression" dxfId="837" priority="139">
      <formula>IF(AND(AL838&gt;=0, RIGHT(TEXT(AL838,"0.#"),1)&lt;&gt;"."),TRUE,FALSE)</formula>
    </cfRule>
    <cfRule type="expression" dxfId="836" priority="140">
      <formula>IF(AND(AL838&gt;=0, RIGHT(TEXT(AL838,"0.#"),1)="."),TRUE,FALSE)</formula>
    </cfRule>
    <cfRule type="expression" dxfId="835" priority="141">
      <formula>IF(AND(AL838&lt;0, RIGHT(TEXT(AL838,"0.#"),1)&lt;&gt;"."),TRUE,FALSE)</formula>
    </cfRule>
    <cfRule type="expression" dxfId="834" priority="142">
      <formula>IF(AND(AL838&lt;0, RIGHT(TEXT(AL838,"0.#"),1)="."),TRUE,FALSE)</formula>
    </cfRule>
  </conditionalFormatting>
  <conditionalFormatting sqref="Y838:Y839">
    <cfRule type="expression" dxfId="833" priority="137">
      <formula>IF(RIGHT(TEXT(Y838,"0.#"),1)=".",FALSE,TRUE)</formula>
    </cfRule>
    <cfRule type="expression" dxfId="832" priority="138">
      <formula>IF(RIGHT(TEXT(Y838,"0.#"),1)=".",TRUE,FALSE)</formula>
    </cfRule>
  </conditionalFormatting>
  <conditionalFormatting sqref="AL846:AO846">
    <cfRule type="expression" dxfId="831" priority="133">
      <formula>IF(AND(AL846&gt;=0, RIGHT(TEXT(AL846,"0.#"),1)&lt;&gt;"."),TRUE,FALSE)</formula>
    </cfRule>
    <cfRule type="expression" dxfId="830" priority="134">
      <formula>IF(AND(AL846&gt;=0, RIGHT(TEXT(AL846,"0.#"),1)="."),TRUE,FALSE)</formula>
    </cfRule>
    <cfRule type="expression" dxfId="829" priority="135">
      <formula>IF(AND(AL846&lt;0, RIGHT(TEXT(AL846,"0.#"),1)&lt;&gt;"."),TRUE,FALSE)</formula>
    </cfRule>
    <cfRule type="expression" dxfId="828" priority="136">
      <formula>IF(AND(AL846&lt;0, RIGHT(TEXT(AL846,"0.#"),1)="."),TRUE,FALSE)</formula>
    </cfRule>
  </conditionalFormatting>
  <conditionalFormatting sqref="Y846">
    <cfRule type="expression" dxfId="827" priority="131">
      <formula>IF(RIGHT(TEXT(Y846,"0.#"),1)=".",FALSE,TRUE)</formula>
    </cfRule>
    <cfRule type="expression" dxfId="826" priority="132">
      <formula>IF(RIGHT(TEXT(Y846,"0.#"),1)=".",TRUE,FALSE)</formula>
    </cfRule>
  </conditionalFormatting>
  <conditionalFormatting sqref="AL843:AO843">
    <cfRule type="expression" dxfId="825" priority="127">
      <formula>IF(AND(AL843&gt;=0, RIGHT(TEXT(AL843,"0.#"),1)&lt;&gt;"."),TRUE,FALSE)</formula>
    </cfRule>
    <cfRule type="expression" dxfId="824" priority="128">
      <formula>IF(AND(AL843&gt;=0, RIGHT(TEXT(AL843,"0.#"),1)="."),TRUE,FALSE)</formula>
    </cfRule>
    <cfRule type="expression" dxfId="823" priority="129">
      <formula>IF(AND(AL843&lt;0, RIGHT(TEXT(AL843,"0.#"),1)&lt;&gt;"."),TRUE,FALSE)</formula>
    </cfRule>
    <cfRule type="expression" dxfId="822" priority="130">
      <formula>IF(AND(AL843&lt;0, RIGHT(TEXT(AL843,"0.#"),1)="."),TRUE,FALSE)</formula>
    </cfRule>
  </conditionalFormatting>
  <conditionalFormatting sqref="Y843">
    <cfRule type="expression" dxfId="821" priority="125">
      <formula>IF(RIGHT(TEXT(Y843,"0.#"),1)=".",FALSE,TRUE)</formula>
    </cfRule>
    <cfRule type="expression" dxfId="820" priority="126">
      <formula>IF(RIGHT(TEXT(Y843,"0.#"),1)=".",TRUE,FALSE)</formula>
    </cfRule>
  </conditionalFormatting>
  <conditionalFormatting sqref="AL847:AO847">
    <cfRule type="expression" dxfId="819" priority="121">
      <formula>IF(AND(AL847&gt;=0, RIGHT(TEXT(AL847,"0.#"),1)&lt;&gt;"."),TRUE,FALSE)</formula>
    </cfRule>
    <cfRule type="expression" dxfId="818" priority="122">
      <formula>IF(AND(AL847&gt;=0, RIGHT(TEXT(AL847,"0.#"),1)="."),TRUE,FALSE)</formula>
    </cfRule>
    <cfRule type="expression" dxfId="817" priority="123">
      <formula>IF(AND(AL847&lt;0, RIGHT(TEXT(AL847,"0.#"),1)&lt;&gt;"."),TRUE,FALSE)</formula>
    </cfRule>
    <cfRule type="expression" dxfId="816" priority="124">
      <formula>IF(AND(AL847&lt;0, RIGHT(TEXT(AL847,"0.#"),1)="."),TRUE,FALSE)</formula>
    </cfRule>
  </conditionalFormatting>
  <conditionalFormatting sqref="Y847">
    <cfRule type="expression" dxfId="815" priority="119">
      <formula>IF(RIGHT(TEXT(Y847,"0.#"),1)=".",FALSE,TRUE)</formula>
    </cfRule>
    <cfRule type="expression" dxfId="814" priority="120">
      <formula>IF(RIGHT(TEXT(Y847,"0.#"),1)=".",TRUE,FALSE)</formula>
    </cfRule>
  </conditionalFormatting>
  <conditionalFormatting sqref="AL844:AO844">
    <cfRule type="expression" dxfId="813" priority="115">
      <formula>IF(AND(AL844&gt;=0, RIGHT(TEXT(AL844,"0.#"),1)&lt;&gt;"."),TRUE,FALSE)</formula>
    </cfRule>
    <cfRule type="expression" dxfId="812" priority="116">
      <formula>IF(AND(AL844&gt;=0, RIGHT(TEXT(AL844,"0.#"),1)="."),TRUE,FALSE)</formula>
    </cfRule>
    <cfRule type="expression" dxfId="811" priority="117">
      <formula>IF(AND(AL844&lt;0, RIGHT(TEXT(AL844,"0.#"),1)&lt;&gt;"."),TRUE,FALSE)</formula>
    </cfRule>
    <cfRule type="expression" dxfId="810" priority="118">
      <formula>IF(AND(AL844&lt;0, RIGHT(TEXT(AL844,"0.#"),1)="."),TRUE,FALSE)</formula>
    </cfRule>
  </conditionalFormatting>
  <conditionalFormatting sqref="Y844">
    <cfRule type="expression" dxfId="809" priority="113">
      <formula>IF(RIGHT(TEXT(Y844,"0.#"),1)=".",FALSE,TRUE)</formula>
    </cfRule>
    <cfRule type="expression" dxfId="808" priority="114">
      <formula>IF(RIGHT(TEXT(Y844,"0.#"),1)=".",TRUE,FALSE)</formula>
    </cfRule>
  </conditionalFormatting>
  <conditionalFormatting sqref="AL845:AO845">
    <cfRule type="expression" dxfId="807" priority="109">
      <formula>IF(AND(AL845&gt;=0, RIGHT(TEXT(AL845,"0.#"),1)&lt;&gt;"."),TRUE,FALSE)</formula>
    </cfRule>
    <cfRule type="expression" dxfId="806" priority="110">
      <formula>IF(AND(AL845&gt;=0, RIGHT(TEXT(AL845,"0.#"),1)="."),TRUE,FALSE)</formula>
    </cfRule>
    <cfRule type="expression" dxfId="805" priority="111">
      <formula>IF(AND(AL845&lt;0, RIGHT(TEXT(AL845,"0.#"),1)&lt;&gt;"."),TRUE,FALSE)</formula>
    </cfRule>
    <cfRule type="expression" dxfId="804" priority="112">
      <formula>IF(AND(AL845&lt;0, RIGHT(TEXT(AL845,"0.#"),1)="."),TRUE,FALSE)</formula>
    </cfRule>
  </conditionalFormatting>
  <conditionalFormatting sqref="Y845">
    <cfRule type="expression" dxfId="803" priority="107">
      <formula>IF(RIGHT(TEXT(Y845,"0.#"),1)=".",FALSE,TRUE)</formula>
    </cfRule>
    <cfRule type="expression" dxfId="802" priority="108">
      <formula>IF(RIGHT(TEXT(Y845,"0.#"),1)=".",TRUE,FALSE)</formula>
    </cfRule>
  </conditionalFormatting>
  <conditionalFormatting sqref="Y873:Y874">
    <cfRule type="expression" dxfId="801" priority="101">
      <formula>IF(RIGHT(TEXT(Y873,"0.#"),1)=".",FALSE,TRUE)</formula>
    </cfRule>
    <cfRule type="expression" dxfId="800" priority="102">
      <formula>IF(RIGHT(TEXT(Y873,"0.#"),1)=".",TRUE,FALSE)</formula>
    </cfRule>
  </conditionalFormatting>
  <conditionalFormatting sqref="Y871:Y872">
    <cfRule type="expression" dxfId="799" priority="95">
      <formula>IF(RIGHT(TEXT(Y871,"0.#"),1)=".",FALSE,TRUE)</formula>
    </cfRule>
    <cfRule type="expression" dxfId="798" priority="96">
      <formula>IF(RIGHT(TEXT(Y871,"0.#"),1)=".",TRUE,FALSE)</formula>
    </cfRule>
  </conditionalFormatting>
  <conditionalFormatting sqref="AL873:AO874">
    <cfRule type="expression" dxfId="797" priority="103">
      <formula>IF(AND(AL873&gt;=0, RIGHT(TEXT(AL873,"0.#"),1)&lt;&gt;"."),TRUE,FALSE)</formula>
    </cfRule>
    <cfRule type="expression" dxfId="796" priority="104">
      <formula>IF(AND(AL873&gt;=0, RIGHT(TEXT(AL873,"0.#"),1)="."),TRUE,FALSE)</formula>
    </cfRule>
    <cfRule type="expression" dxfId="795" priority="105">
      <formula>IF(AND(AL873&lt;0, RIGHT(TEXT(AL873,"0.#"),1)&lt;&gt;"."),TRUE,FALSE)</formula>
    </cfRule>
    <cfRule type="expression" dxfId="794" priority="106">
      <formula>IF(AND(AL873&lt;0, RIGHT(TEXT(AL873,"0.#"),1)="."),TRUE,FALSE)</formula>
    </cfRule>
  </conditionalFormatting>
  <conditionalFormatting sqref="AL871:AO872">
    <cfRule type="expression" dxfId="793" priority="97">
      <formula>IF(AND(AL871&gt;=0, RIGHT(TEXT(AL871,"0.#"),1)&lt;&gt;"."),TRUE,FALSE)</formula>
    </cfRule>
    <cfRule type="expression" dxfId="792" priority="98">
      <formula>IF(AND(AL871&gt;=0, RIGHT(TEXT(AL871,"0.#"),1)="."),TRUE,FALSE)</formula>
    </cfRule>
    <cfRule type="expression" dxfId="791" priority="99">
      <formula>IF(AND(AL871&lt;0, RIGHT(TEXT(AL871,"0.#"),1)&lt;&gt;"."),TRUE,FALSE)</formula>
    </cfRule>
    <cfRule type="expression" dxfId="790" priority="100">
      <formula>IF(AND(AL871&lt;0, RIGHT(TEXT(AL871,"0.#"),1)="."),TRUE,FALSE)</formula>
    </cfRule>
  </conditionalFormatting>
  <conditionalFormatting sqref="Y877">
    <cfRule type="expression" dxfId="789" priority="89">
      <formula>IF(RIGHT(TEXT(Y877,"0.#"),1)=".",FALSE,TRUE)</formula>
    </cfRule>
    <cfRule type="expression" dxfId="788" priority="90">
      <formula>IF(RIGHT(TEXT(Y877,"0.#"),1)=".",TRUE,FALSE)</formula>
    </cfRule>
  </conditionalFormatting>
  <conditionalFormatting sqref="AL877:AO877">
    <cfRule type="expression" dxfId="787" priority="91">
      <formula>IF(AND(AL877&gt;=0, RIGHT(TEXT(AL877,"0.#"),1)&lt;&gt;"."),TRUE,FALSE)</formula>
    </cfRule>
    <cfRule type="expression" dxfId="786" priority="92">
      <formula>IF(AND(AL877&gt;=0, RIGHT(TEXT(AL877,"0.#"),1)="."),TRUE,FALSE)</formula>
    </cfRule>
    <cfRule type="expression" dxfId="785" priority="93">
      <formula>IF(AND(AL877&lt;0, RIGHT(TEXT(AL877,"0.#"),1)&lt;&gt;"."),TRUE,FALSE)</formula>
    </cfRule>
    <cfRule type="expression" dxfId="784" priority="94">
      <formula>IF(AND(AL877&lt;0, RIGHT(TEXT(AL877,"0.#"),1)="."),TRUE,FALSE)</formula>
    </cfRule>
  </conditionalFormatting>
  <conditionalFormatting sqref="Y879">
    <cfRule type="expression" dxfId="783" priority="87">
      <formula>IF(RIGHT(TEXT(Y879,"0.#"),1)=".",FALSE,TRUE)</formula>
    </cfRule>
    <cfRule type="expression" dxfId="782" priority="88">
      <formula>IF(RIGHT(TEXT(Y879,"0.#"),1)=".",TRUE,FALSE)</formula>
    </cfRule>
  </conditionalFormatting>
  <conditionalFormatting sqref="AL879:AO879">
    <cfRule type="expression" dxfId="781" priority="83">
      <formula>IF(AND(AL879&gt;=0, RIGHT(TEXT(AL879,"0.#"),1)&lt;&gt;"."),TRUE,FALSE)</formula>
    </cfRule>
    <cfRule type="expression" dxfId="780" priority="84">
      <formula>IF(AND(AL879&gt;=0, RIGHT(TEXT(AL879,"0.#"),1)="."),TRUE,FALSE)</formula>
    </cfRule>
    <cfRule type="expression" dxfId="779" priority="85">
      <formula>IF(AND(AL879&lt;0, RIGHT(TEXT(AL879,"0.#"),1)&lt;&gt;"."),TRUE,FALSE)</formula>
    </cfRule>
    <cfRule type="expression" dxfId="778" priority="86">
      <formula>IF(AND(AL879&lt;0, RIGHT(TEXT(AL879,"0.#"),1)="."),TRUE,FALSE)</formula>
    </cfRule>
  </conditionalFormatting>
  <conditionalFormatting sqref="Y875">
    <cfRule type="expression" dxfId="777" priority="77">
      <formula>IF(RIGHT(TEXT(Y875,"0.#"),1)=".",FALSE,TRUE)</formula>
    </cfRule>
    <cfRule type="expression" dxfId="776" priority="78">
      <formula>IF(RIGHT(TEXT(Y875,"0.#"),1)=".",TRUE,FALSE)</formula>
    </cfRule>
  </conditionalFormatting>
  <conditionalFormatting sqref="AL875:AO875">
    <cfRule type="expression" dxfId="775" priority="79">
      <formula>IF(AND(AL875&gt;=0, RIGHT(TEXT(AL875,"0.#"),1)&lt;&gt;"."),TRUE,FALSE)</formula>
    </cfRule>
    <cfRule type="expression" dxfId="774" priority="80">
      <formula>IF(AND(AL875&gt;=0, RIGHT(TEXT(AL875,"0.#"),1)="."),TRUE,FALSE)</formula>
    </cfRule>
    <cfRule type="expression" dxfId="773" priority="81">
      <formula>IF(AND(AL875&lt;0, RIGHT(TEXT(AL875,"0.#"),1)&lt;&gt;"."),TRUE,FALSE)</formula>
    </cfRule>
    <cfRule type="expression" dxfId="772" priority="82">
      <formula>IF(AND(AL875&lt;0, RIGHT(TEXT(AL875,"0.#"),1)="."),TRUE,FALSE)</formula>
    </cfRule>
  </conditionalFormatting>
  <conditionalFormatting sqref="Y878">
    <cfRule type="expression" dxfId="771" priority="71">
      <formula>IF(RIGHT(TEXT(Y878,"0.#"),1)=".",FALSE,TRUE)</formula>
    </cfRule>
    <cfRule type="expression" dxfId="770" priority="72">
      <formula>IF(RIGHT(TEXT(Y878,"0.#"),1)=".",TRUE,FALSE)</formula>
    </cfRule>
  </conditionalFormatting>
  <conditionalFormatting sqref="AL878:AO878">
    <cfRule type="expression" dxfId="769" priority="73">
      <formula>IF(AND(AL878&gt;=0, RIGHT(TEXT(AL878,"0.#"),1)&lt;&gt;"."),TRUE,FALSE)</formula>
    </cfRule>
    <cfRule type="expression" dxfId="768" priority="74">
      <formula>IF(AND(AL878&gt;=0, RIGHT(TEXT(AL878,"0.#"),1)="."),TRUE,FALSE)</formula>
    </cfRule>
    <cfRule type="expression" dxfId="767" priority="75">
      <formula>IF(AND(AL878&lt;0, RIGHT(TEXT(AL878,"0.#"),1)&lt;&gt;"."),TRUE,FALSE)</formula>
    </cfRule>
    <cfRule type="expression" dxfId="766" priority="76">
      <formula>IF(AND(AL878&lt;0, RIGHT(TEXT(AL878,"0.#"),1)="."),TRUE,FALSE)</formula>
    </cfRule>
  </conditionalFormatting>
  <conditionalFormatting sqref="Y876">
    <cfRule type="expression" dxfId="765" priority="65">
      <formula>IF(RIGHT(TEXT(Y876,"0.#"),1)=".",FALSE,TRUE)</formula>
    </cfRule>
    <cfRule type="expression" dxfId="764" priority="66">
      <formula>IF(RIGHT(TEXT(Y876,"0.#"),1)=".",TRUE,FALSE)</formula>
    </cfRule>
  </conditionalFormatting>
  <conditionalFormatting sqref="AL876:AO876">
    <cfRule type="expression" dxfId="763" priority="67">
      <formula>IF(AND(AL876&gt;=0, RIGHT(TEXT(AL876,"0.#"),1)&lt;&gt;"."),TRUE,FALSE)</formula>
    </cfRule>
    <cfRule type="expression" dxfId="762" priority="68">
      <formula>IF(AND(AL876&gt;=0, RIGHT(TEXT(AL876,"0.#"),1)="."),TRUE,FALSE)</formula>
    </cfRule>
    <cfRule type="expression" dxfId="761" priority="69">
      <formula>IF(AND(AL876&lt;0, RIGHT(TEXT(AL876,"0.#"),1)&lt;&gt;"."),TRUE,FALSE)</formula>
    </cfRule>
    <cfRule type="expression" dxfId="760" priority="70">
      <formula>IF(AND(AL876&lt;0, RIGHT(TEXT(AL876,"0.#"),1)="."),TRUE,FALSE)</formula>
    </cfRule>
  </conditionalFormatting>
  <conditionalFormatting sqref="Y880">
    <cfRule type="expression" dxfId="759" priority="63">
      <formula>IF(RIGHT(TEXT(Y880,"0.#"),1)=".",FALSE,TRUE)</formula>
    </cfRule>
    <cfRule type="expression" dxfId="758" priority="64">
      <formula>IF(RIGHT(TEXT(Y880,"0.#"),1)=".",TRUE,FALSE)</formula>
    </cfRule>
  </conditionalFormatting>
  <conditionalFormatting sqref="AL880:AO880">
    <cfRule type="expression" dxfId="757" priority="59">
      <formula>IF(AND(AL880&gt;=0, RIGHT(TEXT(AL880,"0.#"),1)&lt;&gt;"."),TRUE,FALSE)</formula>
    </cfRule>
    <cfRule type="expression" dxfId="756" priority="60">
      <formula>IF(AND(AL880&gt;=0, RIGHT(TEXT(AL880,"0.#"),1)="."),TRUE,FALSE)</formula>
    </cfRule>
    <cfRule type="expression" dxfId="755" priority="61">
      <formula>IF(AND(AL880&lt;0, RIGHT(TEXT(AL880,"0.#"),1)&lt;&gt;"."),TRUE,FALSE)</formula>
    </cfRule>
    <cfRule type="expression" dxfId="754" priority="62">
      <formula>IF(AND(AL880&lt;0, RIGHT(TEXT(AL880,"0.#"),1)="."),TRUE,FALSE)</formula>
    </cfRule>
  </conditionalFormatting>
  <conditionalFormatting sqref="Y906:Y908 Y910:Y913">
    <cfRule type="expression" dxfId="753" priority="57">
      <formula>IF(RIGHT(TEXT(Y906,"0.#"),1)=".",FALSE,TRUE)</formula>
    </cfRule>
    <cfRule type="expression" dxfId="752" priority="58">
      <formula>IF(RIGHT(TEXT(Y906,"0.#"),1)=".",TRUE,FALSE)</formula>
    </cfRule>
  </conditionalFormatting>
  <conditionalFormatting sqref="Y905">
    <cfRule type="expression" dxfId="751" priority="55">
      <formula>IF(RIGHT(TEXT(Y905,"0.#"),1)=".",FALSE,TRUE)</formula>
    </cfRule>
    <cfRule type="expression" dxfId="750" priority="56">
      <formula>IF(RIGHT(TEXT(Y905,"0.#"),1)=".",TRUE,FALSE)</formula>
    </cfRule>
  </conditionalFormatting>
  <conditionalFormatting sqref="AL905:AO908 AL910:AO913">
    <cfRule type="expression" dxfId="749" priority="51">
      <formula>IF(AND(AL905&gt;=0, RIGHT(TEXT(AL905,"0.#"),1)&lt;&gt;"."),TRUE,FALSE)</formula>
    </cfRule>
    <cfRule type="expression" dxfId="748" priority="52">
      <formula>IF(AND(AL905&gt;=0, RIGHT(TEXT(AL905,"0.#"),1)="."),TRUE,FALSE)</formula>
    </cfRule>
    <cfRule type="expression" dxfId="747" priority="53">
      <formula>IF(AND(AL905&lt;0, RIGHT(TEXT(AL905,"0.#"),1)&lt;&gt;"."),TRUE,FALSE)</formula>
    </cfRule>
    <cfRule type="expression" dxfId="746" priority="54">
      <formula>IF(AND(AL905&lt;0, RIGHT(TEXT(AL905,"0.#"),1)="."),TRUE,FALSE)</formula>
    </cfRule>
  </conditionalFormatting>
  <conditionalFormatting sqref="Y904">
    <cfRule type="expression" dxfId="745" priority="49">
      <formula>IF(RIGHT(TEXT(Y904,"0.#"),1)=".",FALSE,TRUE)</formula>
    </cfRule>
    <cfRule type="expression" dxfId="744" priority="50">
      <formula>IF(RIGHT(TEXT(Y904,"0.#"),1)=".",TRUE,FALSE)</formula>
    </cfRule>
  </conditionalFormatting>
  <conditionalFormatting sqref="AL904:AO904">
    <cfRule type="expression" dxfId="743" priority="45">
      <formula>IF(AND(AL904&gt;=0, RIGHT(TEXT(AL904,"0.#"),1)&lt;&gt;"."),TRUE,FALSE)</formula>
    </cfRule>
    <cfRule type="expression" dxfId="742" priority="46">
      <formula>IF(AND(AL904&gt;=0, RIGHT(TEXT(AL904,"0.#"),1)="."),TRUE,FALSE)</formula>
    </cfRule>
    <cfRule type="expression" dxfId="741" priority="47">
      <formula>IF(AND(AL904&lt;0, RIGHT(TEXT(AL904,"0.#"),1)&lt;&gt;"."),TRUE,FALSE)</formula>
    </cfRule>
    <cfRule type="expression" dxfId="740" priority="48">
      <formula>IF(AND(AL904&lt;0, RIGHT(TEXT(AL904,"0.#"),1)="."),TRUE,FALSE)</formula>
    </cfRule>
  </conditionalFormatting>
  <conditionalFormatting sqref="Y909">
    <cfRule type="expression" dxfId="739" priority="43">
      <formula>IF(RIGHT(TEXT(Y909,"0.#"),1)=".",FALSE,TRUE)</formula>
    </cfRule>
    <cfRule type="expression" dxfId="738" priority="44">
      <formula>IF(RIGHT(TEXT(Y909,"0.#"),1)=".",TRUE,FALSE)</formula>
    </cfRule>
  </conditionalFormatting>
  <conditionalFormatting sqref="AL909:AO909">
    <cfRule type="expression" dxfId="737" priority="39">
      <formula>IF(AND(AL909&gt;=0, RIGHT(TEXT(AL909,"0.#"),1)&lt;&gt;"."),TRUE,FALSE)</formula>
    </cfRule>
    <cfRule type="expression" dxfId="736" priority="40">
      <formula>IF(AND(AL909&gt;=0, RIGHT(TEXT(AL909,"0.#"),1)="."),TRUE,FALSE)</formula>
    </cfRule>
    <cfRule type="expression" dxfId="735" priority="41">
      <formula>IF(AND(AL909&lt;0, RIGHT(TEXT(AL909,"0.#"),1)&lt;&gt;"."),TRUE,FALSE)</formula>
    </cfRule>
    <cfRule type="expression" dxfId="734" priority="42">
      <formula>IF(AND(AL909&lt;0, RIGHT(TEXT(AL909,"0.#"),1)="."),TRUE,FALSE)</formula>
    </cfRule>
  </conditionalFormatting>
  <conditionalFormatting sqref="Y942:Y946">
    <cfRule type="expression" dxfId="733" priority="33">
      <formula>IF(RIGHT(TEXT(Y942,"0.#"),1)=".",FALSE,TRUE)</formula>
    </cfRule>
    <cfRule type="expression" dxfId="732" priority="34">
      <formula>IF(RIGHT(TEXT(Y942,"0.#"),1)=".",TRUE,FALSE)</formula>
    </cfRule>
  </conditionalFormatting>
  <conditionalFormatting sqref="AL942:AO946">
    <cfRule type="expression" dxfId="731" priority="35">
      <formula>IF(AND(AL942&gt;=0, RIGHT(TEXT(AL942,"0.#"),1)&lt;&gt;"."),TRUE,FALSE)</formula>
    </cfRule>
    <cfRule type="expression" dxfId="730" priority="36">
      <formula>IF(AND(AL942&gt;=0, RIGHT(TEXT(AL942,"0.#"),1)="."),TRUE,FALSE)</formula>
    </cfRule>
    <cfRule type="expression" dxfId="729" priority="37">
      <formula>IF(AND(AL942&lt;0, RIGHT(TEXT(AL942,"0.#"),1)&lt;&gt;"."),TRUE,FALSE)</formula>
    </cfRule>
    <cfRule type="expression" dxfId="728" priority="38">
      <formula>IF(AND(AL942&lt;0, RIGHT(TEXT(AL942,"0.#"),1)="."),TRUE,FALSE)</formula>
    </cfRule>
  </conditionalFormatting>
  <conditionalFormatting sqref="Y940">
    <cfRule type="expression" dxfId="727" priority="27">
      <formula>IF(RIGHT(TEXT(Y940,"0.#"),1)=".",FALSE,TRUE)</formula>
    </cfRule>
    <cfRule type="expression" dxfId="726" priority="28">
      <formula>IF(RIGHT(TEXT(Y940,"0.#"),1)=".",TRUE,FALSE)</formula>
    </cfRule>
  </conditionalFormatting>
  <conditionalFormatting sqref="Y937:Y938">
    <cfRule type="expression" dxfId="725" priority="21">
      <formula>IF(RIGHT(TEXT(Y937,"0.#"),1)=".",FALSE,TRUE)</formula>
    </cfRule>
    <cfRule type="expression" dxfId="724" priority="22">
      <formula>IF(RIGHT(TEXT(Y937,"0.#"),1)=".",TRUE,FALSE)</formula>
    </cfRule>
  </conditionalFormatting>
  <conditionalFormatting sqref="AL937:AO937">
    <cfRule type="expression" dxfId="723" priority="23">
      <formula>IF(AND(AL937&gt;=0, RIGHT(TEXT(AL937,"0.#"),1)&lt;&gt;"."),TRUE,FALSE)</formula>
    </cfRule>
    <cfRule type="expression" dxfId="722" priority="24">
      <formula>IF(AND(AL937&gt;=0, RIGHT(TEXT(AL937,"0.#"),1)="."),TRUE,FALSE)</formula>
    </cfRule>
    <cfRule type="expression" dxfId="721" priority="25">
      <formula>IF(AND(AL937&lt;0, RIGHT(TEXT(AL937,"0.#"),1)&lt;&gt;"."),TRUE,FALSE)</formula>
    </cfRule>
    <cfRule type="expression" dxfId="720" priority="26">
      <formula>IF(AND(AL937&lt;0, RIGHT(TEXT(AL937,"0.#"),1)="."),TRUE,FALSE)</formula>
    </cfRule>
  </conditionalFormatting>
  <conditionalFormatting sqref="AL938:AO938">
    <cfRule type="expression" dxfId="719" priority="17">
      <formula>IF(AND(AL938&gt;=0, RIGHT(TEXT(AL938,"0.#"),1)&lt;&gt;"."),TRUE,FALSE)</formula>
    </cfRule>
    <cfRule type="expression" dxfId="718" priority="18">
      <formula>IF(AND(AL938&gt;=0, RIGHT(TEXT(AL938,"0.#"),1)="."),TRUE,FALSE)</formula>
    </cfRule>
    <cfRule type="expression" dxfId="717" priority="19">
      <formula>IF(AND(AL938&lt;0, RIGHT(TEXT(AL938,"0.#"),1)&lt;&gt;"."),TRUE,FALSE)</formula>
    </cfRule>
    <cfRule type="expression" dxfId="716" priority="20">
      <formula>IF(AND(AL938&lt;0, RIGHT(TEXT(AL938,"0.#"),1)="."),TRUE,FALSE)</formula>
    </cfRule>
  </conditionalFormatting>
  <conditionalFormatting sqref="Y939">
    <cfRule type="expression" dxfId="715" priority="15">
      <formula>IF(RIGHT(TEXT(Y939,"0.#"),1)=".",FALSE,TRUE)</formula>
    </cfRule>
    <cfRule type="expression" dxfId="714" priority="16">
      <formula>IF(RIGHT(TEXT(Y939,"0.#"),1)=".",TRUE,FALSE)</formula>
    </cfRule>
  </conditionalFormatting>
  <conditionalFormatting sqref="AL939:AO939">
    <cfRule type="expression" dxfId="713" priority="11">
      <formula>IF(AND(AL939&gt;=0, RIGHT(TEXT(AL939,"0.#"),1)&lt;&gt;"."),TRUE,FALSE)</formula>
    </cfRule>
    <cfRule type="expression" dxfId="712" priority="12">
      <formula>IF(AND(AL939&gt;=0, RIGHT(TEXT(AL939,"0.#"),1)="."),TRUE,FALSE)</formula>
    </cfRule>
    <cfRule type="expression" dxfId="711" priority="13">
      <formula>IF(AND(AL939&lt;0, RIGHT(TEXT(AL939,"0.#"),1)&lt;&gt;"."),TRUE,FALSE)</formula>
    </cfRule>
    <cfRule type="expression" dxfId="710" priority="14">
      <formula>IF(AND(AL939&lt;0, RIGHT(TEXT(AL939,"0.#"),1)="."),TRUE,FALSE)</formula>
    </cfRule>
  </conditionalFormatting>
  <conditionalFormatting sqref="AL940:AO940">
    <cfRule type="expression" dxfId="709" priority="7">
      <formula>IF(AND(AL940&gt;=0, RIGHT(TEXT(AL940,"0.#"),1)&lt;&gt;"."),TRUE,FALSE)</formula>
    </cfRule>
    <cfRule type="expression" dxfId="708" priority="8">
      <formula>IF(AND(AL940&gt;=0, RIGHT(TEXT(AL940,"0.#"),1)="."),TRUE,FALSE)</formula>
    </cfRule>
    <cfRule type="expression" dxfId="707" priority="9">
      <formula>IF(AND(AL940&lt;0, RIGHT(TEXT(AL940,"0.#"),1)&lt;&gt;"."),TRUE,FALSE)</formula>
    </cfRule>
    <cfRule type="expression" dxfId="706" priority="10">
      <formula>IF(AND(AL940&lt;0, RIGHT(TEXT(AL940,"0.#"),1)="."),TRUE,FALSE)</formula>
    </cfRule>
  </conditionalFormatting>
  <conditionalFormatting sqref="Y941">
    <cfRule type="expression" dxfId="705" priority="5">
      <formula>IF(RIGHT(TEXT(Y941,"0.#"),1)=".",FALSE,TRUE)</formula>
    </cfRule>
    <cfRule type="expression" dxfId="704" priority="6">
      <formula>IF(RIGHT(TEXT(Y941,"0.#"),1)=".",TRUE,FALSE)</formula>
    </cfRule>
  </conditionalFormatting>
  <conditionalFormatting sqref="AL941:AO941">
    <cfRule type="expression" dxfId="703" priority="1">
      <formula>IF(AND(AL941&gt;=0, RIGHT(TEXT(AL941,"0.#"),1)&lt;&gt;"."),TRUE,FALSE)</formula>
    </cfRule>
    <cfRule type="expression" dxfId="702" priority="2">
      <formula>IF(AND(AL941&gt;=0, RIGHT(TEXT(AL941,"0.#"),1)="."),TRUE,FALSE)</formula>
    </cfRule>
    <cfRule type="expression" dxfId="701" priority="3">
      <formula>IF(AND(AL941&lt;0, RIGHT(TEXT(AL941,"0.#"),1)&lt;&gt;"."),TRUE,FALSE)</formula>
    </cfRule>
    <cfRule type="expression" dxfId="700" priority="4">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14" max="49" man="1"/>
    <brk id="189" max="49" man="1"/>
    <brk id="727" max="49" man="1"/>
    <brk id="735" max="49" man="1"/>
    <brk id="779" max="49" man="1"/>
    <brk id="834" max="49" man="1"/>
    <brk id="901" max="49" man="1"/>
  </rowBreaks>
  <colBreaks count="1" manualBreakCount="1">
    <brk id="6" max="94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8" t="s">
        <v>351</v>
      </c>
      <c r="B2" s="539"/>
      <c r="C2" s="539"/>
      <c r="D2" s="539"/>
      <c r="E2" s="539"/>
      <c r="F2" s="540"/>
      <c r="G2" s="829" t="s">
        <v>146</v>
      </c>
      <c r="H2" s="816"/>
      <c r="I2" s="816"/>
      <c r="J2" s="816"/>
      <c r="K2" s="816"/>
      <c r="L2" s="816"/>
      <c r="M2" s="816"/>
      <c r="N2" s="816"/>
      <c r="O2" s="817"/>
      <c r="P2" s="815" t="s">
        <v>59</v>
      </c>
      <c r="Q2" s="816"/>
      <c r="R2" s="816"/>
      <c r="S2" s="816"/>
      <c r="T2" s="816"/>
      <c r="U2" s="816"/>
      <c r="V2" s="816"/>
      <c r="W2" s="816"/>
      <c r="X2" s="817"/>
      <c r="Y2" s="1038"/>
      <c r="Z2" s="420"/>
      <c r="AA2" s="421"/>
      <c r="AB2" s="1042" t="s">
        <v>11</v>
      </c>
      <c r="AC2" s="1043"/>
      <c r="AD2" s="1044"/>
      <c r="AE2" s="383" t="s">
        <v>391</v>
      </c>
      <c r="AF2" s="383"/>
      <c r="AG2" s="383"/>
      <c r="AH2" s="383"/>
      <c r="AI2" s="383" t="s">
        <v>389</v>
      </c>
      <c r="AJ2" s="383"/>
      <c r="AK2" s="383"/>
      <c r="AL2" s="383"/>
      <c r="AM2" s="383" t="s">
        <v>418</v>
      </c>
      <c r="AN2" s="383"/>
      <c r="AO2" s="383"/>
      <c r="AP2" s="376"/>
      <c r="AQ2" s="180" t="s">
        <v>235</v>
      </c>
      <c r="AR2" s="173"/>
      <c r="AS2" s="173"/>
      <c r="AT2" s="174"/>
      <c r="AU2" s="381" t="s">
        <v>134</v>
      </c>
      <c r="AV2" s="381"/>
      <c r="AW2" s="381"/>
      <c r="AX2" s="382"/>
    </row>
    <row r="3" spans="1:50" ht="18.75" customHeight="1" x14ac:dyDescent="0.15">
      <c r="A3" s="538"/>
      <c r="B3" s="539"/>
      <c r="C3" s="539"/>
      <c r="D3" s="539"/>
      <c r="E3" s="539"/>
      <c r="F3" s="540"/>
      <c r="G3" s="593"/>
      <c r="H3" s="387"/>
      <c r="I3" s="387"/>
      <c r="J3" s="387"/>
      <c r="K3" s="387"/>
      <c r="L3" s="387"/>
      <c r="M3" s="387"/>
      <c r="N3" s="387"/>
      <c r="O3" s="594"/>
      <c r="P3" s="606"/>
      <c r="Q3" s="387"/>
      <c r="R3" s="387"/>
      <c r="S3" s="387"/>
      <c r="T3" s="387"/>
      <c r="U3" s="387"/>
      <c r="V3" s="387"/>
      <c r="W3" s="387"/>
      <c r="X3" s="594"/>
      <c r="Y3" s="1039"/>
      <c r="Z3" s="1040"/>
      <c r="AA3" s="1041"/>
      <c r="AB3" s="1045"/>
      <c r="AC3" s="1046"/>
      <c r="AD3" s="1047"/>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41"/>
      <c r="B4" s="539"/>
      <c r="C4" s="539"/>
      <c r="D4" s="539"/>
      <c r="E4" s="539"/>
      <c r="F4" s="540"/>
      <c r="G4" s="566"/>
      <c r="H4" s="1048"/>
      <c r="I4" s="1048"/>
      <c r="J4" s="1048"/>
      <c r="K4" s="1048"/>
      <c r="L4" s="1048"/>
      <c r="M4" s="1048"/>
      <c r="N4" s="1048"/>
      <c r="O4" s="1049"/>
      <c r="P4" s="165"/>
      <c r="Q4" s="1056"/>
      <c r="R4" s="1056"/>
      <c r="S4" s="1056"/>
      <c r="T4" s="1056"/>
      <c r="U4" s="1056"/>
      <c r="V4" s="1056"/>
      <c r="W4" s="1056"/>
      <c r="X4" s="1057"/>
      <c r="Y4" s="1034" t="s">
        <v>12</v>
      </c>
      <c r="Z4" s="1035"/>
      <c r="AA4" s="1036"/>
      <c r="AB4" s="577"/>
      <c r="AC4" s="1037"/>
      <c r="AD4" s="103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42"/>
      <c r="B5" s="543"/>
      <c r="C5" s="543"/>
      <c r="D5" s="543"/>
      <c r="E5" s="543"/>
      <c r="F5" s="544"/>
      <c r="G5" s="1050"/>
      <c r="H5" s="1051"/>
      <c r="I5" s="1051"/>
      <c r="J5" s="1051"/>
      <c r="K5" s="1051"/>
      <c r="L5" s="1051"/>
      <c r="M5" s="1051"/>
      <c r="N5" s="1051"/>
      <c r="O5" s="1052"/>
      <c r="P5" s="1058"/>
      <c r="Q5" s="1058"/>
      <c r="R5" s="1058"/>
      <c r="S5" s="1058"/>
      <c r="T5" s="1058"/>
      <c r="U5" s="1058"/>
      <c r="V5" s="1058"/>
      <c r="W5" s="1058"/>
      <c r="X5" s="1059"/>
      <c r="Y5" s="307" t="s">
        <v>54</v>
      </c>
      <c r="Z5" s="1031"/>
      <c r="AA5" s="1032"/>
      <c r="AB5" s="548"/>
      <c r="AC5" s="1033"/>
      <c r="AD5" s="103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42"/>
      <c r="B6" s="543"/>
      <c r="C6" s="543"/>
      <c r="D6" s="543"/>
      <c r="E6" s="543"/>
      <c r="F6" s="544"/>
      <c r="G6" s="1053"/>
      <c r="H6" s="1054"/>
      <c r="I6" s="1054"/>
      <c r="J6" s="1054"/>
      <c r="K6" s="1054"/>
      <c r="L6" s="1054"/>
      <c r="M6" s="1054"/>
      <c r="N6" s="1054"/>
      <c r="O6" s="1055"/>
      <c r="P6" s="1060"/>
      <c r="Q6" s="1060"/>
      <c r="R6" s="1060"/>
      <c r="S6" s="1060"/>
      <c r="T6" s="1060"/>
      <c r="U6" s="1060"/>
      <c r="V6" s="1060"/>
      <c r="W6" s="1060"/>
      <c r="X6" s="1061"/>
      <c r="Y6" s="1062" t="s">
        <v>13</v>
      </c>
      <c r="Z6" s="1031"/>
      <c r="AA6" s="1032"/>
      <c r="AB6" s="487" t="s">
        <v>182</v>
      </c>
      <c r="AC6" s="1063"/>
      <c r="AD6" s="106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31" t="s">
        <v>379</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3"/>
    </row>
    <row r="9" spans="1:50" ht="18.75" customHeight="1" x14ac:dyDescent="0.15">
      <c r="A9" s="538" t="s">
        <v>351</v>
      </c>
      <c r="B9" s="539"/>
      <c r="C9" s="539"/>
      <c r="D9" s="539"/>
      <c r="E9" s="539"/>
      <c r="F9" s="540"/>
      <c r="G9" s="829" t="s">
        <v>146</v>
      </c>
      <c r="H9" s="816"/>
      <c r="I9" s="816"/>
      <c r="J9" s="816"/>
      <c r="K9" s="816"/>
      <c r="L9" s="816"/>
      <c r="M9" s="816"/>
      <c r="N9" s="816"/>
      <c r="O9" s="817"/>
      <c r="P9" s="815" t="s">
        <v>59</v>
      </c>
      <c r="Q9" s="816"/>
      <c r="R9" s="816"/>
      <c r="S9" s="816"/>
      <c r="T9" s="816"/>
      <c r="U9" s="816"/>
      <c r="V9" s="816"/>
      <c r="W9" s="816"/>
      <c r="X9" s="817"/>
      <c r="Y9" s="1038"/>
      <c r="Z9" s="420"/>
      <c r="AA9" s="421"/>
      <c r="AB9" s="1042" t="s">
        <v>11</v>
      </c>
      <c r="AC9" s="1043"/>
      <c r="AD9" s="1044"/>
      <c r="AE9" s="383" t="s">
        <v>391</v>
      </c>
      <c r="AF9" s="383"/>
      <c r="AG9" s="383"/>
      <c r="AH9" s="383"/>
      <c r="AI9" s="383" t="s">
        <v>389</v>
      </c>
      <c r="AJ9" s="383"/>
      <c r="AK9" s="383"/>
      <c r="AL9" s="383"/>
      <c r="AM9" s="383" t="s">
        <v>418</v>
      </c>
      <c r="AN9" s="383"/>
      <c r="AO9" s="383"/>
      <c r="AP9" s="376"/>
      <c r="AQ9" s="180" t="s">
        <v>235</v>
      </c>
      <c r="AR9" s="173"/>
      <c r="AS9" s="173"/>
      <c r="AT9" s="174"/>
      <c r="AU9" s="381" t="s">
        <v>134</v>
      </c>
      <c r="AV9" s="381"/>
      <c r="AW9" s="381"/>
      <c r="AX9" s="382"/>
    </row>
    <row r="10" spans="1:50" ht="18.75" customHeight="1" x14ac:dyDescent="0.15">
      <c r="A10" s="538"/>
      <c r="B10" s="539"/>
      <c r="C10" s="539"/>
      <c r="D10" s="539"/>
      <c r="E10" s="539"/>
      <c r="F10" s="540"/>
      <c r="G10" s="593"/>
      <c r="H10" s="387"/>
      <c r="I10" s="387"/>
      <c r="J10" s="387"/>
      <c r="K10" s="387"/>
      <c r="L10" s="387"/>
      <c r="M10" s="387"/>
      <c r="N10" s="387"/>
      <c r="O10" s="594"/>
      <c r="P10" s="606"/>
      <c r="Q10" s="387"/>
      <c r="R10" s="387"/>
      <c r="S10" s="387"/>
      <c r="T10" s="387"/>
      <c r="U10" s="387"/>
      <c r="V10" s="387"/>
      <c r="W10" s="387"/>
      <c r="X10" s="594"/>
      <c r="Y10" s="1039"/>
      <c r="Z10" s="1040"/>
      <c r="AA10" s="1041"/>
      <c r="AB10" s="1045"/>
      <c r="AC10" s="1046"/>
      <c r="AD10" s="1047"/>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41"/>
      <c r="B11" s="539"/>
      <c r="C11" s="539"/>
      <c r="D11" s="539"/>
      <c r="E11" s="539"/>
      <c r="F11" s="540"/>
      <c r="G11" s="566"/>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7"/>
      <c r="AC11" s="1037"/>
      <c r="AD11" s="103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42"/>
      <c r="B12" s="543"/>
      <c r="C12" s="543"/>
      <c r="D12" s="543"/>
      <c r="E12" s="543"/>
      <c r="F12" s="544"/>
      <c r="G12" s="1050"/>
      <c r="H12" s="1051"/>
      <c r="I12" s="1051"/>
      <c r="J12" s="1051"/>
      <c r="K12" s="1051"/>
      <c r="L12" s="1051"/>
      <c r="M12" s="1051"/>
      <c r="N12" s="1051"/>
      <c r="O12" s="1052"/>
      <c r="P12" s="1058"/>
      <c r="Q12" s="1058"/>
      <c r="R12" s="1058"/>
      <c r="S12" s="1058"/>
      <c r="T12" s="1058"/>
      <c r="U12" s="1058"/>
      <c r="V12" s="1058"/>
      <c r="W12" s="1058"/>
      <c r="X12" s="1059"/>
      <c r="Y12" s="307" t="s">
        <v>54</v>
      </c>
      <c r="Z12" s="1031"/>
      <c r="AA12" s="1032"/>
      <c r="AB12" s="548"/>
      <c r="AC12" s="1033"/>
      <c r="AD12" s="103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79"/>
      <c r="B13" s="680"/>
      <c r="C13" s="680"/>
      <c r="D13" s="680"/>
      <c r="E13" s="680"/>
      <c r="F13" s="681"/>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7" t="s">
        <v>182</v>
      </c>
      <c r="AC13" s="1063"/>
      <c r="AD13" s="106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31" t="s">
        <v>379</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3"/>
    </row>
    <row r="16" spans="1:50" ht="18.75" customHeight="1" x14ac:dyDescent="0.15">
      <c r="A16" s="538" t="s">
        <v>351</v>
      </c>
      <c r="B16" s="539"/>
      <c r="C16" s="539"/>
      <c r="D16" s="539"/>
      <c r="E16" s="539"/>
      <c r="F16" s="540"/>
      <c r="G16" s="829" t="s">
        <v>146</v>
      </c>
      <c r="H16" s="816"/>
      <c r="I16" s="816"/>
      <c r="J16" s="816"/>
      <c r="K16" s="816"/>
      <c r="L16" s="816"/>
      <c r="M16" s="816"/>
      <c r="N16" s="816"/>
      <c r="O16" s="817"/>
      <c r="P16" s="815" t="s">
        <v>59</v>
      </c>
      <c r="Q16" s="816"/>
      <c r="R16" s="816"/>
      <c r="S16" s="816"/>
      <c r="T16" s="816"/>
      <c r="U16" s="816"/>
      <c r="V16" s="816"/>
      <c r="W16" s="816"/>
      <c r="X16" s="817"/>
      <c r="Y16" s="1038"/>
      <c r="Z16" s="420"/>
      <c r="AA16" s="421"/>
      <c r="AB16" s="1042" t="s">
        <v>11</v>
      </c>
      <c r="AC16" s="1043"/>
      <c r="AD16" s="1044"/>
      <c r="AE16" s="383" t="s">
        <v>391</v>
      </c>
      <c r="AF16" s="383"/>
      <c r="AG16" s="383"/>
      <c r="AH16" s="383"/>
      <c r="AI16" s="383" t="s">
        <v>389</v>
      </c>
      <c r="AJ16" s="383"/>
      <c r="AK16" s="383"/>
      <c r="AL16" s="383"/>
      <c r="AM16" s="383" t="s">
        <v>418</v>
      </c>
      <c r="AN16" s="383"/>
      <c r="AO16" s="383"/>
      <c r="AP16" s="376"/>
      <c r="AQ16" s="180" t="s">
        <v>235</v>
      </c>
      <c r="AR16" s="173"/>
      <c r="AS16" s="173"/>
      <c r="AT16" s="174"/>
      <c r="AU16" s="381" t="s">
        <v>134</v>
      </c>
      <c r="AV16" s="381"/>
      <c r="AW16" s="381"/>
      <c r="AX16" s="382"/>
    </row>
    <row r="17" spans="1:50" ht="18.75" customHeight="1" x14ac:dyDescent="0.15">
      <c r="A17" s="538"/>
      <c r="B17" s="539"/>
      <c r="C17" s="539"/>
      <c r="D17" s="539"/>
      <c r="E17" s="539"/>
      <c r="F17" s="540"/>
      <c r="G17" s="593"/>
      <c r="H17" s="387"/>
      <c r="I17" s="387"/>
      <c r="J17" s="387"/>
      <c r="K17" s="387"/>
      <c r="L17" s="387"/>
      <c r="M17" s="387"/>
      <c r="N17" s="387"/>
      <c r="O17" s="594"/>
      <c r="P17" s="606"/>
      <c r="Q17" s="387"/>
      <c r="R17" s="387"/>
      <c r="S17" s="387"/>
      <c r="T17" s="387"/>
      <c r="U17" s="387"/>
      <c r="V17" s="387"/>
      <c r="W17" s="387"/>
      <c r="X17" s="594"/>
      <c r="Y17" s="1039"/>
      <c r="Z17" s="1040"/>
      <c r="AA17" s="1041"/>
      <c r="AB17" s="1045"/>
      <c r="AC17" s="1046"/>
      <c r="AD17" s="1047"/>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41"/>
      <c r="B18" s="539"/>
      <c r="C18" s="539"/>
      <c r="D18" s="539"/>
      <c r="E18" s="539"/>
      <c r="F18" s="540"/>
      <c r="G18" s="566"/>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7"/>
      <c r="AC18" s="1037"/>
      <c r="AD18" s="103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42"/>
      <c r="B19" s="543"/>
      <c r="C19" s="543"/>
      <c r="D19" s="543"/>
      <c r="E19" s="543"/>
      <c r="F19" s="544"/>
      <c r="G19" s="1050"/>
      <c r="H19" s="1051"/>
      <c r="I19" s="1051"/>
      <c r="J19" s="1051"/>
      <c r="K19" s="1051"/>
      <c r="L19" s="1051"/>
      <c r="M19" s="1051"/>
      <c r="N19" s="1051"/>
      <c r="O19" s="1052"/>
      <c r="P19" s="1058"/>
      <c r="Q19" s="1058"/>
      <c r="R19" s="1058"/>
      <c r="S19" s="1058"/>
      <c r="T19" s="1058"/>
      <c r="U19" s="1058"/>
      <c r="V19" s="1058"/>
      <c r="W19" s="1058"/>
      <c r="X19" s="1059"/>
      <c r="Y19" s="307" t="s">
        <v>54</v>
      </c>
      <c r="Z19" s="1031"/>
      <c r="AA19" s="1032"/>
      <c r="AB19" s="548"/>
      <c r="AC19" s="1033"/>
      <c r="AD19" s="103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79"/>
      <c r="B20" s="680"/>
      <c r="C20" s="680"/>
      <c r="D20" s="680"/>
      <c r="E20" s="680"/>
      <c r="F20" s="681"/>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7" t="s">
        <v>182</v>
      </c>
      <c r="AC20" s="1063"/>
      <c r="AD20" s="106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31" t="s">
        <v>379</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3"/>
    </row>
    <row r="23" spans="1:50" ht="18.75" customHeight="1" x14ac:dyDescent="0.15">
      <c r="A23" s="538" t="s">
        <v>351</v>
      </c>
      <c r="B23" s="539"/>
      <c r="C23" s="539"/>
      <c r="D23" s="539"/>
      <c r="E23" s="539"/>
      <c r="F23" s="540"/>
      <c r="G23" s="829" t="s">
        <v>146</v>
      </c>
      <c r="H23" s="816"/>
      <c r="I23" s="816"/>
      <c r="J23" s="816"/>
      <c r="K23" s="816"/>
      <c r="L23" s="816"/>
      <c r="M23" s="816"/>
      <c r="N23" s="816"/>
      <c r="O23" s="817"/>
      <c r="P23" s="815" t="s">
        <v>59</v>
      </c>
      <c r="Q23" s="816"/>
      <c r="R23" s="816"/>
      <c r="S23" s="816"/>
      <c r="T23" s="816"/>
      <c r="U23" s="816"/>
      <c r="V23" s="816"/>
      <c r="W23" s="816"/>
      <c r="X23" s="817"/>
      <c r="Y23" s="1038"/>
      <c r="Z23" s="420"/>
      <c r="AA23" s="421"/>
      <c r="AB23" s="1042" t="s">
        <v>11</v>
      </c>
      <c r="AC23" s="1043"/>
      <c r="AD23" s="1044"/>
      <c r="AE23" s="383" t="s">
        <v>391</v>
      </c>
      <c r="AF23" s="383"/>
      <c r="AG23" s="383"/>
      <c r="AH23" s="383"/>
      <c r="AI23" s="383" t="s">
        <v>389</v>
      </c>
      <c r="AJ23" s="383"/>
      <c r="AK23" s="383"/>
      <c r="AL23" s="383"/>
      <c r="AM23" s="383" t="s">
        <v>418</v>
      </c>
      <c r="AN23" s="383"/>
      <c r="AO23" s="383"/>
      <c r="AP23" s="376"/>
      <c r="AQ23" s="180" t="s">
        <v>235</v>
      </c>
      <c r="AR23" s="173"/>
      <c r="AS23" s="173"/>
      <c r="AT23" s="174"/>
      <c r="AU23" s="381" t="s">
        <v>134</v>
      </c>
      <c r="AV23" s="381"/>
      <c r="AW23" s="381"/>
      <c r="AX23" s="382"/>
    </row>
    <row r="24" spans="1:50" ht="18.75" customHeight="1" x14ac:dyDescent="0.15">
      <c r="A24" s="538"/>
      <c r="B24" s="539"/>
      <c r="C24" s="539"/>
      <c r="D24" s="539"/>
      <c r="E24" s="539"/>
      <c r="F24" s="540"/>
      <c r="G24" s="593"/>
      <c r="H24" s="387"/>
      <c r="I24" s="387"/>
      <c r="J24" s="387"/>
      <c r="K24" s="387"/>
      <c r="L24" s="387"/>
      <c r="M24" s="387"/>
      <c r="N24" s="387"/>
      <c r="O24" s="594"/>
      <c r="P24" s="606"/>
      <c r="Q24" s="387"/>
      <c r="R24" s="387"/>
      <c r="S24" s="387"/>
      <c r="T24" s="387"/>
      <c r="U24" s="387"/>
      <c r="V24" s="387"/>
      <c r="W24" s="387"/>
      <c r="X24" s="594"/>
      <c r="Y24" s="1039"/>
      <c r="Z24" s="1040"/>
      <c r="AA24" s="1041"/>
      <c r="AB24" s="1045"/>
      <c r="AC24" s="1046"/>
      <c r="AD24" s="1047"/>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41"/>
      <c r="B25" s="539"/>
      <c r="C25" s="539"/>
      <c r="D25" s="539"/>
      <c r="E25" s="539"/>
      <c r="F25" s="540"/>
      <c r="G25" s="566"/>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7"/>
      <c r="AC25" s="1037"/>
      <c r="AD25" s="103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42"/>
      <c r="B26" s="543"/>
      <c r="C26" s="543"/>
      <c r="D26" s="543"/>
      <c r="E26" s="543"/>
      <c r="F26" s="544"/>
      <c r="G26" s="1050"/>
      <c r="H26" s="1051"/>
      <c r="I26" s="1051"/>
      <c r="J26" s="1051"/>
      <c r="K26" s="1051"/>
      <c r="L26" s="1051"/>
      <c r="M26" s="1051"/>
      <c r="N26" s="1051"/>
      <c r="O26" s="1052"/>
      <c r="P26" s="1058"/>
      <c r="Q26" s="1058"/>
      <c r="R26" s="1058"/>
      <c r="S26" s="1058"/>
      <c r="T26" s="1058"/>
      <c r="U26" s="1058"/>
      <c r="V26" s="1058"/>
      <c r="W26" s="1058"/>
      <c r="X26" s="1059"/>
      <c r="Y26" s="307" t="s">
        <v>54</v>
      </c>
      <c r="Z26" s="1031"/>
      <c r="AA26" s="1032"/>
      <c r="AB26" s="548"/>
      <c r="AC26" s="1033"/>
      <c r="AD26" s="103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79"/>
      <c r="B27" s="680"/>
      <c r="C27" s="680"/>
      <c r="D27" s="680"/>
      <c r="E27" s="680"/>
      <c r="F27" s="681"/>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7" t="s">
        <v>182</v>
      </c>
      <c r="AC27" s="1063"/>
      <c r="AD27" s="106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31" t="s">
        <v>379</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3"/>
    </row>
    <row r="30" spans="1:50" ht="18.75" customHeight="1" x14ac:dyDescent="0.15">
      <c r="A30" s="538" t="s">
        <v>351</v>
      </c>
      <c r="B30" s="539"/>
      <c r="C30" s="539"/>
      <c r="D30" s="539"/>
      <c r="E30" s="539"/>
      <c r="F30" s="540"/>
      <c r="G30" s="829" t="s">
        <v>146</v>
      </c>
      <c r="H30" s="816"/>
      <c r="I30" s="816"/>
      <c r="J30" s="816"/>
      <c r="K30" s="816"/>
      <c r="L30" s="816"/>
      <c r="M30" s="816"/>
      <c r="N30" s="816"/>
      <c r="O30" s="817"/>
      <c r="P30" s="815" t="s">
        <v>59</v>
      </c>
      <c r="Q30" s="816"/>
      <c r="R30" s="816"/>
      <c r="S30" s="816"/>
      <c r="T30" s="816"/>
      <c r="U30" s="816"/>
      <c r="V30" s="816"/>
      <c r="W30" s="816"/>
      <c r="X30" s="817"/>
      <c r="Y30" s="1038"/>
      <c r="Z30" s="420"/>
      <c r="AA30" s="421"/>
      <c r="AB30" s="1042" t="s">
        <v>11</v>
      </c>
      <c r="AC30" s="1043"/>
      <c r="AD30" s="1044"/>
      <c r="AE30" s="383" t="s">
        <v>391</v>
      </c>
      <c r="AF30" s="383"/>
      <c r="AG30" s="383"/>
      <c r="AH30" s="383"/>
      <c r="AI30" s="383" t="s">
        <v>389</v>
      </c>
      <c r="AJ30" s="383"/>
      <c r="AK30" s="383"/>
      <c r="AL30" s="383"/>
      <c r="AM30" s="383" t="s">
        <v>418</v>
      </c>
      <c r="AN30" s="383"/>
      <c r="AO30" s="383"/>
      <c r="AP30" s="376"/>
      <c r="AQ30" s="180" t="s">
        <v>235</v>
      </c>
      <c r="AR30" s="173"/>
      <c r="AS30" s="173"/>
      <c r="AT30" s="174"/>
      <c r="AU30" s="381" t="s">
        <v>134</v>
      </c>
      <c r="AV30" s="381"/>
      <c r="AW30" s="381"/>
      <c r="AX30" s="382"/>
    </row>
    <row r="31" spans="1:50" ht="18.75" customHeight="1" x14ac:dyDescent="0.15">
      <c r="A31" s="538"/>
      <c r="B31" s="539"/>
      <c r="C31" s="539"/>
      <c r="D31" s="539"/>
      <c r="E31" s="539"/>
      <c r="F31" s="540"/>
      <c r="G31" s="593"/>
      <c r="H31" s="387"/>
      <c r="I31" s="387"/>
      <c r="J31" s="387"/>
      <c r="K31" s="387"/>
      <c r="L31" s="387"/>
      <c r="M31" s="387"/>
      <c r="N31" s="387"/>
      <c r="O31" s="594"/>
      <c r="P31" s="606"/>
      <c r="Q31" s="387"/>
      <c r="R31" s="387"/>
      <c r="S31" s="387"/>
      <c r="T31" s="387"/>
      <c r="U31" s="387"/>
      <c r="V31" s="387"/>
      <c r="W31" s="387"/>
      <c r="X31" s="594"/>
      <c r="Y31" s="1039"/>
      <c r="Z31" s="1040"/>
      <c r="AA31" s="1041"/>
      <c r="AB31" s="1045"/>
      <c r="AC31" s="1046"/>
      <c r="AD31" s="1047"/>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41"/>
      <c r="B32" s="539"/>
      <c r="C32" s="539"/>
      <c r="D32" s="539"/>
      <c r="E32" s="539"/>
      <c r="F32" s="540"/>
      <c r="G32" s="566"/>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7"/>
      <c r="AC32" s="1037"/>
      <c r="AD32" s="103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42"/>
      <c r="B33" s="543"/>
      <c r="C33" s="543"/>
      <c r="D33" s="543"/>
      <c r="E33" s="543"/>
      <c r="F33" s="544"/>
      <c r="G33" s="1050"/>
      <c r="H33" s="1051"/>
      <c r="I33" s="1051"/>
      <c r="J33" s="1051"/>
      <c r="K33" s="1051"/>
      <c r="L33" s="1051"/>
      <c r="M33" s="1051"/>
      <c r="N33" s="1051"/>
      <c r="O33" s="1052"/>
      <c r="P33" s="1058"/>
      <c r="Q33" s="1058"/>
      <c r="R33" s="1058"/>
      <c r="S33" s="1058"/>
      <c r="T33" s="1058"/>
      <c r="U33" s="1058"/>
      <c r="V33" s="1058"/>
      <c r="W33" s="1058"/>
      <c r="X33" s="1059"/>
      <c r="Y33" s="307" t="s">
        <v>54</v>
      </c>
      <c r="Z33" s="1031"/>
      <c r="AA33" s="1032"/>
      <c r="AB33" s="548"/>
      <c r="AC33" s="1033"/>
      <c r="AD33" s="103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79"/>
      <c r="B34" s="680"/>
      <c r="C34" s="680"/>
      <c r="D34" s="680"/>
      <c r="E34" s="680"/>
      <c r="F34" s="681"/>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7" t="s">
        <v>182</v>
      </c>
      <c r="AC34" s="1063"/>
      <c r="AD34" s="106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31" t="s">
        <v>379</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3"/>
    </row>
    <row r="37" spans="1:50" ht="18.75" customHeight="1" x14ac:dyDescent="0.15">
      <c r="A37" s="538" t="s">
        <v>351</v>
      </c>
      <c r="B37" s="539"/>
      <c r="C37" s="539"/>
      <c r="D37" s="539"/>
      <c r="E37" s="539"/>
      <c r="F37" s="540"/>
      <c r="G37" s="829" t="s">
        <v>146</v>
      </c>
      <c r="H37" s="816"/>
      <c r="I37" s="816"/>
      <c r="J37" s="816"/>
      <c r="K37" s="816"/>
      <c r="L37" s="816"/>
      <c r="M37" s="816"/>
      <c r="N37" s="816"/>
      <c r="O37" s="817"/>
      <c r="P37" s="815" t="s">
        <v>59</v>
      </c>
      <c r="Q37" s="816"/>
      <c r="R37" s="816"/>
      <c r="S37" s="816"/>
      <c r="T37" s="816"/>
      <c r="U37" s="816"/>
      <c r="V37" s="816"/>
      <c r="W37" s="816"/>
      <c r="X37" s="817"/>
      <c r="Y37" s="1038"/>
      <c r="Z37" s="420"/>
      <c r="AA37" s="421"/>
      <c r="AB37" s="1042" t="s">
        <v>11</v>
      </c>
      <c r="AC37" s="1043"/>
      <c r="AD37" s="1044"/>
      <c r="AE37" s="383" t="s">
        <v>391</v>
      </c>
      <c r="AF37" s="383"/>
      <c r="AG37" s="383"/>
      <c r="AH37" s="383"/>
      <c r="AI37" s="383" t="s">
        <v>389</v>
      </c>
      <c r="AJ37" s="383"/>
      <c r="AK37" s="383"/>
      <c r="AL37" s="383"/>
      <c r="AM37" s="383" t="s">
        <v>418</v>
      </c>
      <c r="AN37" s="383"/>
      <c r="AO37" s="383"/>
      <c r="AP37" s="376"/>
      <c r="AQ37" s="180" t="s">
        <v>235</v>
      </c>
      <c r="AR37" s="173"/>
      <c r="AS37" s="173"/>
      <c r="AT37" s="174"/>
      <c r="AU37" s="381" t="s">
        <v>134</v>
      </c>
      <c r="AV37" s="381"/>
      <c r="AW37" s="381"/>
      <c r="AX37" s="382"/>
    </row>
    <row r="38" spans="1:50" ht="18.75" customHeight="1" x14ac:dyDescent="0.15">
      <c r="A38" s="538"/>
      <c r="B38" s="539"/>
      <c r="C38" s="539"/>
      <c r="D38" s="539"/>
      <c r="E38" s="539"/>
      <c r="F38" s="540"/>
      <c r="G38" s="593"/>
      <c r="H38" s="387"/>
      <c r="I38" s="387"/>
      <c r="J38" s="387"/>
      <c r="K38" s="387"/>
      <c r="L38" s="387"/>
      <c r="M38" s="387"/>
      <c r="N38" s="387"/>
      <c r="O38" s="594"/>
      <c r="P38" s="606"/>
      <c r="Q38" s="387"/>
      <c r="R38" s="387"/>
      <c r="S38" s="387"/>
      <c r="T38" s="387"/>
      <c r="U38" s="387"/>
      <c r="V38" s="387"/>
      <c r="W38" s="387"/>
      <c r="X38" s="594"/>
      <c r="Y38" s="1039"/>
      <c r="Z38" s="1040"/>
      <c r="AA38" s="1041"/>
      <c r="AB38" s="1045"/>
      <c r="AC38" s="1046"/>
      <c r="AD38" s="1047"/>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41"/>
      <c r="B39" s="539"/>
      <c r="C39" s="539"/>
      <c r="D39" s="539"/>
      <c r="E39" s="539"/>
      <c r="F39" s="540"/>
      <c r="G39" s="566"/>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7"/>
      <c r="AC39" s="1037"/>
      <c r="AD39" s="103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42"/>
      <c r="B40" s="543"/>
      <c r="C40" s="543"/>
      <c r="D40" s="543"/>
      <c r="E40" s="543"/>
      <c r="F40" s="544"/>
      <c r="G40" s="1050"/>
      <c r="H40" s="1051"/>
      <c r="I40" s="1051"/>
      <c r="J40" s="1051"/>
      <c r="K40" s="1051"/>
      <c r="L40" s="1051"/>
      <c r="M40" s="1051"/>
      <c r="N40" s="1051"/>
      <c r="O40" s="1052"/>
      <c r="P40" s="1058"/>
      <c r="Q40" s="1058"/>
      <c r="R40" s="1058"/>
      <c r="S40" s="1058"/>
      <c r="T40" s="1058"/>
      <c r="U40" s="1058"/>
      <c r="V40" s="1058"/>
      <c r="W40" s="1058"/>
      <c r="X40" s="1059"/>
      <c r="Y40" s="307" t="s">
        <v>54</v>
      </c>
      <c r="Z40" s="1031"/>
      <c r="AA40" s="1032"/>
      <c r="AB40" s="548"/>
      <c r="AC40" s="1033"/>
      <c r="AD40" s="103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79"/>
      <c r="B41" s="680"/>
      <c r="C41" s="680"/>
      <c r="D41" s="680"/>
      <c r="E41" s="680"/>
      <c r="F41" s="681"/>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7" t="s">
        <v>182</v>
      </c>
      <c r="AC41" s="1063"/>
      <c r="AD41" s="106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31" t="s">
        <v>379</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customHeight="1" x14ac:dyDescent="0.15">
      <c r="A44" s="538" t="s">
        <v>351</v>
      </c>
      <c r="B44" s="539"/>
      <c r="C44" s="539"/>
      <c r="D44" s="539"/>
      <c r="E44" s="539"/>
      <c r="F44" s="540"/>
      <c r="G44" s="829" t="s">
        <v>146</v>
      </c>
      <c r="H44" s="816"/>
      <c r="I44" s="816"/>
      <c r="J44" s="816"/>
      <c r="K44" s="816"/>
      <c r="L44" s="816"/>
      <c r="M44" s="816"/>
      <c r="N44" s="816"/>
      <c r="O44" s="817"/>
      <c r="P44" s="815" t="s">
        <v>59</v>
      </c>
      <c r="Q44" s="816"/>
      <c r="R44" s="816"/>
      <c r="S44" s="816"/>
      <c r="T44" s="816"/>
      <c r="U44" s="816"/>
      <c r="V44" s="816"/>
      <c r="W44" s="816"/>
      <c r="X44" s="817"/>
      <c r="Y44" s="1038"/>
      <c r="Z44" s="420"/>
      <c r="AA44" s="421"/>
      <c r="AB44" s="1042" t="s">
        <v>11</v>
      </c>
      <c r="AC44" s="1043"/>
      <c r="AD44" s="1044"/>
      <c r="AE44" s="383" t="s">
        <v>391</v>
      </c>
      <c r="AF44" s="383"/>
      <c r="AG44" s="383"/>
      <c r="AH44" s="383"/>
      <c r="AI44" s="383" t="s">
        <v>389</v>
      </c>
      <c r="AJ44" s="383"/>
      <c r="AK44" s="383"/>
      <c r="AL44" s="383"/>
      <c r="AM44" s="383" t="s">
        <v>418</v>
      </c>
      <c r="AN44" s="383"/>
      <c r="AO44" s="383"/>
      <c r="AP44" s="376"/>
      <c r="AQ44" s="180" t="s">
        <v>235</v>
      </c>
      <c r="AR44" s="173"/>
      <c r="AS44" s="173"/>
      <c r="AT44" s="174"/>
      <c r="AU44" s="381" t="s">
        <v>134</v>
      </c>
      <c r="AV44" s="381"/>
      <c r="AW44" s="381"/>
      <c r="AX44" s="382"/>
    </row>
    <row r="45" spans="1:50" ht="18.75" customHeight="1" x14ac:dyDescent="0.15">
      <c r="A45" s="538"/>
      <c r="B45" s="539"/>
      <c r="C45" s="539"/>
      <c r="D45" s="539"/>
      <c r="E45" s="539"/>
      <c r="F45" s="540"/>
      <c r="G45" s="593"/>
      <c r="H45" s="387"/>
      <c r="I45" s="387"/>
      <c r="J45" s="387"/>
      <c r="K45" s="387"/>
      <c r="L45" s="387"/>
      <c r="M45" s="387"/>
      <c r="N45" s="387"/>
      <c r="O45" s="594"/>
      <c r="P45" s="606"/>
      <c r="Q45" s="387"/>
      <c r="R45" s="387"/>
      <c r="S45" s="387"/>
      <c r="T45" s="387"/>
      <c r="U45" s="387"/>
      <c r="V45" s="387"/>
      <c r="W45" s="387"/>
      <c r="X45" s="594"/>
      <c r="Y45" s="1039"/>
      <c r="Z45" s="1040"/>
      <c r="AA45" s="1041"/>
      <c r="AB45" s="1045"/>
      <c r="AC45" s="1046"/>
      <c r="AD45" s="1047"/>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41"/>
      <c r="B46" s="539"/>
      <c r="C46" s="539"/>
      <c r="D46" s="539"/>
      <c r="E46" s="539"/>
      <c r="F46" s="540"/>
      <c r="G46" s="566"/>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7"/>
      <c r="AC46" s="1037"/>
      <c r="AD46" s="103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42"/>
      <c r="B47" s="543"/>
      <c r="C47" s="543"/>
      <c r="D47" s="543"/>
      <c r="E47" s="543"/>
      <c r="F47" s="544"/>
      <c r="G47" s="1050"/>
      <c r="H47" s="1051"/>
      <c r="I47" s="1051"/>
      <c r="J47" s="1051"/>
      <c r="K47" s="1051"/>
      <c r="L47" s="1051"/>
      <c r="M47" s="1051"/>
      <c r="N47" s="1051"/>
      <c r="O47" s="1052"/>
      <c r="P47" s="1058"/>
      <c r="Q47" s="1058"/>
      <c r="R47" s="1058"/>
      <c r="S47" s="1058"/>
      <c r="T47" s="1058"/>
      <c r="U47" s="1058"/>
      <c r="V47" s="1058"/>
      <c r="W47" s="1058"/>
      <c r="X47" s="1059"/>
      <c r="Y47" s="307" t="s">
        <v>54</v>
      </c>
      <c r="Z47" s="1031"/>
      <c r="AA47" s="1032"/>
      <c r="AB47" s="548"/>
      <c r="AC47" s="1033"/>
      <c r="AD47" s="103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79"/>
      <c r="B48" s="680"/>
      <c r="C48" s="680"/>
      <c r="D48" s="680"/>
      <c r="E48" s="680"/>
      <c r="F48" s="681"/>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7" t="s">
        <v>182</v>
      </c>
      <c r="AC48" s="1063"/>
      <c r="AD48" s="106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31" t="s">
        <v>379</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customHeight="1" x14ac:dyDescent="0.15">
      <c r="A51" s="538" t="s">
        <v>351</v>
      </c>
      <c r="B51" s="539"/>
      <c r="C51" s="539"/>
      <c r="D51" s="539"/>
      <c r="E51" s="539"/>
      <c r="F51" s="540"/>
      <c r="G51" s="829" t="s">
        <v>146</v>
      </c>
      <c r="H51" s="816"/>
      <c r="I51" s="816"/>
      <c r="J51" s="816"/>
      <c r="K51" s="816"/>
      <c r="L51" s="816"/>
      <c r="M51" s="816"/>
      <c r="N51" s="816"/>
      <c r="O51" s="817"/>
      <c r="P51" s="815" t="s">
        <v>59</v>
      </c>
      <c r="Q51" s="816"/>
      <c r="R51" s="816"/>
      <c r="S51" s="816"/>
      <c r="T51" s="816"/>
      <c r="U51" s="816"/>
      <c r="V51" s="816"/>
      <c r="W51" s="816"/>
      <c r="X51" s="817"/>
      <c r="Y51" s="1038"/>
      <c r="Z51" s="420"/>
      <c r="AA51" s="421"/>
      <c r="AB51" s="376" t="s">
        <v>11</v>
      </c>
      <c r="AC51" s="1043"/>
      <c r="AD51" s="1044"/>
      <c r="AE51" s="383" t="s">
        <v>391</v>
      </c>
      <c r="AF51" s="383"/>
      <c r="AG51" s="383"/>
      <c r="AH51" s="383"/>
      <c r="AI51" s="383" t="s">
        <v>389</v>
      </c>
      <c r="AJ51" s="383"/>
      <c r="AK51" s="383"/>
      <c r="AL51" s="383"/>
      <c r="AM51" s="383" t="s">
        <v>418</v>
      </c>
      <c r="AN51" s="383"/>
      <c r="AO51" s="383"/>
      <c r="AP51" s="376"/>
      <c r="AQ51" s="180" t="s">
        <v>235</v>
      </c>
      <c r="AR51" s="173"/>
      <c r="AS51" s="173"/>
      <c r="AT51" s="174"/>
      <c r="AU51" s="381" t="s">
        <v>134</v>
      </c>
      <c r="AV51" s="381"/>
      <c r="AW51" s="381"/>
      <c r="AX51" s="382"/>
    </row>
    <row r="52" spans="1:50" ht="18.75" customHeight="1" x14ac:dyDescent="0.15">
      <c r="A52" s="538"/>
      <c r="B52" s="539"/>
      <c r="C52" s="539"/>
      <c r="D52" s="539"/>
      <c r="E52" s="539"/>
      <c r="F52" s="540"/>
      <c r="G52" s="593"/>
      <c r="H52" s="387"/>
      <c r="I52" s="387"/>
      <c r="J52" s="387"/>
      <c r="K52" s="387"/>
      <c r="L52" s="387"/>
      <c r="M52" s="387"/>
      <c r="N52" s="387"/>
      <c r="O52" s="594"/>
      <c r="P52" s="606"/>
      <c r="Q52" s="387"/>
      <c r="R52" s="387"/>
      <c r="S52" s="387"/>
      <c r="T52" s="387"/>
      <c r="U52" s="387"/>
      <c r="V52" s="387"/>
      <c r="W52" s="387"/>
      <c r="X52" s="594"/>
      <c r="Y52" s="1039"/>
      <c r="Z52" s="1040"/>
      <c r="AA52" s="1041"/>
      <c r="AB52" s="1045"/>
      <c r="AC52" s="1046"/>
      <c r="AD52" s="1047"/>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41"/>
      <c r="B53" s="539"/>
      <c r="C53" s="539"/>
      <c r="D53" s="539"/>
      <c r="E53" s="539"/>
      <c r="F53" s="540"/>
      <c r="G53" s="566"/>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7"/>
      <c r="AC53" s="1037"/>
      <c r="AD53" s="103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42"/>
      <c r="B54" s="543"/>
      <c r="C54" s="543"/>
      <c r="D54" s="543"/>
      <c r="E54" s="543"/>
      <c r="F54" s="544"/>
      <c r="G54" s="1050"/>
      <c r="H54" s="1051"/>
      <c r="I54" s="1051"/>
      <c r="J54" s="1051"/>
      <c r="K54" s="1051"/>
      <c r="L54" s="1051"/>
      <c r="M54" s="1051"/>
      <c r="N54" s="1051"/>
      <c r="O54" s="1052"/>
      <c r="P54" s="1058"/>
      <c r="Q54" s="1058"/>
      <c r="R54" s="1058"/>
      <c r="S54" s="1058"/>
      <c r="T54" s="1058"/>
      <c r="U54" s="1058"/>
      <c r="V54" s="1058"/>
      <c r="W54" s="1058"/>
      <c r="X54" s="1059"/>
      <c r="Y54" s="307" t="s">
        <v>54</v>
      </c>
      <c r="Z54" s="1031"/>
      <c r="AA54" s="1032"/>
      <c r="AB54" s="548"/>
      <c r="AC54" s="1033"/>
      <c r="AD54" s="103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79"/>
      <c r="B55" s="680"/>
      <c r="C55" s="680"/>
      <c r="D55" s="680"/>
      <c r="E55" s="680"/>
      <c r="F55" s="681"/>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7" t="s">
        <v>182</v>
      </c>
      <c r="AC55" s="1063"/>
      <c r="AD55" s="106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31" t="s">
        <v>379</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customHeight="1" x14ac:dyDescent="0.15">
      <c r="A58" s="538" t="s">
        <v>351</v>
      </c>
      <c r="B58" s="539"/>
      <c r="C58" s="539"/>
      <c r="D58" s="539"/>
      <c r="E58" s="539"/>
      <c r="F58" s="540"/>
      <c r="G58" s="829" t="s">
        <v>146</v>
      </c>
      <c r="H58" s="816"/>
      <c r="I58" s="816"/>
      <c r="J58" s="816"/>
      <c r="K58" s="816"/>
      <c r="L58" s="816"/>
      <c r="M58" s="816"/>
      <c r="N58" s="816"/>
      <c r="O58" s="817"/>
      <c r="P58" s="815" t="s">
        <v>59</v>
      </c>
      <c r="Q58" s="816"/>
      <c r="R58" s="816"/>
      <c r="S58" s="816"/>
      <c r="T58" s="816"/>
      <c r="U58" s="816"/>
      <c r="V58" s="816"/>
      <c r="W58" s="816"/>
      <c r="X58" s="817"/>
      <c r="Y58" s="1038"/>
      <c r="Z58" s="420"/>
      <c r="AA58" s="421"/>
      <c r="AB58" s="1042" t="s">
        <v>11</v>
      </c>
      <c r="AC58" s="1043"/>
      <c r="AD58" s="1044"/>
      <c r="AE58" s="383" t="s">
        <v>391</v>
      </c>
      <c r="AF58" s="383"/>
      <c r="AG58" s="383"/>
      <c r="AH58" s="383"/>
      <c r="AI58" s="383" t="s">
        <v>389</v>
      </c>
      <c r="AJ58" s="383"/>
      <c r="AK58" s="383"/>
      <c r="AL58" s="383"/>
      <c r="AM58" s="383" t="s">
        <v>418</v>
      </c>
      <c r="AN58" s="383"/>
      <c r="AO58" s="383"/>
      <c r="AP58" s="376"/>
      <c r="AQ58" s="180" t="s">
        <v>235</v>
      </c>
      <c r="AR58" s="173"/>
      <c r="AS58" s="173"/>
      <c r="AT58" s="174"/>
      <c r="AU58" s="381" t="s">
        <v>134</v>
      </c>
      <c r="AV58" s="381"/>
      <c r="AW58" s="381"/>
      <c r="AX58" s="382"/>
    </row>
    <row r="59" spans="1:50" ht="18.75" customHeight="1" x14ac:dyDescent="0.15">
      <c r="A59" s="538"/>
      <c r="B59" s="539"/>
      <c r="C59" s="539"/>
      <c r="D59" s="539"/>
      <c r="E59" s="539"/>
      <c r="F59" s="540"/>
      <c r="G59" s="593"/>
      <c r="H59" s="387"/>
      <c r="I59" s="387"/>
      <c r="J59" s="387"/>
      <c r="K59" s="387"/>
      <c r="L59" s="387"/>
      <c r="M59" s="387"/>
      <c r="N59" s="387"/>
      <c r="O59" s="594"/>
      <c r="P59" s="606"/>
      <c r="Q59" s="387"/>
      <c r="R59" s="387"/>
      <c r="S59" s="387"/>
      <c r="T59" s="387"/>
      <c r="U59" s="387"/>
      <c r="V59" s="387"/>
      <c r="W59" s="387"/>
      <c r="X59" s="594"/>
      <c r="Y59" s="1039"/>
      <c r="Z59" s="1040"/>
      <c r="AA59" s="1041"/>
      <c r="AB59" s="1045"/>
      <c r="AC59" s="1046"/>
      <c r="AD59" s="1047"/>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41"/>
      <c r="B60" s="539"/>
      <c r="C60" s="539"/>
      <c r="D60" s="539"/>
      <c r="E60" s="539"/>
      <c r="F60" s="540"/>
      <c r="G60" s="566"/>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7"/>
      <c r="AC60" s="1037"/>
      <c r="AD60" s="103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42"/>
      <c r="B61" s="543"/>
      <c r="C61" s="543"/>
      <c r="D61" s="543"/>
      <c r="E61" s="543"/>
      <c r="F61" s="544"/>
      <c r="G61" s="1050"/>
      <c r="H61" s="1051"/>
      <c r="I61" s="1051"/>
      <c r="J61" s="1051"/>
      <c r="K61" s="1051"/>
      <c r="L61" s="1051"/>
      <c r="M61" s="1051"/>
      <c r="N61" s="1051"/>
      <c r="O61" s="1052"/>
      <c r="P61" s="1058"/>
      <c r="Q61" s="1058"/>
      <c r="R61" s="1058"/>
      <c r="S61" s="1058"/>
      <c r="T61" s="1058"/>
      <c r="U61" s="1058"/>
      <c r="V61" s="1058"/>
      <c r="W61" s="1058"/>
      <c r="X61" s="1059"/>
      <c r="Y61" s="307" t="s">
        <v>54</v>
      </c>
      <c r="Z61" s="1031"/>
      <c r="AA61" s="1032"/>
      <c r="AB61" s="548"/>
      <c r="AC61" s="1033"/>
      <c r="AD61" s="103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79"/>
      <c r="B62" s="680"/>
      <c r="C62" s="680"/>
      <c r="D62" s="680"/>
      <c r="E62" s="680"/>
      <c r="F62" s="681"/>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7" t="s">
        <v>182</v>
      </c>
      <c r="AC62" s="1063"/>
      <c r="AD62" s="106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31" t="s">
        <v>379</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customHeight="1" x14ac:dyDescent="0.15">
      <c r="A65" s="538" t="s">
        <v>351</v>
      </c>
      <c r="B65" s="539"/>
      <c r="C65" s="539"/>
      <c r="D65" s="539"/>
      <c r="E65" s="539"/>
      <c r="F65" s="540"/>
      <c r="G65" s="829" t="s">
        <v>146</v>
      </c>
      <c r="H65" s="816"/>
      <c r="I65" s="816"/>
      <c r="J65" s="816"/>
      <c r="K65" s="816"/>
      <c r="L65" s="816"/>
      <c r="M65" s="816"/>
      <c r="N65" s="816"/>
      <c r="O65" s="817"/>
      <c r="P65" s="815" t="s">
        <v>59</v>
      </c>
      <c r="Q65" s="816"/>
      <c r="R65" s="816"/>
      <c r="S65" s="816"/>
      <c r="T65" s="816"/>
      <c r="U65" s="816"/>
      <c r="V65" s="816"/>
      <c r="W65" s="816"/>
      <c r="X65" s="817"/>
      <c r="Y65" s="1038"/>
      <c r="Z65" s="420"/>
      <c r="AA65" s="421"/>
      <c r="AB65" s="1042" t="s">
        <v>11</v>
      </c>
      <c r="AC65" s="1043"/>
      <c r="AD65" s="1044"/>
      <c r="AE65" s="383" t="s">
        <v>391</v>
      </c>
      <c r="AF65" s="383"/>
      <c r="AG65" s="383"/>
      <c r="AH65" s="383"/>
      <c r="AI65" s="383" t="s">
        <v>389</v>
      </c>
      <c r="AJ65" s="383"/>
      <c r="AK65" s="383"/>
      <c r="AL65" s="383"/>
      <c r="AM65" s="383" t="s">
        <v>418</v>
      </c>
      <c r="AN65" s="383"/>
      <c r="AO65" s="383"/>
      <c r="AP65" s="376"/>
      <c r="AQ65" s="180" t="s">
        <v>235</v>
      </c>
      <c r="AR65" s="173"/>
      <c r="AS65" s="173"/>
      <c r="AT65" s="174"/>
      <c r="AU65" s="381" t="s">
        <v>134</v>
      </c>
      <c r="AV65" s="381"/>
      <c r="AW65" s="381"/>
      <c r="AX65" s="382"/>
    </row>
    <row r="66" spans="1:50" ht="18.75" customHeight="1" x14ac:dyDescent="0.15">
      <c r="A66" s="538"/>
      <c r="B66" s="539"/>
      <c r="C66" s="539"/>
      <c r="D66" s="539"/>
      <c r="E66" s="539"/>
      <c r="F66" s="540"/>
      <c r="G66" s="593"/>
      <c r="H66" s="387"/>
      <c r="I66" s="387"/>
      <c r="J66" s="387"/>
      <c r="K66" s="387"/>
      <c r="L66" s="387"/>
      <c r="M66" s="387"/>
      <c r="N66" s="387"/>
      <c r="O66" s="594"/>
      <c r="P66" s="606"/>
      <c r="Q66" s="387"/>
      <c r="R66" s="387"/>
      <c r="S66" s="387"/>
      <c r="T66" s="387"/>
      <c r="U66" s="387"/>
      <c r="V66" s="387"/>
      <c r="W66" s="387"/>
      <c r="X66" s="594"/>
      <c r="Y66" s="1039"/>
      <c r="Z66" s="1040"/>
      <c r="AA66" s="1041"/>
      <c r="AB66" s="1045"/>
      <c r="AC66" s="1046"/>
      <c r="AD66" s="1047"/>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41"/>
      <c r="B67" s="539"/>
      <c r="C67" s="539"/>
      <c r="D67" s="539"/>
      <c r="E67" s="539"/>
      <c r="F67" s="540"/>
      <c r="G67" s="566"/>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7"/>
      <c r="AC67" s="1037"/>
      <c r="AD67" s="103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42"/>
      <c r="B68" s="543"/>
      <c r="C68" s="543"/>
      <c r="D68" s="543"/>
      <c r="E68" s="543"/>
      <c r="F68" s="544"/>
      <c r="G68" s="1050"/>
      <c r="H68" s="1051"/>
      <c r="I68" s="1051"/>
      <c r="J68" s="1051"/>
      <c r="K68" s="1051"/>
      <c r="L68" s="1051"/>
      <c r="M68" s="1051"/>
      <c r="N68" s="1051"/>
      <c r="O68" s="1052"/>
      <c r="P68" s="1058"/>
      <c r="Q68" s="1058"/>
      <c r="R68" s="1058"/>
      <c r="S68" s="1058"/>
      <c r="T68" s="1058"/>
      <c r="U68" s="1058"/>
      <c r="V68" s="1058"/>
      <c r="W68" s="1058"/>
      <c r="X68" s="1059"/>
      <c r="Y68" s="307" t="s">
        <v>54</v>
      </c>
      <c r="Z68" s="1031"/>
      <c r="AA68" s="1032"/>
      <c r="AB68" s="548"/>
      <c r="AC68" s="1033"/>
      <c r="AD68" s="103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79"/>
      <c r="B69" s="680"/>
      <c r="C69" s="680"/>
      <c r="D69" s="680"/>
      <c r="E69" s="680"/>
      <c r="F69" s="681"/>
      <c r="G69" s="1053"/>
      <c r="H69" s="1054"/>
      <c r="I69" s="1054"/>
      <c r="J69" s="1054"/>
      <c r="K69" s="1054"/>
      <c r="L69" s="1054"/>
      <c r="M69" s="1054"/>
      <c r="N69" s="1054"/>
      <c r="O69" s="1055"/>
      <c r="P69" s="1060"/>
      <c r="Q69" s="1060"/>
      <c r="R69" s="1060"/>
      <c r="S69" s="1060"/>
      <c r="T69" s="1060"/>
      <c r="U69" s="1060"/>
      <c r="V69" s="1060"/>
      <c r="W69" s="1060"/>
      <c r="X69" s="1061"/>
      <c r="Y69" s="307" t="s">
        <v>13</v>
      </c>
      <c r="Z69" s="1031"/>
      <c r="AA69" s="1032"/>
      <c r="AB69" s="523" t="s">
        <v>182</v>
      </c>
      <c r="AC69" s="434"/>
      <c r="AD69" s="434"/>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31" t="s">
        <v>379</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68" t="s">
        <v>365</v>
      </c>
      <c r="H2" s="469"/>
      <c r="I2" s="469"/>
      <c r="J2" s="469"/>
      <c r="K2" s="469"/>
      <c r="L2" s="469"/>
      <c r="M2" s="469"/>
      <c r="N2" s="469"/>
      <c r="O2" s="469"/>
      <c r="P2" s="469"/>
      <c r="Q2" s="469"/>
      <c r="R2" s="469"/>
      <c r="S2" s="469"/>
      <c r="T2" s="469"/>
      <c r="U2" s="469"/>
      <c r="V2" s="469"/>
      <c r="W2" s="469"/>
      <c r="X2" s="469"/>
      <c r="Y2" s="469"/>
      <c r="Z2" s="469"/>
      <c r="AA2" s="469"/>
      <c r="AB2" s="470"/>
      <c r="AC2" s="468" t="s">
        <v>367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70"/>
      <c r="B4" s="1071"/>
      <c r="C4" s="1071"/>
      <c r="D4" s="1071"/>
      <c r="E4" s="1071"/>
      <c r="F4" s="1072"/>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70"/>
      <c r="B5" s="1071"/>
      <c r="C5" s="1071"/>
      <c r="D5" s="1071"/>
      <c r="E5" s="1071"/>
      <c r="F5" s="107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70"/>
      <c r="B6" s="1071"/>
      <c r="C6" s="1071"/>
      <c r="D6" s="1071"/>
      <c r="E6" s="1071"/>
      <c r="F6" s="107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70"/>
      <c r="B7" s="1071"/>
      <c r="C7" s="1071"/>
      <c r="D7" s="1071"/>
      <c r="E7" s="1071"/>
      <c r="F7" s="107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70"/>
      <c r="B8" s="1071"/>
      <c r="C8" s="1071"/>
      <c r="D8" s="1071"/>
      <c r="E8" s="1071"/>
      <c r="F8" s="107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70"/>
      <c r="B9" s="1071"/>
      <c r="C9" s="1071"/>
      <c r="D9" s="1071"/>
      <c r="E9" s="1071"/>
      <c r="F9" s="107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70"/>
      <c r="B10" s="1071"/>
      <c r="C10" s="1071"/>
      <c r="D10" s="1071"/>
      <c r="E10" s="1071"/>
      <c r="F10" s="107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70"/>
      <c r="B11" s="1071"/>
      <c r="C11" s="1071"/>
      <c r="D11" s="1071"/>
      <c r="E11" s="1071"/>
      <c r="F11" s="107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70"/>
      <c r="B12" s="1071"/>
      <c r="C12" s="1071"/>
      <c r="D12" s="1071"/>
      <c r="E12" s="1071"/>
      <c r="F12" s="107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70"/>
      <c r="B13" s="1071"/>
      <c r="C13" s="1071"/>
      <c r="D13" s="1071"/>
      <c r="E13" s="1071"/>
      <c r="F13" s="107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70"/>
      <c r="B14" s="1071"/>
      <c r="C14" s="1071"/>
      <c r="D14" s="1071"/>
      <c r="E14" s="1071"/>
      <c r="F14" s="107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70"/>
      <c r="B15" s="1071"/>
      <c r="C15" s="1071"/>
      <c r="D15" s="1071"/>
      <c r="E15" s="1071"/>
      <c r="F15" s="1072"/>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0"/>
      <c r="B16" s="1071"/>
      <c r="C16" s="1071"/>
      <c r="D16" s="1071"/>
      <c r="E16" s="1071"/>
      <c r="F16" s="1072"/>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70"/>
      <c r="B17" s="1071"/>
      <c r="C17" s="1071"/>
      <c r="D17" s="1071"/>
      <c r="E17" s="1071"/>
      <c r="F17" s="1072"/>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70"/>
      <c r="B18" s="1071"/>
      <c r="C18" s="1071"/>
      <c r="D18" s="1071"/>
      <c r="E18" s="1071"/>
      <c r="F18" s="107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70"/>
      <c r="B19" s="1071"/>
      <c r="C19" s="1071"/>
      <c r="D19" s="1071"/>
      <c r="E19" s="1071"/>
      <c r="F19" s="107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70"/>
      <c r="B20" s="1071"/>
      <c r="C20" s="1071"/>
      <c r="D20" s="1071"/>
      <c r="E20" s="1071"/>
      <c r="F20" s="107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70"/>
      <c r="B21" s="1071"/>
      <c r="C21" s="1071"/>
      <c r="D21" s="1071"/>
      <c r="E21" s="1071"/>
      <c r="F21" s="107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70"/>
      <c r="B22" s="1071"/>
      <c r="C22" s="1071"/>
      <c r="D22" s="1071"/>
      <c r="E22" s="1071"/>
      <c r="F22" s="107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70"/>
      <c r="B23" s="1071"/>
      <c r="C23" s="1071"/>
      <c r="D23" s="1071"/>
      <c r="E23" s="1071"/>
      <c r="F23" s="107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70"/>
      <c r="B24" s="1071"/>
      <c r="C24" s="1071"/>
      <c r="D24" s="1071"/>
      <c r="E24" s="1071"/>
      <c r="F24" s="107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70"/>
      <c r="B25" s="1071"/>
      <c r="C25" s="1071"/>
      <c r="D25" s="1071"/>
      <c r="E25" s="1071"/>
      <c r="F25" s="107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70"/>
      <c r="B26" s="1071"/>
      <c r="C26" s="1071"/>
      <c r="D26" s="1071"/>
      <c r="E26" s="1071"/>
      <c r="F26" s="107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70"/>
      <c r="B27" s="1071"/>
      <c r="C27" s="1071"/>
      <c r="D27" s="1071"/>
      <c r="E27" s="1071"/>
      <c r="F27" s="107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70"/>
      <c r="B28" s="1071"/>
      <c r="C28" s="1071"/>
      <c r="D28" s="1071"/>
      <c r="E28" s="1071"/>
      <c r="F28" s="1072"/>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0"/>
      <c r="B29" s="1071"/>
      <c r="C29" s="1071"/>
      <c r="D29" s="1071"/>
      <c r="E29" s="1071"/>
      <c r="F29" s="1072"/>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70"/>
      <c r="B30" s="1071"/>
      <c r="C30" s="1071"/>
      <c r="D30" s="1071"/>
      <c r="E30" s="1071"/>
      <c r="F30" s="1072"/>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70"/>
      <c r="B31" s="1071"/>
      <c r="C31" s="1071"/>
      <c r="D31" s="1071"/>
      <c r="E31" s="1071"/>
      <c r="F31" s="107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70"/>
      <c r="B32" s="1071"/>
      <c r="C32" s="1071"/>
      <c r="D32" s="1071"/>
      <c r="E32" s="1071"/>
      <c r="F32" s="107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70"/>
      <c r="B33" s="1071"/>
      <c r="C33" s="1071"/>
      <c r="D33" s="1071"/>
      <c r="E33" s="1071"/>
      <c r="F33" s="107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70"/>
      <c r="B34" s="1071"/>
      <c r="C34" s="1071"/>
      <c r="D34" s="1071"/>
      <c r="E34" s="1071"/>
      <c r="F34" s="107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70"/>
      <c r="B35" s="1071"/>
      <c r="C35" s="1071"/>
      <c r="D35" s="1071"/>
      <c r="E35" s="1071"/>
      <c r="F35" s="107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70"/>
      <c r="B36" s="1071"/>
      <c r="C36" s="1071"/>
      <c r="D36" s="1071"/>
      <c r="E36" s="1071"/>
      <c r="F36" s="107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70"/>
      <c r="B37" s="1071"/>
      <c r="C37" s="1071"/>
      <c r="D37" s="1071"/>
      <c r="E37" s="1071"/>
      <c r="F37" s="107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70"/>
      <c r="B38" s="1071"/>
      <c r="C38" s="1071"/>
      <c r="D38" s="1071"/>
      <c r="E38" s="1071"/>
      <c r="F38" s="107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70"/>
      <c r="B39" s="1071"/>
      <c r="C39" s="1071"/>
      <c r="D39" s="1071"/>
      <c r="E39" s="1071"/>
      <c r="F39" s="107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70"/>
      <c r="B40" s="1071"/>
      <c r="C40" s="1071"/>
      <c r="D40" s="1071"/>
      <c r="E40" s="1071"/>
      <c r="F40" s="107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70"/>
      <c r="B41" s="1071"/>
      <c r="C41" s="1071"/>
      <c r="D41" s="1071"/>
      <c r="E41" s="1071"/>
      <c r="F41" s="1072"/>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0"/>
      <c r="B42" s="1071"/>
      <c r="C42" s="1071"/>
      <c r="D42" s="1071"/>
      <c r="E42" s="1071"/>
      <c r="F42" s="1072"/>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70"/>
      <c r="B43" s="1071"/>
      <c r="C43" s="1071"/>
      <c r="D43" s="1071"/>
      <c r="E43" s="1071"/>
      <c r="F43" s="1072"/>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70"/>
      <c r="B44" s="1071"/>
      <c r="C44" s="1071"/>
      <c r="D44" s="1071"/>
      <c r="E44" s="1071"/>
      <c r="F44" s="107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70"/>
      <c r="B45" s="1071"/>
      <c r="C45" s="1071"/>
      <c r="D45" s="1071"/>
      <c r="E45" s="1071"/>
      <c r="F45" s="107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70"/>
      <c r="B46" s="1071"/>
      <c r="C46" s="1071"/>
      <c r="D46" s="1071"/>
      <c r="E46" s="1071"/>
      <c r="F46" s="107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70"/>
      <c r="B47" s="1071"/>
      <c r="C47" s="1071"/>
      <c r="D47" s="1071"/>
      <c r="E47" s="1071"/>
      <c r="F47" s="107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70"/>
      <c r="B48" s="1071"/>
      <c r="C48" s="1071"/>
      <c r="D48" s="1071"/>
      <c r="E48" s="1071"/>
      <c r="F48" s="107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70"/>
      <c r="B49" s="1071"/>
      <c r="C49" s="1071"/>
      <c r="D49" s="1071"/>
      <c r="E49" s="1071"/>
      <c r="F49" s="107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70"/>
      <c r="B50" s="1071"/>
      <c r="C50" s="1071"/>
      <c r="D50" s="1071"/>
      <c r="E50" s="1071"/>
      <c r="F50" s="107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70"/>
      <c r="B51" s="1071"/>
      <c r="C51" s="1071"/>
      <c r="D51" s="1071"/>
      <c r="E51" s="1071"/>
      <c r="F51" s="107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70"/>
      <c r="B52" s="1071"/>
      <c r="C52" s="1071"/>
      <c r="D52" s="1071"/>
      <c r="E52" s="1071"/>
      <c r="F52" s="107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0"/>
      <c r="B56" s="1071"/>
      <c r="C56" s="1071"/>
      <c r="D56" s="1071"/>
      <c r="E56" s="1071"/>
      <c r="F56" s="1072"/>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70"/>
      <c r="B57" s="1071"/>
      <c r="C57" s="1071"/>
      <c r="D57" s="1071"/>
      <c r="E57" s="1071"/>
      <c r="F57" s="1072"/>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70"/>
      <c r="B58" s="1071"/>
      <c r="C58" s="1071"/>
      <c r="D58" s="1071"/>
      <c r="E58" s="1071"/>
      <c r="F58" s="107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70"/>
      <c r="B59" s="1071"/>
      <c r="C59" s="1071"/>
      <c r="D59" s="1071"/>
      <c r="E59" s="1071"/>
      <c r="F59" s="107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70"/>
      <c r="B60" s="1071"/>
      <c r="C60" s="1071"/>
      <c r="D60" s="1071"/>
      <c r="E60" s="1071"/>
      <c r="F60" s="107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70"/>
      <c r="B61" s="1071"/>
      <c r="C61" s="1071"/>
      <c r="D61" s="1071"/>
      <c r="E61" s="1071"/>
      <c r="F61" s="107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70"/>
      <c r="B62" s="1071"/>
      <c r="C62" s="1071"/>
      <c r="D62" s="1071"/>
      <c r="E62" s="1071"/>
      <c r="F62" s="107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70"/>
      <c r="B63" s="1071"/>
      <c r="C63" s="1071"/>
      <c r="D63" s="1071"/>
      <c r="E63" s="1071"/>
      <c r="F63" s="107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70"/>
      <c r="B64" s="1071"/>
      <c r="C64" s="1071"/>
      <c r="D64" s="1071"/>
      <c r="E64" s="1071"/>
      <c r="F64" s="107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70"/>
      <c r="B65" s="1071"/>
      <c r="C65" s="1071"/>
      <c r="D65" s="1071"/>
      <c r="E65" s="1071"/>
      <c r="F65" s="107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70"/>
      <c r="B66" s="1071"/>
      <c r="C66" s="1071"/>
      <c r="D66" s="1071"/>
      <c r="E66" s="1071"/>
      <c r="F66" s="107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70"/>
      <c r="B67" s="1071"/>
      <c r="C67" s="1071"/>
      <c r="D67" s="1071"/>
      <c r="E67" s="1071"/>
      <c r="F67" s="107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70"/>
      <c r="B68" s="1071"/>
      <c r="C68" s="1071"/>
      <c r="D68" s="1071"/>
      <c r="E68" s="1071"/>
      <c r="F68" s="1072"/>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0"/>
      <c r="B69" s="1071"/>
      <c r="C69" s="1071"/>
      <c r="D69" s="1071"/>
      <c r="E69" s="1071"/>
      <c r="F69" s="1072"/>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70"/>
      <c r="B70" s="1071"/>
      <c r="C70" s="1071"/>
      <c r="D70" s="1071"/>
      <c r="E70" s="1071"/>
      <c r="F70" s="1072"/>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70"/>
      <c r="B71" s="1071"/>
      <c r="C71" s="1071"/>
      <c r="D71" s="1071"/>
      <c r="E71" s="1071"/>
      <c r="F71" s="107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70"/>
      <c r="B72" s="1071"/>
      <c r="C72" s="1071"/>
      <c r="D72" s="1071"/>
      <c r="E72" s="1071"/>
      <c r="F72" s="107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70"/>
      <c r="B73" s="1071"/>
      <c r="C73" s="1071"/>
      <c r="D73" s="1071"/>
      <c r="E73" s="1071"/>
      <c r="F73" s="107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70"/>
      <c r="B74" s="1071"/>
      <c r="C74" s="1071"/>
      <c r="D74" s="1071"/>
      <c r="E74" s="1071"/>
      <c r="F74" s="107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70"/>
      <c r="B75" s="1071"/>
      <c r="C75" s="1071"/>
      <c r="D75" s="1071"/>
      <c r="E75" s="1071"/>
      <c r="F75" s="107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70"/>
      <c r="B76" s="1071"/>
      <c r="C76" s="1071"/>
      <c r="D76" s="1071"/>
      <c r="E76" s="1071"/>
      <c r="F76" s="107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70"/>
      <c r="B77" s="1071"/>
      <c r="C77" s="1071"/>
      <c r="D77" s="1071"/>
      <c r="E77" s="1071"/>
      <c r="F77" s="107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70"/>
      <c r="B78" s="1071"/>
      <c r="C78" s="1071"/>
      <c r="D78" s="1071"/>
      <c r="E78" s="1071"/>
      <c r="F78" s="107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70"/>
      <c r="B79" s="1071"/>
      <c r="C79" s="1071"/>
      <c r="D79" s="1071"/>
      <c r="E79" s="1071"/>
      <c r="F79" s="107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70"/>
      <c r="B80" s="1071"/>
      <c r="C80" s="1071"/>
      <c r="D80" s="1071"/>
      <c r="E80" s="1071"/>
      <c r="F80" s="107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70"/>
      <c r="B81" s="1071"/>
      <c r="C81" s="1071"/>
      <c r="D81" s="1071"/>
      <c r="E81" s="1071"/>
      <c r="F81" s="1072"/>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0"/>
      <c r="B82" s="1071"/>
      <c r="C82" s="1071"/>
      <c r="D82" s="1071"/>
      <c r="E82" s="1071"/>
      <c r="F82" s="1072"/>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70"/>
      <c r="B83" s="1071"/>
      <c r="C83" s="1071"/>
      <c r="D83" s="1071"/>
      <c r="E83" s="1071"/>
      <c r="F83" s="1072"/>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70"/>
      <c r="B84" s="1071"/>
      <c r="C84" s="1071"/>
      <c r="D84" s="1071"/>
      <c r="E84" s="1071"/>
      <c r="F84" s="107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70"/>
      <c r="B85" s="1071"/>
      <c r="C85" s="1071"/>
      <c r="D85" s="1071"/>
      <c r="E85" s="1071"/>
      <c r="F85" s="107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70"/>
      <c r="B86" s="1071"/>
      <c r="C86" s="1071"/>
      <c r="D86" s="1071"/>
      <c r="E86" s="1071"/>
      <c r="F86" s="107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70"/>
      <c r="B87" s="1071"/>
      <c r="C87" s="1071"/>
      <c r="D87" s="1071"/>
      <c r="E87" s="1071"/>
      <c r="F87" s="107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70"/>
      <c r="B88" s="1071"/>
      <c r="C88" s="1071"/>
      <c r="D88" s="1071"/>
      <c r="E88" s="1071"/>
      <c r="F88" s="107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70"/>
      <c r="B89" s="1071"/>
      <c r="C89" s="1071"/>
      <c r="D89" s="1071"/>
      <c r="E89" s="1071"/>
      <c r="F89" s="107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70"/>
      <c r="B90" s="1071"/>
      <c r="C90" s="1071"/>
      <c r="D90" s="1071"/>
      <c r="E90" s="1071"/>
      <c r="F90" s="107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70"/>
      <c r="B91" s="1071"/>
      <c r="C91" s="1071"/>
      <c r="D91" s="1071"/>
      <c r="E91" s="1071"/>
      <c r="F91" s="107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70"/>
      <c r="B92" s="1071"/>
      <c r="C92" s="1071"/>
      <c r="D92" s="1071"/>
      <c r="E92" s="1071"/>
      <c r="F92" s="107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70"/>
      <c r="B93" s="1071"/>
      <c r="C93" s="1071"/>
      <c r="D93" s="1071"/>
      <c r="E93" s="1071"/>
      <c r="F93" s="107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70"/>
      <c r="B94" s="1071"/>
      <c r="C94" s="1071"/>
      <c r="D94" s="1071"/>
      <c r="E94" s="1071"/>
      <c r="F94" s="1072"/>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0"/>
      <c r="B95" s="1071"/>
      <c r="C95" s="1071"/>
      <c r="D95" s="1071"/>
      <c r="E95" s="1071"/>
      <c r="F95" s="1072"/>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70"/>
      <c r="B96" s="1071"/>
      <c r="C96" s="1071"/>
      <c r="D96" s="1071"/>
      <c r="E96" s="1071"/>
      <c r="F96" s="1072"/>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70"/>
      <c r="B97" s="1071"/>
      <c r="C97" s="1071"/>
      <c r="D97" s="1071"/>
      <c r="E97" s="1071"/>
      <c r="F97" s="107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70"/>
      <c r="B98" s="1071"/>
      <c r="C98" s="1071"/>
      <c r="D98" s="1071"/>
      <c r="E98" s="1071"/>
      <c r="F98" s="107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70"/>
      <c r="B99" s="1071"/>
      <c r="C99" s="1071"/>
      <c r="D99" s="1071"/>
      <c r="E99" s="1071"/>
      <c r="F99" s="107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70"/>
      <c r="B100" s="1071"/>
      <c r="C100" s="1071"/>
      <c r="D100" s="1071"/>
      <c r="E100" s="1071"/>
      <c r="F100" s="107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70"/>
      <c r="B101" s="1071"/>
      <c r="C101" s="1071"/>
      <c r="D101" s="1071"/>
      <c r="E101" s="1071"/>
      <c r="F101" s="107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70"/>
      <c r="B102" s="1071"/>
      <c r="C102" s="1071"/>
      <c r="D102" s="1071"/>
      <c r="E102" s="1071"/>
      <c r="F102" s="107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70"/>
      <c r="B103" s="1071"/>
      <c r="C103" s="1071"/>
      <c r="D103" s="1071"/>
      <c r="E103" s="1071"/>
      <c r="F103" s="107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70"/>
      <c r="B104" s="1071"/>
      <c r="C104" s="1071"/>
      <c r="D104" s="1071"/>
      <c r="E104" s="1071"/>
      <c r="F104" s="107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70"/>
      <c r="B105" s="1071"/>
      <c r="C105" s="1071"/>
      <c r="D105" s="1071"/>
      <c r="E105" s="1071"/>
      <c r="F105" s="107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0"/>
      <c r="B109" s="1071"/>
      <c r="C109" s="1071"/>
      <c r="D109" s="1071"/>
      <c r="E109" s="1071"/>
      <c r="F109" s="1072"/>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70"/>
      <c r="B110" s="1071"/>
      <c r="C110" s="1071"/>
      <c r="D110" s="1071"/>
      <c r="E110" s="1071"/>
      <c r="F110" s="1072"/>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70"/>
      <c r="B111" s="1071"/>
      <c r="C111" s="1071"/>
      <c r="D111" s="1071"/>
      <c r="E111" s="1071"/>
      <c r="F111" s="107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70"/>
      <c r="B112" s="1071"/>
      <c r="C112" s="1071"/>
      <c r="D112" s="1071"/>
      <c r="E112" s="1071"/>
      <c r="F112" s="107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70"/>
      <c r="B113" s="1071"/>
      <c r="C113" s="1071"/>
      <c r="D113" s="1071"/>
      <c r="E113" s="1071"/>
      <c r="F113" s="107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70"/>
      <c r="B114" s="1071"/>
      <c r="C114" s="1071"/>
      <c r="D114" s="1071"/>
      <c r="E114" s="1071"/>
      <c r="F114" s="107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70"/>
      <c r="B115" s="1071"/>
      <c r="C115" s="1071"/>
      <c r="D115" s="1071"/>
      <c r="E115" s="1071"/>
      <c r="F115" s="107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70"/>
      <c r="B116" s="1071"/>
      <c r="C116" s="1071"/>
      <c r="D116" s="1071"/>
      <c r="E116" s="1071"/>
      <c r="F116" s="107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70"/>
      <c r="B117" s="1071"/>
      <c r="C117" s="1071"/>
      <c r="D117" s="1071"/>
      <c r="E117" s="1071"/>
      <c r="F117" s="107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70"/>
      <c r="B118" s="1071"/>
      <c r="C118" s="1071"/>
      <c r="D118" s="1071"/>
      <c r="E118" s="1071"/>
      <c r="F118" s="107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70"/>
      <c r="B119" s="1071"/>
      <c r="C119" s="1071"/>
      <c r="D119" s="1071"/>
      <c r="E119" s="1071"/>
      <c r="F119" s="107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70"/>
      <c r="B120" s="1071"/>
      <c r="C120" s="1071"/>
      <c r="D120" s="1071"/>
      <c r="E120" s="1071"/>
      <c r="F120" s="107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70"/>
      <c r="B121" s="1071"/>
      <c r="C121" s="1071"/>
      <c r="D121" s="1071"/>
      <c r="E121" s="1071"/>
      <c r="F121" s="1072"/>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0"/>
      <c r="B122" s="1071"/>
      <c r="C122" s="1071"/>
      <c r="D122" s="1071"/>
      <c r="E122" s="1071"/>
      <c r="F122" s="1072"/>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70"/>
      <c r="B123" s="1071"/>
      <c r="C123" s="1071"/>
      <c r="D123" s="1071"/>
      <c r="E123" s="1071"/>
      <c r="F123" s="1072"/>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70"/>
      <c r="B124" s="1071"/>
      <c r="C124" s="1071"/>
      <c r="D124" s="1071"/>
      <c r="E124" s="1071"/>
      <c r="F124" s="107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70"/>
      <c r="B125" s="1071"/>
      <c r="C125" s="1071"/>
      <c r="D125" s="1071"/>
      <c r="E125" s="1071"/>
      <c r="F125" s="107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70"/>
      <c r="B126" s="1071"/>
      <c r="C126" s="1071"/>
      <c r="D126" s="1071"/>
      <c r="E126" s="1071"/>
      <c r="F126" s="107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70"/>
      <c r="B127" s="1071"/>
      <c r="C127" s="1071"/>
      <c r="D127" s="1071"/>
      <c r="E127" s="1071"/>
      <c r="F127" s="107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70"/>
      <c r="B128" s="1071"/>
      <c r="C128" s="1071"/>
      <c r="D128" s="1071"/>
      <c r="E128" s="1071"/>
      <c r="F128" s="107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70"/>
      <c r="B129" s="1071"/>
      <c r="C129" s="1071"/>
      <c r="D129" s="1071"/>
      <c r="E129" s="1071"/>
      <c r="F129" s="107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70"/>
      <c r="B130" s="1071"/>
      <c r="C130" s="1071"/>
      <c r="D130" s="1071"/>
      <c r="E130" s="1071"/>
      <c r="F130" s="107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70"/>
      <c r="B131" s="1071"/>
      <c r="C131" s="1071"/>
      <c r="D131" s="1071"/>
      <c r="E131" s="1071"/>
      <c r="F131" s="107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70"/>
      <c r="B132" s="1071"/>
      <c r="C132" s="1071"/>
      <c r="D132" s="1071"/>
      <c r="E132" s="1071"/>
      <c r="F132" s="107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70"/>
      <c r="B133" s="1071"/>
      <c r="C133" s="1071"/>
      <c r="D133" s="1071"/>
      <c r="E133" s="1071"/>
      <c r="F133" s="107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70"/>
      <c r="B134" s="1071"/>
      <c r="C134" s="1071"/>
      <c r="D134" s="1071"/>
      <c r="E134" s="1071"/>
      <c r="F134" s="1072"/>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0"/>
      <c r="B135" s="1071"/>
      <c r="C135" s="1071"/>
      <c r="D135" s="1071"/>
      <c r="E135" s="1071"/>
      <c r="F135" s="1072"/>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70"/>
      <c r="B136" s="1071"/>
      <c r="C136" s="1071"/>
      <c r="D136" s="1071"/>
      <c r="E136" s="1071"/>
      <c r="F136" s="1072"/>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70"/>
      <c r="B137" s="1071"/>
      <c r="C137" s="1071"/>
      <c r="D137" s="1071"/>
      <c r="E137" s="1071"/>
      <c r="F137" s="107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70"/>
      <c r="B138" s="1071"/>
      <c r="C138" s="1071"/>
      <c r="D138" s="1071"/>
      <c r="E138" s="1071"/>
      <c r="F138" s="107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70"/>
      <c r="B139" s="1071"/>
      <c r="C139" s="1071"/>
      <c r="D139" s="1071"/>
      <c r="E139" s="1071"/>
      <c r="F139" s="107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70"/>
      <c r="B140" s="1071"/>
      <c r="C140" s="1071"/>
      <c r="D140" s="1071"/>
      <c r="E140" s="1071"/>
      <c r="F140" s="107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70"/>
      <c r="B141" s="1071"/>
      <c r="C141" s="1071"/>
      <c r="D141" s="1071"/>
      <c r="E141" s="1071"/>
      <c r="F141" s="107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70"/>
      <c r="B142" s="1071"/>
      <c r="C142" s="1071"/>
      <c r="D142" s="1071"/>
      <c r="E142" s="1071"/>
      <c r="F142" s="107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70"/>
      <c r="B143" s="1071"/>
      <c r="C143" s="1071"/>
      <c r="D143" s="1071"/>
      <c r="E143" s="1071"/>
      <c r="F143" s="107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70"/>
      <c r="B144" s="1071"/>
      <c r="C144" s="1071"/>
      <c r="D144" s="1071"/>
      <c r="E144" s="1071"/>
      <c r="F144" s="107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70"/>
      <c r="B145" s="1071"/>
      <c r="C145" s="1071"/>
      <c r="D145" s="1071"/>
      <c r="E145" s="1071"/>
      <c r="F145" s="107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70"/>
      <c r="B146" s="1071"/>
      <c r="C146" s="1071"/>
      <c r="D146" s="1071"/>
      <c r="E146" s="1071"/>
      <c r="F146" s="107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70"/>
      <c r="B147" s="1071"/>
      <c r="C147" s="1071"/>
      <c r="D147" s="1071"/>
      <c r="E147" s="1071"/>
      <c r="F147" s="1072"/>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0"/>
      <c r="B148" s="1071"/>
      <c r="C148" s="1071"/>
      <c r="D148" s="1071"/>
      <c r="E148" s="1071"/>
      <c r="F148" s="1072"/>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70"/>
      <c r="B149" s="1071"/>
      <c r="C149" s="1071"/>
      <c r="D149" s="1071"/>
      <c r="E149" s="1071"/>
      <c r="F149" s="1072"/>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70"/>
      <c r="B150" s="1071"/>
      <c r="C150" s="1071"/>
      <c r="D150" s="1071"/>
      <c r="E150" s="1071"/>
      <c r="F150" s="107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70"/>
      <c r="B151" s="1071"/>
      <c r="C151" s="1071"/>
      <c r="D151" s="1071"/>
      <c r="E151" s="1071"/>
      <c r="F151" s="107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70"/>
      <c r="B152" s="1071"/>
      <c r="C152" s="1071"/>
      <c r="D152" s="1071"/>
      <c r="E152" s="1071"/>
      <c r="F152" s="107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70"/>
      <c r="B153" s="1071"/>
      <c r="C153" s="1071"/>
      <c r="D153" s="1071"/>
      <c r="E153" s="1071"/>
      <c r="F153" s="107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70"/>
      <c r="B154" s="1071"/>
      <c r="C154" s="1071"/>
      <c r="D154" s="1071"/>
      <c r="E154" s="1071"/>
      <c r="F154" s="107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70"/>
      <c r="B155" s="1071"/>
      <c r="C155" s="1071"/>
      <c r="D155" s="1071"/>
      <c r="E155" s="1071"/>
      <c r="F155" s="107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70"/>
      <c r="B156" s="1071"/>
      <c r="C156" s="1071"/>
      <c r="D156" s="1071"/>
      <c r="E156" s="1071"/>
      <c r="F156" s="107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70"/>
      <c r="B157" s="1071"/>
      <c r="C157" s="1071"/>
      <c r="D157" s="1071"/>
      <c r="E157" s="1071"/>
      <c r="F157" s="107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70"/>
      <c r="B158" s="1071"/>
      <c r="C158" s="1071"/>
      <c r="D158" s="1071"/>
      <c r="E158" s="1071"/>
      <c r="F158" s="107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0"/>
      <c r="B162" s="1071"/>
      <c r="C162" s="1071"/>
      <c r="D162" s="1071"/>
      <c r="E162" s="1071"/>
      <c r="F162" s="1072"/>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70"/>
      <c r="B163" s="1071"/>
      <c r="C163" s="1071"/>
      <c r="D163" s="1071"/>
      <c r="E163" s="1071"/>
      <c r="F163" s="1072"/>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70"/>
      <c r="B164" s="1071"/>
      <c r="C164" s="1071"/>
      <c r="D164" s="1071"/>
      <c r="E164" s="1071"/>
      <c r="F164" s="107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70"/>
      <c r="B165" s="1071"/>
      <c r="C165" s="1071"/>
      <c r="D165" s="1071"/>
      <c r="E165" s="1071"/>
      <c r="F165" s="107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70"/>
      <c r="B166" s="1071"/>
      <c r="C166" s="1071"/>
      <c r="D166" s="1071"/>
      <c r="E166" s="1071"/>
      <c r="F166" s="107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70"/>
      <c r="B167" s="1071"/>
      <c r="C167" s="1071"/>
      <c r="D167" s="1071"/>
      <c r="E167" s="1071"/>
      <c r="F167" s="107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70"/>
      <c r="B168" s="1071"/>
      <c r="C168" s="1071"/>
      <c r="D168" s="1071"/>
      <c r="E168" s="1071"/>
      <c r="F168" s="107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70"/>
      <c r="B169" s="1071"/>
      <c r="C169" s="1071"/>
      <c r="D169" s="1071"/>
      <c r="E169" s="1071"/>
      <c r="F169" s="107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70"/>
      <c r="B170" s="1071"/>
      <c r="C170" s="1071"/>
      <c r="D170" s="1071"/>
      <c r="E170" s="1071"/>
      <c r="F170" s="107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70"/>
      <c r="B171" s="1071"/>
      <c r="C171" s="1071"/>
      <c r="D171" s="1071"/>
      <c r="E171" s="1071"/>
      <c r="F171" s="107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70"/>
      <c r="B172" s="1071"/>
      <c r="C172" s="1071"/>
      <c r="D172" s="1071"/>
      <c r="E172" s="1071"/>
      <c r="F172" s="107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70"/>
      <c r="B173" s="1071"/>
      <c r="C173" s="1071"/>
      <c r="D173" s="1071"/>
      <c r="E173" s="1071"/>
      <c r="F173" s="107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70"/>
      <c r="B174" s="1071"/>
      <c r="C174" s="1071"/>
      <c r="D174" s="1071"/>
      <c r="E174" s="1071"/>
      <c r="F174" s="1072"/>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0"/>
      <c r="B175" s="1071"/>
      <c r="C175" s="1071"/>
      <c r="D175" s="1071"/>
      <c r="E175" s="1071"/>
      <c r="F175" s="1072"/>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70"/>
      <c r="B176" s="1071"/>
      <c r="C176" s="1071"/>
      <c r="D176" s="1071"/>
      <c r="E176" s="1071"/>
      <c r="F176" s="1072"/>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70"/>
      <c r="B177" s="1071"/>
      <c r="C177" s="1071"/>
      <c r="D177" s="1071"/>
      <c r="E177" s="1071"/>
      <c r="F177" s="107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70"/>
      <c r="B178" s="1071"/>
      <c r="C178" s="1071"/>
      <c r="D178" s="1071"/>
      <c r="E178" s="1071"/>
      <c r="F178" s="107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70"/>
      <c r="B179" s="1071"/>
      <c r="C179" s="1071"/>
      <c r="D179" s="1071"/>
      <c r="E179" s="1071"/>
      <c r="F179" s="107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70"/>
      <c r="B180" s="1071"/>
      <c r="C180" s="1071"/>
      <c r="D180" s="1071"/>
      <c r="E180" s="1071"/>
      <c r="F180" s="107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70"/>
      <c r="B181" s="1071"/>
      <c r="C181" s="1071"/>
      <c r="D181" s="1071"/>
      <c r="E181" s="1071"/>
      <c r="F181" s="107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70"/>
      <c r="B182" s="1071"/>
      <c r="C182" s="1071"/>
      <c r="D182" s="1071"/>
      <c r="E182" s="1071"/>
      <c r="F182" s="107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70"/>
      <c r="B183" s="1071"/>
      <c r="C183" s="1071"/>
      <c r="D183" s="1071"/>
      <c r="E183" s="1071"/>
      <c r="F183" s="107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70"/>
      <c r="B184" s="1071"/>
      <c r="C184" s="1071"/>
      <c r="D184" s="1071"/>
      <c r="E184" s="1071"/>
      <c r="F184" s="107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70"/>
      <c r="B185" s="1071"/>
      <c r="C185" s="1071"/>
      <c r="D185" s="1071"/>
      <c r="E185" s="1071"/>
      <c r="F185" s="107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70"/>
      <c r="B186" s="1071"/>
      <c r="C186" s="1071"/>
      <c r="D186" s="1071"/>
      <c r="E186" s="1071"/>
      <c r="F186" s="107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70"/>
      <c r="B187" s="1071"/>
      <c r="C187" s="1071"/>
      <c r="D187" s="1071"/>
      <c r="E187" s="1071"/>
      <c r="F187" s="1072"/>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0"/>
      <c r="B188" s="1071"/>
      <c r="C188" s="1071"/>
      <c r="D188" s="1071"/>
      <c r="E188" s="1071"/>
      <c r="F188" s="1072"/>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70"/>
      <c r="B189" s="1071"/>
      <c r="C189" s="1071"/>
      <c r="D189" s="1071"/>
      <c r="E189" s="1071"/>
      <c r="F189" s="1072"/>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70"/>
      <c r="B190" s="1071"/>
      <c r="C190" s="1071"/>
      <c r="D190" s="1071"/>
      <c r="E190" s="1071"/>
      <c r="F190" s="107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70"/>
      <c r="B191" s="1071"/>
      <c r="C191" s="1071"/>
      <c r="D191" s="1071"/>
      <c r="E191" s="1071"/>
      <c r="F191" s="107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70"/>
      <c r="B192" s="1071"/>
      <c r="C192" s="1071"/>
      <c r="D192" s="1071"/>
      <c r="E192" s="1071"/>
      <c r="F192" s="107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70"/>
      <c r="B193" s="1071"/>
      <c r="C193" s="1071"/>
      <c r="D193" s="1071"/>
      <c r="E193" s="1071"/>
      <c r="F193" s="107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70"/>
      <c r="B194" s="1071"/>
      <c r="C194" s="1071"/>
      <c r="D194" s="1071"/>
      <c r="E194" s="1071"/>
      <c r="F194" s="107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70"/>
      <c r="B195" s="1071"/>
      <c r="C195" s="1071"/>
      <c r="D195" s="1071"/>
      <c r="E195" s="1071"/>
      <c r="F195" s="107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70"/>
      <c r="B196" s="1071"/>
      <c r="C196" s="1071"/>
      <c r="D196" s="1071"/>
      <c r="E196" s="1071"/>
      <c r="F196" s="107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70"/>
      <c r="B197" s="1071"/>
      <c r="C197" s="1071"/>
      <c r="D197" s="1071"/>
      <c r="E197" s="1071"/>
      <c r="F197" s="107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70"/>
      <c r="B198" s="1071"/>
      <c r="C198" s="1071"/>
      <c r="D198" s="1071"/>
      <c r="E198" s="1071"/>
      <c r="F198" s="107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70"/>
      <c r="B199" s="1071"/>
      <c r="C199" s="1071"/>
      <c r="D199" s="1071"/>
      <c r="E199" s="1071"/>
      <c r="F199" s="107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70"/>
      <c r="B200" s="1071"/>
      <c r="C200" s="1071"/>
      <c r="D200" s="1071"/>
      <c r="E200" s="1071"/>
      <c r="F200" s="1072"/>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0"/>
      <c r="B201" s="1071"/>
      <c r="C201" s="1071"/>
      <c r="D201" s="1071"/>
      <c r="E201" s="1071"/>
      <c r="F201" s="1072"/>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70"/>
      <c r="B202" s="1071"/>
      <c r="C202" s="1071"/>
      <c r="D202" s="1071"/>
      <c r="E202" s="1071"/>
      <c r="F202" s="1072"/>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70"/>
      <c r="B203" s="1071"/>
      <c r="C203" s="1071"/>
      <c r="D203" s="1071"/>
      <c r="E203" s="1071"/>
      <c r="F203" s="107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70"/>
      <c r="B204" s="1071"/>
      <c r="C204" s="1071"/>
      <c r="D204" s="1071"/>
      <c r="E204" s="1071"/>
      <c r="F204" s="107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70"/>
      <c r="B205" s="1071"/>
      <c r="C205" s="1071"/>
      <c r="D205" s="1071"/>
      <c r="E205" s="1071"/>
      <c r="F205" s="107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70"/>
      <c r="B206" s="1071"/>
      <c r="C206" s="1071"/>
      <c r="D206" s="1071"/>
      <c r="E206" s="1071"/>
      <c r="F206" s="107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70"/>
      <c r="B207" s="1071"/>
      <c r="C207" s="1071"/>
      <c r="D207" s="1071"/>
      <c r="E207" s="1071"/>
      <c r="F207" s="107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70"/>
      <c r="B208" s="1071"/>
      <c r="C208" s="1071"/>
      <c r="D208" s="1071"/>
      <c r="E208" s="1071"/>
      <c r="F208" s="107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70"/>
      <c r="B209" s="1071"/>
      <c r="C209" s="1071"/>
      <c r="D209" s="1071"/>
      <c r="E209" s="1071"/>
      <c r="F209" s="107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70"/>
      <c r="B210" s="1071"/>
      <c r="C210" s="1071"/>
      <c r="D210" s="1071"/>
      <c r="E210" s="1071"/>
      <c r="F210" s="107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70"/>
      <c r="B211" s="1071"/>
      <c r="C211" s="1071"/>
      <c r="D211" s="1071"/>
      <c r="E211" s="1071"/>
      <c r="F211" s="107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0"/>
      <c r="B215" s="1071"/>
      <c r="C215" s="1071"/>
      <c r="D215" s="1071"/>
      <c r="E215" s="1071"/>
      <c r="F215" s="1072"/>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70"/>
      <c r="B216" s="1071"/>
      <c r="C216" s="1071"/>
      <c r="D216" s="1071"/>
      <c r="E216" s="1071"/>
      <c r="F216" s="1072"/>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70"/>
      <c r="B217" s="1071"/>
      <c r="C217" s="1071"/>
      <c r="D217" s="1071"/>
      <c r="E217" s="1071"/>
      <c r="F217" s="107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70"/>
      <c r="B218" s="1071"/>
      <c r="C218" s="1071"/>
      <c r="D218" s="1071"/>
      <c r="E218" s="1071"/>
      <c r="F218" s="107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70"/>
      <c r="B219" s="1071"/>
      <c r="C219" s="1071"/>
      <c r="D219" s="1071"/>
      <c r="E219" s="1071"/>
      <c r="F219" s="107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70"/>
      <c r="B220" s="1071"/>
      <c r="C220" s="1071"/>
      <c r="D220" s="1071"/>
      <c r="E220" s="1071"/>
      <c r="F220" s="107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70"/>
      <c r="B221" s="1071"/>
      <c r="C221" s="1071"/>
      <c r="D221" s="1071"/>
      <c r="E221" s="1071"/>
      <c r="F221" s="107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70"/>
      <c r="B222" s="1071"/>
      <c r="C222" s="1071"/>
      <c r="D222" s="1071"/>
      <c r="E222" s="1071"/>
      <c r="F222" s="107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70"/>
      <c r="B223" s="1071"/>
      <c r="C223" s="1071"/>
      <c r="D223" s="1071"/>
      <c r="E223" s="1071"/>
      <c r="F223" s="107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70"/>
      <c r="B224" s="1071"/>
      <c r="C224" s="1071"/>
      <c r="D224" s="1071"/>
      <c r="E224" s="1071"/>
      <c r="F224" s="107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70"/>
      <c r="B225" s="1071"/>
      <c r="C225" s="1071"/>
      <c r="D225" s="1071"/>
      <c r="E225" s="1071"/>
      <c r="F225" s="107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70"/>
      <c r="B226" s="1071"/>
      <c r="C226" s="1071"/>
      <c r="D226" s="1071"/>
      <c r="E226" s="1071"/>
      <c r="F226" s="107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70"/>
      <c r="B227" s="1071"/>
      <c r="C227" s="1071"/>
      <c r="D227" s="1071"/>
      <c r="E227" s="1071"/>
      <c r="F227" s="1072"/>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0"/>
      <c r="B228" s="1071"/>
      <c r="C228" s="1071"/>
      <c r="D228" s="1071"/>
      <c r="E228" s="1071"/>
      <c r="F228" s="1072"/>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70"/>
      <c r="B229" s="1071"/>
      <c r="C229" s="1071"/>
      <c r="D229" s="1071"/>
      <c r="E229" s="1071"/>
      <c r="F229" s="1072"/>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70"/>
      <c r="B230" s="1071"/>
      <c r="C230" s="1071"/>
      <c r="D230" s="1071"/>
      <c r="E230" s="1071"/>
      <c r="F230" s="107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70"/>
      <c r="B231" s="1071"/>
      <c r="C231" s="1071"/>
      <c r="D231" s="1071"/>
      <c r="E231" s="1071"/>
      <c r="F231" s="107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70"/>
      <c r="B232" s="1071"/>
      <c r="C232" s="1071"/>
      <c r="D232" s="1071"/>
      <c r="E232" s="1071"/>
      <c r="F232" s="107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70"/>
      <c r="B233" s="1071"/>
      <c r="C233" s="1071"/>
      <c r="D233" s="1071"/>
      <c r="E233" s="1071"/>
      <c r="F233" s="107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70"/>
      <c r="B234" s="1071"/>
      <c r="C234" s="1071"/>
      <c r="D234" s="1071"/>
      <c r="E234" s="1071"/>
      <c r="F234" s="107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70"/>
      <c r="B235" s="1071"/>
      <c r="C235" s="1071"/>
      <c r="D235" s="1071"/>
      <c r="E235" s="1071"/>
      <c r="F235" s="107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70"/>
      <c r="B236" s="1071"/>
      <c r="C236" s="1071"/>
      <c r="D236" s="1071"/>
      <c r="E236" s="1071"/>
      <c r="F236" s="107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70"/>
      <c r="B237" s="1071"/>
      <c r="C237" s="1071"/>
      <c r="D237" s="1071"/>
      <c r="E237" s="1071"/>
      <c r="F237" s="107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70"/>
      <c r="B238" s="1071"/>
      <c r="C238" s="1071"/>
      <c r="D238" s="1071"/>
      <c r="E238" s="1071"/>
      <c r="F238" s="107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70"/>
      <c r="B239" s="1071"/>
      <c r="C239" s="1071"/>
      <c r="D239" s="1071"/>
      <c r="E239" s="1071"/>
      <c r="F239" s="107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70"/>
      <c r="B240" s="1071"/>
      <c r="C240" s="1071"/>
      <c r="D240" s="1071"/>
      <c r="E240" s="1071"/>
      <c r="F240" s="1072"/>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0"/>
      <c r="B241" s="1071"/>
      <c r="C241" s="1071"/>
      <c r="D241" s="1071"/>
      <c r="E241" s="1071"/>
      <c r="F241" s="1072"/>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70"/>
      <c r="B242" s="1071"/>
      <c r="C242" s="1071"/>
      <c r="D242" s="1071"/>
      <c r="E242" s="1071"/>
      <c r="F242" s="1072"/>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70"/>
      <c r="B243" s="1071"/>
      <c r="C243" s="1071"/>
      <c r="D243" s="1071"/>
      <c r="E243" s="1071"/>
      <c r="F243" s="107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70"/>
      <c r="B244" s="1071"/>
      <c r="C244" s="1071"/>
      <c r="D244" s="1071"/>
      <c r="E244" s="1071"/>
      <c r="F244" s="107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70"/>
      <c r="B245" s="1071"/>
      <c r="C245" s="1071"/>
      <c r="D245" s="1071"/>
      <c r="E245" s="1071"/>
      <c r="F245" s="107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70"/>
      <c r="B246" s="1071"/>
      <c r="C246" s="1071"/>
      <c r="D246" s="1071"/>
      <c r="E246" s="1071"/>
      <c r="F246" s="107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70"/>
      <c r="B247" s="1071"/>
      <c r="C247" s="1071"/>
      <c r="D247" s="1071"/>
      <c r="E247" s="1071"/>
      <c r="F247" s="107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70"/>
      <c r="B248" s="1071"/>
      <c r="C248" s="1071"/>
      <c r="D248" s="1071"/>
      <c r="E248" s="1071"/>
      <c r="F248" s="107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70"/>
      <c r="B249" s="1071"/>
      <c r="C249" s="1071"/>
      <c r="D249" s="1071"/>
      <c r="E249" s="1071"/>
      <c r="F249" s="107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70"/>
      <c r="B250" s="1071"/>
      <c r="C250" s="1071"/>
      <c r="D250" s="1071"/>
      <c r="E250" s="1071"/>
      <c r="F250" s="107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70"/>
      <c r="B251" s="1071"/>
      <c r="C251" s="1071"/>
      <c r="D251" s="1071"/>
      <c r="E251" s="1071"/>
      <c r="F251" s="107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70"/>
      <c r="B252" s="1071"/>
      <c r="C252" s="1071"/>
      <c r="D252" s="1071"/>
      <c r="E252" s="1071"/>
      <c r="F252" s="107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70"/>
      <c r="B253" s="1071"/>
      <c r="C253" s="1071"/>
      <c r="D253" s="1071"/>
      <c r="E253" s="1071"/>
      <c r="F253" s="1072"/>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0"/>
      <c r="B254" s="1071"/>
      <c r="C254" s="1071"/>
      <c r="D254" s="1071"/>
      <c r="E254" s="1071"/>
      <c r="F254" s="1072"/>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70"/>
      <c r="B255" s="1071"/>
      <c r="C255" s="1071"/>
      <c r="D255" s="1071"/>
      <c r="E255" s="1071"/>
      <c r="F255" s="1072"/>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70"/>
      <c r="B256" s="1071"/>
      <c r="C256" s="1071"/>
      <c r="D256" s="1071"/>
      <c r="E256" s="1071"/>
      <c r="F256" s="107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70"/>
      <c r="B257" s="1071"/>
      <c r="C257" s="1071"/>
      <c r="D257" s="1071"/>
      <c r="E257" s="1071"/>
      <c r="F257" s="107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70"/>
      <c r="B258" s="1071"/>
      <c r="C258" s="1071"/>
      <c r="D258" s="1071"/>
      <c r="E258" s="1071"/>
      <c r="F258" s="107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70"/>
      <c r="B259" s="1071"/>
      <c r="C259" s="1071"/>
      <c r="D259" s="1071"/>
      <c r="E259" s="1071"/>
      <c r="F259" s="107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70"/>
      <c r="B260" s="1071"/>
      <c r="C260" s="1071"/>
      <c r="D260" s="1071"/>
      <c r="E260" s="1071"/>
      <c r="F260" s="107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70"/>
      <c r="B261" s="1071"/>
      <c r="C261" s="1071"/>
      <c r="D261" s="1071"/>
      <c r="E261" s="1071"/>
      <c r="F261" s="107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70"/>
      <c r="B262" s="1071"/>
      <c r="C262" s="1071"/>
      <c r="D262" s="1071"/>
      <c r="E262" s="1071"/>
      <c r="F262" s="107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70"/>
      <c r="B263" s="1071"/>
      <c r="C263" s="1071"/>
      <c r="D263" s="1071"/>
      <c r="E263" s="1071"/>
      <c r="F263" s="107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70"/>
      <c r="B264" s="1071"/>
      <c r="C264" s="1071"/>
      <c r="D264" s="1071"/>
      <c r="E264" s="1071"/>
      <c r="F264" s="107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355</v>
      </c>
      <c r="Z3" s="353"/>
      <c r="AA3" s="353"/>
      <c r="AB3" s="353"/>
      <c r="AC3" s="281" t="s">
        <v>340</v>
      </c>
      <c r="AD3" s="281"/>
      <c r="AE3" s="281"/>
      <c r="AF3" s="281"/>
      <c r="AG3" s="281"/>
      <c r="AH3" s="352" t="s">
        <v>261</v>
      </c>
      <c r="AI3" s="354"/>
      <c r="AJ3" s="354"/>
      <c r="AK3" s="354"/>
      <c r="AL3" s="354" t="s">
        <v>21</v>
      </c>
      <c r="AM3" s="354"/>
      <c r="AN3" s="354"/>
      <c r="AO3" s="434"/>
      <c r="AP3" s="435" t="s">
        <v>301</v>
      </c>
      <c r="AQ3" s="435"/>
      <c r="AR3" s="435"/>
      <c r="AS3" s="435"/>
      <c r="AT3" s="435"/>
      <c r="AU3" s="435"/>
      <c r="AV3" s="435"/>
      <c r="AW3" s="435"/>
      <c r="AX3" s="435"/>
    </row>
    <row r="4" spans="1:50" ht="26.25" customHeight="1" x14ac:dyDescent="0.15">
      <c r="A4" s="1090">
        <v>1</v>
      </c>
      <c r="B4" s="1090">
        <v>1</v>
      </c>
      <c r="C4" s="426"/>
      <c r="D4" s="426"/>
      <c r="E4" s="426"/>
      <c r="F4" s="426"/>
      <c r="G4" s="426"/>
      <c r="H4" s="426"/>
      <c r="I4" s="426"/>
      <c r="J4" s="427"/>
      <c r="K4" s="428"/>
      <c r="L4" s="428"/>
      <c r="M4" s="428"/>
      <c r="N4" s="428"/>
      <c r="O4" s="428"/>
      <c r="P4" s="322"/>
      <c r="Q4" s="322"/>
      <c r="R4" s="322"/>
      <c r="S4" s="322"/>
      <c r="T4" s="322"/>
      <c r="U4" s="322"/>
      <c r="V4" s="322"/>
      <c r="W4" s="322"/>
      <c r="X4" s="322"/>
      <c r="Y4" s="333"/>
      <c r="Z4" s="334"/>
      <c r="AA4" s="334"/>
      <c r="AB4" s="33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90">
        <v>2</v>
      </c>
      <c r="B5" s="1090">
        <v>1</v>
      </c>
      <c r="C5" s="426"/>
      <c r="D5" s="426"/>
      <c r="E5" s="426"/>
      <c r="F5" s="426"/>
      <c r="G5" s="426"/>
      <c r="H5" s="426"/>
      <c r="I5" s="426"/>
      <c r="J5" s="427"/>
      <c r="K5" s="428"/>
      <c r="L5" s="428"/>
      <c r="M5" s="428"/>
      <c r="N5" s="428"/>
      <c r="O5" s="428"/>
      <c r="P5" s="322"/>
      <c r="Q5" s="322"/>
      <c r="R5" s="322"/>
      <c r="S5" s="322"/>
      <c r="T5" s="322"/>
      <c r="U5" s="322"/>
      <c r="V5" s="322"/>
      <c r="W5" s="322"/>
      <c r="X5" s="322"/>
      <c r="Y5" s="333"/>
      <c r="Z5" s="334"/>
      <c r="AA5" s="334"/>
      <c r="AB5" s="33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90">
        <v>3</v>
      </c>
      <c r="B6" s="1090">
        <v>1</v>
      </c>
      <c r="C6" s="426"/>
      <c r="D6" s="426"/>
      <c r="E6" s="426"/>
      <c r="F6" s="426"/>
      <c r="G6" s="426"/>
      <c r="H6" s="426"/>
      <c r="I6" s="426"/>
      <c r="J6" s="427"/>
      <c r="K6" s="428"/>
      <c r="L6" s="428"/>
      <c r="M6" s="428"/>
      <c r="N6" s="428"/>
      <c r="O6" s="428"/>
      <c r="P6" s="322"/>
      <c r="Q6" s="322"/>
      <c r="R6" s="322"/>
      <c r="S6" s="322"/>
      <c r="T6" s="322"/>
      <c r="U6" s="322"/>
      <c r="V6" s="322"/>
      <c r="W6" s="322"/>
      <c r="X6" s="322"/>
      <c r="Y6" s="333"/>
      <c r="Z6" s="334"/>
      <c r="AA6" s="334"/>
      <c r="AB6" s="33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90">
        <v>4</v>
      </c>
      <c r="B7" s="1090">
        <v>1</v>
      </c>
      <c r="C7" s="426"/>
      <c r="D7" s="426"/>
      <c r="E7" s="426"/>
      <c r="F7" s="426"/>
      <c r="G7" s="426"/>
      <c r="H7" s="426"/>
      <c r="I7" s="426"/>
      <c r="J7" s="427"/>
      <c r="K7" s="428"/>
      <c r="L7" s="428"/>
      <c r="M7" s="428"/>
      <c r="N7" s="428"/>
      <c r="O7" s="428"/>
      <c r="P7" s="322"/>
      <c r="Q7" s="322"/>
      <c r="R7" s="322"/>
      <c r="S7" s="322"/>
      <c r="T7" s="322"/>
      <c r="U7" s="322"/>
      <c r="V7" s="322"/>
      <c r="W7" s="322"/>
      <c r="X7" s="322"/>
      <c r="Y7" s="333"/>
      <c r="Z7" s="334"/>
      <c r="AA7" s="334"/>
      <c r="AB7" s="33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90">
        <v>5</v>
      </c>
      <c r="B8" s="1090">
        <v>1</v>
      </c>
      <c r="C8" s="426"/>
      <c r="D8" s="426"/>
      <c r="E8" s="426"/>
      <c r="F8" s="426"/>
      <c r="G8" s="426"/>
      <c r="H8" s="426"/>
      <c r="I8" s="426"/>
      <c r="J8" s="427"/>
      <c r="K8" s="428"/>
      <c r="L8" s="428"/>
      <c r="M8" s="428"/>
      <c r="N8" s="428"/>
      <c r="O8" s="428"/>
      <c r="P8" s="322"/>
      <c r="Q8" s="322"/>
      <c r="R8" s="322"/>
      <c r="S8" s="322"/>
      <c r="T8" s="322"/>
      <c r="U8" s="322"/>
      <c r="V8" s="322"/>
      <c r="W8" s="322"/>
      <c r="X8" s="322"/>
      <c r="Y8" s="333"/>
      <c r="Z8" s="334"/>
      <c r="AA8" s="334"/>
      <c r="AB8" s="33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90">
        <v>6</v>
      </c>
      <c r="B9" s="1090">
        <v>1</v>
      </c>
      <c r="C9" s="426"/>
      <c r="D9" s="426"/>
      <c r="E9" s="426"/>
      <c r="F9" s="426"/>
      <c r="G9" s="426"/>
      <c r="H9" s="426"/>
      <c r="I9" s="426"/>
      <c r="J9" s="427"/>
      <c r="K9" s="428"/>
      <c r="L9" s="428"/>
      <c r="M9" s="428"/>
      <c r="N9" s="428"/>
      <c r="O9" s="428"/>
      <c r="P9" s="322"/>
      <c r="Q9" s="322"/>
      <c r="R9" s="322"/>
      <c r="S9" s="322"/>
      <c r="T9" s="322"/>
      <c r="U9" s="322"/>
      <c r="V9" s="322"/>
      <c r="W9" s="322"/>
      <c r="X9" s="322"/>
      <c r="Y9" s="333"/>
      <c r="Z9" s="334"/>
      <c r="AA9" s="334"/>
      <c r="AB9" s="33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90">
        <v>7</v>
      </c>
      <c r="B10" s="109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33"/>
      <c r="Z10" s="334"/>
      <c r="AA10" s="334"/>
      <c r="AB10" s="33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90">
        <v>8</v>
      </c>
      <c r="B11" s="109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33"/>
      <c r="Z11" s="334"/>
      <c r="AA11" s="334"/>
      <c r="AB11" s="33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90">
        <v>9</v>
      </c>
      <c r="B12" s="109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33"/>
      <c r="Z12" s="334"/>
      <c r="AA12" s="334"/>
      <c r="AB12" s="33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90">
        <v>10</v>
      </c>
      <c r="B13" s="109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33"/>
      <c r="Z13" s="334"/>
      <c r="AA13" s="334"/>
      <c r="AB13" s="33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90">
        <v>11</v>
      </c>
      <c r="B14" s="109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33"/>
      <c r="Z14" s="334"/>
      <c r="AA14" s="334"/>
      <c r="AB14" s="33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90">
        <v>12</v>
      </c>
      <c r="B15" s="109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33"/>
      <c r="Z15" s="334"/>
      <c r="AA15" s="334"/>
      <c r="AB15" s="33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90">
        <v>13</v>
      </c>
      <c r="B16" s="109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33"/>
      <c r="Z16" s="334"/>
      <c r="AA16" s="334"/>
      <c r="AB16" s="33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90">
        <v>14</v>
      </c>
      <c r="B17" s="109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33"/>
      <c r="Z17" s="334"/>
      <c r="AA17" s="334"/>
      <c r="AB17" s="33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90">
        <v>15</v>
      </c>
      <c r="B18" s="109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33"/>
      <c r="Z18" s="334"/>
      <c r="AA18" s="334"/>
      <c r="AB18" s="33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90">
        <v>16</v>
      </c>
      <c r="B19" s="109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33"/>
      <c r="Z19" s="334"/>
      <c r="AA19" s="334"/>
      <c r="AB19" s="33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90">
        <v>17</v>
      </c>
      <c r="B20" s="109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33"/>
      <c r="Z20" s="334"/>
      <c r="AA20" s="334"/>
      <c r="AB20" s="33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90">
        <v>18</v>
      </c>
      <c r="B21" s="109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33"/>
      <c r="Z21" s="334"/>
      <c r="AA21" s="334"/>
      <c r="AB21" s="33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90">
        <v>19</v>
      </c>
      <c r="B22" s="109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33"/>
      <c r="Z22" s="334"/>
      <c r="AA22" s="334"/>
      <c r="AB22" s="33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90">
        <v>20</v>
      </c>
      <c r="B23" s="109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33"/>
      <c r="Z23" s="334"/>
      <c r="AA23" s="334"/>
      <c r="AB23" s="33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90">
        <v>21</v>
      </c>
      <c r="B24" s="109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33"/>
      <c r="Z24" s="334"/>
      <c r="AA24" s="334"/>
      <c r="AB24" s="33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90">
        <v>22</v>
      </c>
      <c r="B25" s="109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33"/>
      <c r="Z25" s="334"/>
      <c r="AA25" s="334"/>
      <c r="AB25" s="33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90">
        <v>23</v>
      </c>
      <c r="B26" s="109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33"/>
      <c r="Z26" s="334"/>
      <c r="AA26" s="334"/>
      <c r="AB26" s="33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90">
        <v>24</v>
      </c>
      <c r="B27" s="109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33"/>
      <c r="Z27" s="334"/>
      <c r="AA27" s="334"/>
      <c r="AB27" s="33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90">
        <v>25</v>
      </c>
      <c r="B28" s="109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33"/>
      <c r="Z28" s="334"/>
      <c r="AA28" s="334"/>
      <c r="AB28" s="33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90">
        <v>26</v>
      </c>
      <c r="B29" s="109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33"/>
      <c r="Z29" s="334"/>
      <c r="AA29" s="334"/>
      <c r="AB29" s="33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90">
        <v>27</v>
      </c>
      <c r="B30" s="109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33"/>
      <c r="Z30" s="334"/>
      <c r="AA30" s="334"/>
      <c r="AB30" s="33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90">
        <v>28</v>
      </c>
      <c r="B31" s="109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33"/>
      <c r="Z31" s="334"/>
      <c r="AA31" s="334"/>
      <c r="AB31" s="33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90">
        <v>29</v>
      </c>
      <c r="B32" s="109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33"/>
      <c r="Z32" s="334"/>
      <c r="AA32" s="334"/>
      <c r="AB32" s="33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90">
        <v>30</v>
      </c>
      <c r="B33" s="109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33"/>
      <c r="Z33" s="334"/>
      <c r="AA33" s="334"/>
      <c r="AB33" s="33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355</v>
      </c>
      <c r="Z36" s="353"/>
      <c r="AA36" s="353"/>
      <c r="AB36" s="353"/>
      <c r="AC36" s="281" t="s">
        <v>340</v>
      </c>
      <c r="AD36" s="281"/>
      <c r="AE36" s="281"/>
      <c r="AF36" s="281"/>
      <c r="AG36" s="281"/>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x14ac:dyDescent="0.15">
      <c r="A37" s="1090">
        <v>1</v>
      </c>
      <c r="B37" s="109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33"/>
      <c r="Z37" s="334"/>
      <c r="AA37" s="334"/>
      <c r="AB37" s="33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90">
        <v>2</v>
      </c>
      <c r="B38" s="109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33"/>
      <c r="Z38" s="334"/>
      <c r="AA38" s="334"/>
      <c r="AB38" s="33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90">
        <v>3</v>
      </c>
      <c r="B39" s="109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33"/>
      <c r="Z39" s="334"/>
      <c r="AA39" s="334"/>
      <c r="AB39" s="33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90">
        <v>4</v>
      </c>
      <c r="B40" s="109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33"/>
      <c r="Z40" s="334"/>
      <c r="AA40" s="334"/>
      <c r="AB40" s="33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90">
        <v>5</v>
      </c>
      <c r="B41" s="109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33"/>
      <c r="Z41" s="334"/>
      <c r="AA41" s="334"/>
      <c r="AB41" s="33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90">
        <v>6</v>
      </c>
      <c r="B42" s="109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33"/>
      <c r="Z42" s="334"/>
      <c r="AA42" s="334"/>
      <c r="AB42" s="33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90">
        <v>7</v>
      </c>
      <c r="B43" s="109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33"/>
      <c r="Z43" s="334"/>
      <c r="AA43" s="334"/>
      <c r="AB43" s="33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90">
        <v>8</v>
      </c>
      <c r="B44" s="109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33"/>
      <c r="Z44" s="334"/>
      <c r="AA44" s="334"/>
      <c r="AB44" s="33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90">
        <v>9</v>
      </c>
      <c r="B45" s="109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33"/>
      <c r="Z45" s="334"/>
      <c r="AA45" s="334"/>
      <c r="AB45" s="33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90">
        <v>10</v>
      </c>
      <c r="B46" s="109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33"/>
      <c r="Z46" s="334"/>
      <c r="AA46" s="334"/>
      <c r="AB46" s="33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90">
        <v>11</v>
      </c>
      <c r="B47" s="109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33"/>
      <c r="Z47" s="334"/>
      <c r="AA47" s="334"/>
      <c r="AB47" s="33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90">
        <v>12</v>
      </c>
      <c r="B48" s="109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33"/>
      <c r="Z48" s="334"/>
      <c r="AA48" s="334"/>
      <c r="AB48" s="33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90">
        <v>13</v>
      </c>
      <c r="B49" s="109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33"/>
      <c r="Z49" s="334"/>
      <c r="AA49" s="334"/>
      <c r="AB49" s="33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90">
        <v>14</v>
      </c>
      <c r="B50" s="109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33"/>
      <c r="Z50" s="334"/>
      <c r="AA50" s="334"/>
      <c r="AB50" s="33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90">
        <v>15</v>
      </c>
      <c r="B51" s="109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33"/>
      <c r="Z51" s="334"/>
      <c r="AA51" s="334"/>
      <c r="AB51" s="33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90">
        <v>16</v>
      </c>
      <c r="B52" s="109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33"/>
      <c r="Z52" s="334"/>
      <c r="AA52" s="334"/>
      <c r="AB52" s="33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90">
        <v>17</v>
      </c>
      <c r="B53" s="109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33"/>
      <c r="Z53" s="334"/>
      <c r="AA53" s="334"/>
      <c r="AB53" s="33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90">
        <v>18</v>
      </c>
      <c r="B54" s="109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33"/>
      <c r="Z54" s="334"/>
      <c r="AA54" s="334"/>
      <c r="AB54" s="33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90">
        <v>19</v>
      </c>
      <c r="B55" s="109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33"/>
      <c r="Z55" s="334"/>
      <c r="AA55" s="334"/>
      <c r="AB55" s="33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90">
        <v>20</v>
      </c>
      <c r="B56" s="109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33"/>
      <c r="Z56" s="334"/>
      <c r="AA56" s="334"/>
      <c r="AB56" s="33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90">
        <v>21</v>
      </c>
      <c r="B57" s="109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33"/>
      <c r="Z57" s="334"/>
      <c r="AA57" s="334"/>
      <c r="AB57" s="33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90">
        <v>22</v>
      </c>
      <c r="B58" s="109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33"/>
      <c r="Z58" s="334"/>
      <c r="AA58" s="334"/>
      <c r="AB58" s="33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90">
        <v>23</v>
      </c>
      <c r="B59" s="109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33"/>
      <c r="Z59" s="334"/>
      <c r="AA59" s="334"/>
      <c r="AB59" s="33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90">
        <v>24</v>
      </c>
      <c r="B60" s="109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33"/>
      <c r="Z60" s="334"/>
      <c r="AA60" s="334"/>
      <c r="AB60" s="33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90">
        <v>25</v>
      </c>
      <c r="B61" s="109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33"/>
      <c r="Z61" s="334"/>
      <c r="AA61" s="334"/>
      <c r="AB61" s="33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90">
        <v>26</v>
      </c>
      <c r="B62" s="109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33"/>
      <c r="Z62" s="334"/>
      <c r="AA62" s="334"/>
      <c r="AB62" s="33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90">
        <v>27</v>
      </c>
      <c r="B63" s="109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33"/>
      <c r="Z63" s="334"/>
      <c r="AA63" s="334"/>
      <c r="AB63" s="33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90">
        <v>28</v>
      </c>
      <c r="B64" s="109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33"/>
      <c r="Z64" s="334"/>
      <c r="AA64" s="334"/>
      <c r="AB64" s="33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90">
        <v>29</v>
      </c>
      <c r="B65" s="109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33"/>
      <c r="Z65" s="334"/>
      <c r="AA65" s="334"/>
      <c r="AB65" s="33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90">
        <v>30</v>
      </c>
      <c r="B66" s="109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33"/>
      <c r="Z66" s="334"/>
      <c r="AA66" s="334"/>
      <c r="AB66" s="33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355</v>
      </c>
      <c r="Z69" s="353"/>
      <c r="AA69" s="353"/>
      <c r="AB69" s="353"/>
      <c r="AC69" s="281" t="s">
        <v>340</v>
      </c>
      <c r="AD69" s="281"/>
      <c r="AE69" s="281"/>
      <c r="AF69" s="281"/>
      <c r="AG69" s="281"/>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x14ac:dyDescent="0.15">
      <c r="A70" s="1090">
        <v>1</v>
      </c>
      <c r="B70" s="109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33"/>
      <c r="Z70" s="334"/>
      <c r="AA70" s="334"/>
      <c r="AB70" s="33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90">
        <v>2</v>
      </c>
      <c r="B71" s="109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33"/>
      <c r="Z71" s="334"/>
      <c r="AA71" s="334"/>
      <c r="AB71" s="33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90">
        <v>3</v>
      </c>
      <c r="B72" s="109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33"/>
      <c r="Z72" s="334"/>
      <c r="AA72" s="334"/>
      <c r="AB72" s="33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90">
        <v>4</v>
      </c>
      <c r="B73" s="109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33"/>
      <c r="Z73" s="334"/>
      <c r="AA73" s="334"/>
      <c r="AB73" s="33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90">
        <v>5</v>
      </c>
      <c r="B74" s="109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33"/>
      <c r="Z74" s="334"/>
      <c r="AA74" s="334"/>
      <c r="AB74" s="33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90">
        <v>6</v>
      </c>
      <c r="B75" s="109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33"/>
      <c r="Z75" s="334"/>
      <c r="AA75" s="334"/>
      <c r="AB75" s="33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90">
        <v>7</v>
      </c>
      <c r="B76" s="109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33"/>
      <c r="Z76" s="334"/>
      <c r="AA76" s="334"/>
      <c r="AB76" s="33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90">
        <v>8</v>
      </c>
      <c r="B77" s="109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33"/>
      <c r="Z77" s="334"/>
      <c r="AA77" s="334"/>
      <c r="AB77" s="33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90">
        <v>9</v>
      </c>
      <c r="B78" s="109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33"/>
      <c r="Z78" s="334"/>
      <c r="AA78" s="334"/>
      <c r="AB78" s="33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90">
        <v>10</v>
      </c>
      <c r="B79" s="109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33"/>
      <c r="Z79" s="334"/>
      <c r="AA79" s="334"/>
      <c r="AB79" s="33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90">
        <v>11</v>
      </c>
      <c r="B80" s="109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33"/>
      <c r="Z80" s="334"/>
      <c r="AA80" s="334"/>
      <c r="AB80" s="33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90">
        <v>12</v>
      </c>
      <c r="B81" s="109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33"/>
      <c r="Z81" s="334"/>
      <c r="AA81" s="334"/>
      <c r="AB81" s="33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90">
        <v>13</v>
      </c>
      <c r="B82" s="109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33"/>
      <c r="Z82" s="334"/>
      <c r="AA82" s="334"/>
      <c r="AB82" s="33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90">
        <v>14</v>
      </c>
      <c r="B83" s="109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33"/>
      <c r="Z83" s="334"/>
      <c r="AA83" s="334"/>
      <c r="AB83" s="33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90">
        <v>15</v>
      </c>
      <c r="B84" s="109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33"/>
      <c r="Z84" s="334"/>
      <c r="AA84" s="334"/>
      <c r="AB84" s="33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90">
        <v>16</v>
      </c>
      <c r="B85" s="109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33"/>
      <c r="Z85" s="334"/>
      <c r="AA85" s="334"/>
      <c r="AB85" s="33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90">
        <v>17</v>
      </c>
      <c r="B86" s="109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33"/>
      <c r="Z86" s="334"/>
      <c r="AA86" s="334"/>
      <c r="AB86" s="33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90">
        <v>18</v>
      </c>
      <c r="B87" s="109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33"/>
      <c r="Z87" s="334"/>
      <c r="AA87" s="334"/>
      <c r="AB87" s="33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90">
        <v>19</v>
      </c>
      <c r="B88" s="109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33"/>
      <c r="Z88" s="334"/>
      <c r="AA88" s="334"/>
      <c r="AB88" s="33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90">
        <v>20</v>
      </c>
      <c r="B89" s="109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33"/>
      <c r="Z89" s="334"/>
      <c r="AA89" s="334"/>
      <c r="AB89" s="33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90">
        <v>21</v>
      </c>
      <c r="B90" s="109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33"/>
      <c r="Z90" s="334"/>
      <c r="AA90" s="334"/>
      <c r="AB90" s="33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90">
        <v>22</v>
      </c>
      <c r="B91" s="109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33"/>
      <c r="Z91" s="334"/>
      <c r="AA91" s="334"/>
      <c r="AB91" s="33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90">
        <v>23</v>
      </c>
      <c r="B92" s="109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33"/>
      <c r="Z92" s="334"/>
      <c r="AA92" s="334"/>
      <c r="AB92" s="33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90">
        <v>24</v>
      </c>
      <c r="B93" s="109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33"/>
      <c r="Z93" s="334"/>
      <c r="AA93" s="334"/>
      <c r="AB93" s="33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90">
        <v>25</v>
      </c>
      <c r="B94" s="109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33"/>
      <c r="Z94" s="334"/>
      <c r="AA94" s="334"/>
      <c r="AB94" s="33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90">
        <v>26</v>
      </c>
      <c r="B95" s="109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33"/>
      <c r="Z95" s="334"/>
      <c r="AA95" s="334"/>
      <c r="AB95" s="33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90">
        <v>27</v>
      </c>
      <c r="B96" s="109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33"/>
      <c r="Z96" s="334"/>
      <c r="AA96" s="334"/>
      <c r="AB96" s="33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90">
        <v>28</v>
      </c>
      <c r="B97" s="109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33"/>
      <c r="Z97" s="334"/>
      <c r="AA97" s="334"/>
      <c r="AB97" s="33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90">
        <v>29</v>
      </c>
      <c r="B98" s="109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33"/>
      <c r="Z98" s="334"/>
      <c r="AA98" s="334"/>
      <c r="AB98" s="33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90">
        <v>30</v>
      </c>
      <c r="B99" s="109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33"/>
      <c r="Z99" s="334"/>
      <c r="AA99" s="334"/>
      <c r="AB99" s="33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355</v>
      </c>
      <c r="Z102" s="353"/>
      <c r="AA102" s="353"/>
      <c r="AB102" s="353"/>
      <c r="AC102" s="281" t="s">
        <v>340</v>
      </c>
      <c r="AD102" s="281"/>
      <c r="AE102" s="281"/>
      <c r="AF102" s="281"/>
      <c r="AG102" s="281"/>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x14ac:dyDescent="0.15">
      <c r="A103" s="1090">
        <v>1</v>
      </c>
      <c r="B103" s="109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33"/>
      <c r="Z103" s="334"/>
      <c r="AA103" s="334"/>
      <c r="AB103" s="33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90">
        <v>2</v>
      </c>
      <c r="B104" s="109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33"/>
      <c r="Z104" s="334"/>
      <c r="AA104" s="334"/>
      <c r="AB104" s="33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90">
        <v>3</v>
      </c>
      <c r="B105" s="109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33"/>
      <c r="Z105" s="334"/>
      <c r="AA105" s="334"/>
      <c r="AB105" s="33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90">
        <v>4</v>
      </c>
      <c r="B106" s="109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33"/>
      <c r="Z106" s="334"/>
      <c r="AA106" s="334"/>
      <c r="AB106" s="33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90">
        <v>5</v>
      </c>
      <c r="B107" s="109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33"/>
      <c r="Z107" s="334"/>
      <c r="AA107" s="334"/>
      <c r="AB107" s="33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90">
        <v>6</v>
      </c>
      <c r="B108" s="109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33"/>
      <c r="Z108" s="334"/>
      <c r="AA108" s="334"/>
      <c r="AB108" s="33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90">
        <v>7</v>
      </c>
      <c r="B109" s="109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33"/>
      <c r="Z109" s="334"/>
      <c r="AA109" s="334"/>
      <c r="AB109" s="33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90">
        <v>8</v>
      </c>
      <c r="B110" s="109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33"/>
      <c r="Z110" s="334"/>
      <c r="AA110" s="334"/>
      <c r="AB110" s="33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90">
        <v>9</v>
      </c>
      <c r="B111" s="109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33"/>
      <c r="Z111" s="334"/>
      <c r="AA111" s="334"/>
      <c r="AB111" s="33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90">
        <v>10</v>
      </c>
      <c r="B112" s="109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33"/>
      <c r="Z112" s="334"/>
      <c r="AA112" s="334"/>
      <c r="AB112" s="33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90">
        <v>11</v>
      </c>
      <c r="B113" s="109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33"/>
      <c r="Z113" s="334"/>
      <c r="AA113" s="334"/>
      <c r="AB113" s="33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90">
        <v>12</v>
      </c>
      <c r="B114" s="109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33"/>
      <c r="Z114" s="334"/>
      <c r="AA114" s="334"/>
      <c r="AB114" s="33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90">
        <v>13</v>
      </c>
      <c r="B115" s="109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33"/>
      <c r="Z115" s="334"/>
      <c r="AA115" s="334"/>
      <c r="AB115" s="33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90">
        <v>14</v>
      </c>
      <c r="B116" s="109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33"/>
      <c r="Z116" s="334"/>
      <c r="AA116" s="334"/>
      <c r="AB116" s="33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90">
        <v>15</v>
      </c>
      <c r="B117" s="109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33"/>
      <c r="Z117" s="334"/>
      <c r="AA117" s="334"/>
      <c r="AB117" s="33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90">
        <v>16</v>
      </c>
      <c r="B118" s="109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33"/>
      <c r="Z118" s="334"/>
      <c r="AA118" s="334"/>
      <c r="AB118" s="33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90">
        <v>17</v>
      </c>
      <c r="B119" s="109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33"/>
      <c r="Z119" s="334"/>
      <c r="AA119" s="334"/>
      <c r="AB119" s="33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90">
        <v>18</v>
      </c>
      <c r="B120" s="109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33"/>
      <c r="Z120" s="334"/>
      <c r="AA120" s="334"/>
      <c r="AB120" s="33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90">
        <v>19</v>
      </c>
      <c r="B121" s="109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33"/>
      <c r="Z121" s="334"/>
      <c r="AA121" s="334"/>
      <c r="AB121" s="33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90">
        <v>20</v>
      </c>
      <c r="B122" s="109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33"/>
      <c r="Z122" s="334"/>
      <c r="AA122" s="334"/>
      <c r="AB122" s="33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90">
        <v>21</v>
      </c>
      <c r="B123" s="109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33"/>
      <c r="Z123" s="334"/>
      <c r="AA123" s="334"/>
      <c r="AB123" s="33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90">
        <v>22</v>
      </c>
      <c r="B124" s="109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33"/>
      <c r="Z124" s="334"/>
      <c r="AA124" s="334"/>
      <c r="AB124" s="33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90">
        <v>23</v>
      </c>
      <c r="B125" s="109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33"/>
      <c r="Z125" s="334"/>
      <c r="AA125" s="334"/>
      <c r="AB125" s="33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90">
        <v>24</v>
      </c>
      <c r="B126" s="109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33"/>
      <c r="Z126" s="334"/>
      <c r="AA126" s="334"/>
      <c r="AB126" s="33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90">
        <v>25</v>
      </c>
      <c r="B127" s="109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33"/>
      <c r="Z127" s="334"/>
      <c r="AA127" s="334"/>
      <c r="AB127" s="33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90">
        <v>26</v>
      </c>
      <c r="B128" s="109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33"/>
      <c r="Z128" s="334"/>
      <c r="AA128" s="334"/>
      <c r="AB128" s="33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90">
        <v>27</v>
      </c>
      <c r="B129" s="109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33"/>
      <c r="Z129" s="334"/>
      <c r="AA129" s="334"/>
      <c r="AB129" s="33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90">
        <v>28</v>
      </c>
      <c r="B130" s="109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33"/>
      <c r="Z130" s="334"/>
      <c r="AA130" s="334"/>
      <c r="AB130" s="33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90">
        <v>29</v>
      </c>
      <c r="B131" s="109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33"/>
      <c r="Z131" s="334"/>
      <c r="AA131" s="334"/>
      <c r="AB131" s="33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90">
        <v>30</v>
      </c>
      <c r="B132" s="109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33"/>
      <c r="Z132" s="334"/>
      <c r="AA132" s="334"/>
      <c r="AB132" s="33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355</v>
      </c>
      <c r="Z135" s="353"/>
      <c r="AA135" s="353"/>
      <c r="AB135" s="353"/>
      <c r="AC135" s="281" t="s">
        <v>340</v>
      </c>
      <c r="AD135" s="281"/>
      <c r="AE135" s="281"/>
      <c r="AF135" s="281"/>
      <c r="AG135" s="281"/>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x14ac:dyDescent="0.15">
      <c r="A136" s="1090">
        <v>1</v>
      </c>
      <c r="B136" s="109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33"/>
      <c r="Z136" s="334"/>
      <c r="AA136" s="334"/>
      <c r="AB136" s="33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90">
        <v>2</v>
      </c>
      <c r="B137" s="109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33"/>
      <c r="Z137" s="334"/>
      <c r="AA137" s="334"/>
      <c r="AB137" s="33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90">
        <v>3</v>
      </c>
      <c r="B138" s="109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33"/>
      <c r="Z138" s="334"/>
      <c r="AA138" s="334"/>
      <c r="AB138" s="33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90">
        <v>4</v>
      </c>
      <c r="B139" s="109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33"/>
      <c r="Z139" s="334"/>
      <c r="AA139" s="334"/>
      <c r="AB139" s="33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90">
        <v>5</v>
      </c>
      <c r="B140" s="109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33"/>
      <c r="Z140" s="334"/>
      <c r="AA140" s="334"/>
      <c r="AB140" s="33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90">
        <v>6</v>
      </c>
      <c r="B141" s="109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33"/>
      <c r="Z141" s="334"/>
      <c r="AA141" s="334"/>
      <c r="AB141" s="33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90">
        <v>7</v>
      </c>
      <c r="B142" s="109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33"/>
      <c r="Z142" s="334"/>
      <c r="AA142" s="334"/>
      <c r="AB142" s="33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90">
        <v>8</v>
      </c>
      <c r="B143" s="109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33"/>
      <c r="Z143" s="334"/>
      <c r="AA143" s="334"/>
      <c r="AB143" s="33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90">
        <v>9</v>
      </c>
      <c r="B144" s="109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33"/>
      <c r="Z144" s="334"/>
      <c r="AA144" s="334"/>
      <c r="AB144" s="33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90">
        <v>10</v>
      </c>
      <c r="B145" s="109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33"/>
      <c r="Z145" s="334"/>
      <c r="AA145" s="334"/>
      <c r="AB145" s="33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90">
        <v>11</v>
      </c>
      <c r="B146" s="109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33"/>
      <c r="Z146" s="334"/>
      <c r="AA146" s="334"/>
      <c r="AB146" s="33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90">
        <v>12</v>
      </c>
      <c r="B147" s="109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33"/>
      <c r="Z147" s="334"/>
      <c r="AA147" s="334"/>
      <c r="AB147" s="33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90">
        <v>13</v>
      </c>
      <c r="B148" s="109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33"/>
      <c r="Z148" s="334"/>
      <c r="AA148" s="334"/>
      <c r="AB148" s="33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90">
        <v>14</v>
      </c>
      <c r="B149" s="109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33"/>
      <c r="Z149" s="334"/>
      <c r="AA149" s="334"/>
      <c r="AB149" s="33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90">
        <v>15</v>
      </c>
      <c r="B150" s="109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33"/>
      <c r="Z150" s="334"/>
      <c r="AA150" s="334"/>
      <c r="AB150" s="33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90">
        <v>16</v>
      </c>
      <c r="B151" s="109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33"/>
      <c r="Z151" s="334"/>
      <c r="AA151" s="334"/>
      <c r="AB151" s="33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90">
        <v>17</v>
      </c>
      <c r="B152" s="109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33"/>
      <c r="Z152" s="334"/>
      <c r="AA152" s="334"/>
      <c r="AB152" s="33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90">
        <v>18</v>
      </c>
      <c r="B153" s="109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33"/>
      <c r="Z153" s="334"/>
      <c r="AA153" s="334"/>
      <c r="AB153" s="33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90">
        <v>19</v>
      </c>
      <c r="B154" s="109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33"/>
      <c r="Z154" s="334"/>
      <c r="AA154" s="334"/>
      <c r="AB154" s="33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90">
        <v>20</v>
      </c>
      <c r="B155" s="109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33"/>
      <c r="Z155" s="334"/>
      <c r="AA155" s="334"/>
      <c r="AB155" s="33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90">
        <v>21</v>
      </c>
      <c r="B156" s="109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33"/>
      <c r="Z156" s="334"/>
      <c r="AA156" s="334"/>
      <c r="AB156" s="33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90">
        <v>22</v>
      </c>
      <c r="B157" s="109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33"/>
      <c r="Z157" s="334"/>
      <c r="AA157" s="334"/>
      <c r="AB157" s="33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90">
        <v>23</v>
      </c>
      <c r="B158" s="109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33"/>
      <c r="Z158" s="334"/>
      <c r="AA158" s="334"/>
      <c r="AB158" s="33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90">
        <v>24</v>
      </c>
      <c r="B159" s="109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33"/>
      <c r="Z159" s="334"/>
      <c r="AA159" s="334"/>
      <c r="AB159" s="33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90">
        <v>25</v>
      </c>
      <c r="B160" s="109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33"/>
      <c r="Z160" s="334"/>
      <c r="AA160" s="334"/>
      <c r="AB160" s="33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90">
        <v>26</v>
      </c>
      <c r="B161" s="109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33"/>
      <c r="Z161" s="334"/>
      <c r="AA161" s="334"/>
      <c r="AB161" s="33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90">
        <v>27</v>
      </c>
      <c r="B162" s="109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33"/>
      <c r="Z162" s="334"/>
      <c r="AA162" s="334"/>
      <c r="AB162" s="33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90">
        <v>28</v>
      </c>
      <c r="B163" s="109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33"/>
      <c r="Z163" s="334"/>
      <c r="AA163" s="334"/>
      <c r="AB163" s="33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90">
        <v>29</v>
      </c>
      <c r="B164" s="109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33"/>
      <c r="Z164" s="334"/>
      <c r="AA164" s="334"/>
      <c r="AB164" s="33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90">
        <v>30</v>
      </c>
      <c r="B165" s="109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33"/>
      <c r="Z165" s="334"/>
      <c r="AA165" s="334"/>
      <c r="AB165" s="33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355</v>
      </c>
      <c r="Z168" s="353"/>
      <c r="AA168" s="353"/>
      <c r="AB168" s="353"/>
      <c r="AC168" s="281" t="s">
        <v>340</v>
      </c>
      <c r="AD168" s="281"/>
      <c r="AE168" s="281"/>
      <c r="AF168" s="281"/>
      <c r="AG168" s="281"/>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x14ac:dyDescent="0.15">
      <c r="A169" s="1090">
        <v>1</v>
      </c>
      <c r="B169" s="109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33"/>
      <c r="Z169" s="334"/>
      <c r="AA169" s="334"/>
      <c r="AB169" s="33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90">
        <v>2</v>
      </c>
      <c r="B170" s="109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33"/>
      <c r="Z170" s="334"/>
      <c r="AA170" s="334"/>
      <c r="AB170" s="33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90">
        <v>3</v>
      </c>
      <c r="B171" s="109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33"/>
      <c r="Z171" s="334"/>
      <c r="AA171" s="334"/>
      <c r="AB171" s="33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90">
        <v>4</v>
      </c>
      <c r="B172" s="109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33"/>
      <c r="Z172" s="334"/>
      <c r="AA172" s="334"/>
      <c r="AB172" s="33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90">
        <v>5</v>
      </c>
      <c r="B173" s="109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33"/>
      <c r="Z173" s="334"/>
      <c r="AA173" s="334"/>
      <c r="AB173" s="33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90">
        <v>6</v>
      </c>
      <c r="B174" s="109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33"/>
      <c r="Z174" s="334"/>
      <c r="AA174" s="334"/>
      <c r="AB174" s="33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90">
        <v>7</v>
      </c>
      <c r="B175" s="109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33"/>
      <c r="Z175" s="334"/>
      <c r="AA175" s="334"/>
      <c r="AB175" s="33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90">
        <v>8</v>
      </c>
      <c r="B176" s="109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33"/>
      <c r="Z176" s="334"/>
      <c r="AA176" s="334"/>
      <c r="AB176" s="33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90">
        <v>9</v>
      </c>
      <c r="B177" s="109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33"/>
      <c r="Z177" s="334"/>
      <c r="AA177" s="334"/>
      <c r="AB177" s="33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90">
        <v>10</v>
      </c>
      <c r="B178" s="109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33"/>
      <c r="Z178" s="334"/>
      <c r="AA178" s="334"/>
      <c r="AB178" s="33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90">
        <v>11</v>
      </c>
      <c r="B179" s="109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33"/>
      <c r="Z179" s="334"/>
      <c r="AA179" s="334"/>
      <c r="AB179" s="33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90">
        <v>12</v>
      </c>
      <c r="B180" s="109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33"/>
      <c r="Z180" s="334"/>
      <c r="AA180" s="334"/>
      <c r="AB180" s="33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90">
        <v>13</v>
      </c>
      <c r="B181" s="109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33"/>
      <c r="Z181" s="334"/>
      <c r="AA181" s="334"/>
      <c r="AB181" s="33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90">
        <v>14</v>
      </c>
      <c r="B182" s="109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33"/>
      <c r="Z182" s="334"/>
      <c r="AA182" s="334"/>
      <c r="AB182" s="33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90">
        <v>15</v>
      </c>
      <c r="B183" s="109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33"/>
      <c r="Z183" s="334"/>
      <c r="AA183" s="334"/>
      <c r="AB183" s="33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90">
        <v>16</v>
      </c>
      <c r="B184" s="109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33"/>
      <c r="Z184" s="334"/>
      <c r="AA184" s="334"/>
      <c r="AB184" s="33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90">
        <v>17</v>
      </c>
      <c r="B185" s="109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33"/>
      <c r="Z185" s="334"/>
      <c r="AA185" s="334"/>
      <c r="AB185" s="33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90">
        <v>18</v>
      </c>
      <c r="B186" s="109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33"/>
      <c r="Z186" s="334"/>
      <c r="AA186" s="334"/>
      <c r="AB186" s="33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90">
        <v>19</v>
      </c>
      <c r="B187" s="109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33"/>
      <c r="Z187" s="334"/>
      <c r="AA187" s="334"/>
      <c r="AB187" s="33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90">
        <v>20</v>
      </c>
      <c r="B188" s="109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33"/>
      <c r="Z188" s="334"/>
      <c r="AA188" s="334"/>
      <c r="AB188" s="33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90">
        <v>21</v>
      </c>
      <c r="B189" s="109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33"/>
      <c r="Z189" s="334"/>
      <c r="AA189" s="334"/>
      <c r="AB189" s="33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90">
        <v>22</v>
      </c>
      <c r="B190" s="109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33"/>
      <c r="Z190" s="334"/>
      <c r="AA190" s="334"/>
      <c r="AB190" s="33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90">
        <v>23</v>
      </c>
      <c r="B191" s="109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33"/>
      <c r="Z191" s="334"/>
      <c r="AA191" s="334"/>
      <c r="AB191" s="33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90">
        <v>24</v>
      </c>
      <c r="B192" s="109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33"/>
      <c r="Z192" s="334"/>
      <c r="AA192" s="334"/>
      <c r="AB192" s="33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90">
        <v>25</v>
      </c>
      <c r="B193" s="109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33"/>
      <c r="Z193" s="334"/>
      <c r="AA193" s="334"/>
      <c r="AB193" s="33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90">
        <v>26</v>
      </c>
      <c r="B194" s="109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33"/>
      <c r="Z194" s="334"/>
      <c r="AA194" s="334"/>
      <c r="AB194" s="33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90">
        <v>27</v>
      </c>
      <c r="B195" s="109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33"/>
      <c r="Z195" s="334"/>
      <c r="AA195" s="334"/>
      <c r="AB195" s="33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90">
        <v>28</v>
      </c>
      <c r="B196" s="109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33"/>
      <c r="Z196" s="334"/>
      <c r="AA196" s="334"/>
      <c r="AB196" s="33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90">
        <v>29</v>
      </c>
      <c r="B197" s="109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33"/>
      <c r="Z197" s="334"/>
      <c r="AA197" s="334"/>
      <c r="AB197" s="33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90">
        <v>30</v>
      </c>
      <c r="B198" s="109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33"/>
      <c r="Z198" s="334"/>
      <c r="AA198" s="334"/>
      <c r="AB198" s="33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355</v>
      </c>
      <c r="Z201" s="353"/>
      <c r="AA201" s="353"/>
      <c r="AB201" s="353"/>
      <c r="AC201" s="281" t="s">
        <v>340</v>
      </c>
      <c r="AD201" s="281"/>
      <c r="AE201" s="281"/>
      <c r="AF201" s="281"/>
      <c r="AG201" s="281"/>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x14ac:dyDescent="0.15">
      <c r="A202" s="1090">
        <v>1</v>
      </c>
      <c r="B202" s="109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33"/>
      <c r="Z202" s="334"/>
      <c r="AA202" s="334"/>
      <c r="AB202" s="33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90">
        <v>2</v>
      </c>
      <c r="B203" s="109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33"/>
      <c r="Z203" s="334"/>
      <c r="AA203" s="334"/>
      <c r="AB203" s="33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90">
        <v>3</v>
      </c>
      <c r="B204" s="109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33"/>
      <c r="Z204" s="334"/>
      <c r="AA204" s="334"/>
      <c r="AB204" s="33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90">
        <v>4</v>
      </c>
      <c r="B205" s="109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33"/>
      <c r="Z205" s="334"/>
      <c r="AA205" s="334"/>
      <c r="AB205" s="33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90">
        <v>5</v>
      </c>
      <c r="B206" s="109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33"/>
      <c r="Z206" s="334"/>
      <c r="AA206" s="334"/>
      <c r="AB206" s="33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90">
        <v>6</v>
      </c>
      <c r="B207" s="109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33"/>
      <c r="Z207" s="334"/>
      <c r="AA207" s="334"/>
      <c r="AB207" s="33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90">
        <v>7</v>
      </c>
      <c r="B208" s="109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33"/>
      <c r="Z208" s="334"/>
      <c r="AA208" s="334"/>
      <c r="AB208" s="33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90">
        <v>8</v>
      </c>
      <c r="B209" s="109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33"/>
      <c r="Z209" s="334"/>
      <c r="AA209" s="334"/>
      <c r="AB209" s="33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90">
        <v>9</v>
      </c>
      <c r="B210" s="109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33"/>
      <c r="Z210" s="334"/>
      <c r="AA210" s="334"/>
      <c r="AB210" s="33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90">
        <v>10</v>
      </c>
      <c r="B211" s="109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33"/>
      <c r="Z211" s="334"/>
      <c r="AA211" s="334"/>
      <c r="AB211" s="33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90">
        <v>11</v>
      </c>
      <c r="B212" s="109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33"/>
      <c r="Z212" s="334"/>
      <c r="AA212" s="334"/>
      <c r="AB212" s="33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90">
        <v>12</v>
      </c>
      <c r="B213" s="109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33"/>
      <c r="Z213" s="334"/>
      <c r="AA213" s="334"/>
      <c r="AB213" s="33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90">
        <v>13</v>
      </c>
      <c r="B214" s="109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33"/>
      <c r="Z214" s="334"/>
      <c r="AA214" s="334"/>
      <c r="AB214" s="33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90">
        <v>14</v>
      </c>
      <c r="B215" s="109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33"/>
      <c r="Z215" s="334"/>
      <c r="AA215" s="334"/>
      <c r="AB215" s="33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90">
        <v>15</v>
      </c>
      <c r="B216" s="109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33"/>
      <c r="Z216" s="334"/>
      <c r="AA216" s="334"/>
      <c r="AB216" s="33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90">
        <v>16</v>
      </c>
      <c r="B217" s="109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33"/>
      <c r="Z217" s="334"/>
      <c r="AA217" s="334"/>
      <c r="AB217" s="33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90">
        <v>17</v>
      </c>
      <c r="B218" s="109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33"/>
      <c r="Z218" s="334"/>
      <c r="AA218" s="334"/>
      <c r="AB218" s="33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90">
        <v>18</v>
      </c>
      <c r="B219" s="109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33"/>
      <c r="Z219" s="334"/>
      <c r="AA219" s="334"/>
      <c r="AB219" s="33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90">
        <v>19</v>
      </c>
      <c r="B220" s="109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33"/>
      <c r="Z220" s="334"/>
      <c r="AA220" s="334"/>
      <c r="AB220" s="33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90">
        <v>20</v>
      </c>
      <c r="B221" s="109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33"/>
      <c r="Z221" s="334"/>
      <c r="AA221" s="334"/>
      <c r="AB221" s="33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90">
        <v>21</v>
      </c>
      <c r="B222" s="109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33"/>
      <c r="Z222" s="334"/>
      <c r="AA222" s="334"/>
      <c r="AB222" s="33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90">
        <v>22</v>
      </c>
      <c r="B223" s="109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33"/>
      <c r="Z223" s="334"/>
      <c r="AA223" s="334"/>
      <c r="AB223" s="33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90">
        <v>23</v>
      </c>
      <c r="B224" s="109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33"/>
      <c r="Z224" s="334"/>
      <c r="AA224" s="334"/>
      <c r="AB224" s="33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90">
        <v>24</v>
      </c>
      <c r="B225" s="109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33"/>
      <c r="Z225" s="334"/>
      <c r="AA225" s="334"/>
      <c r="AB225" s="33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90">
        <v>25</v>
      </c>
      <c r="B226" s="109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33"/>
      <c r="Z226" s="334"/>
      <c r="AA226" s="334"/>
      <c r="AB226" s="33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90">
        <v>26</v>
      </c>
      <c r="B227" s="109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33"/>
      <c r="Z227" s="334"/>
      <c r="AA227" s="334"/>
      <c r="AB227" s="33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90">
        <v>27</v>
      </c>
      <c r="B228" s="109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33"/>
      <c r="Z228" s="334"/>
      <c r="AA228" s="334"/>
      <c r="AB228" s="33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90">
        <v>28</v>
      </c>
      <c r="B229" s="109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33"/>
      <c r="Z229" s="334"/>
      <c r="AA229" s="334"/>
      <c r="AB229" s="33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90">
        <v>29</v>
      </c>
      <c r="B230" s="109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33"/>
      <c r="Z230" s="334"/>
      <c r="AA230" s="334"/>
      <c r="AB230" s="33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90">
        <v>30</v>
      </c>
      <c r="B231" s="109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33"/>
      <c r="Z231" s="334"/>
      <c r="AA231" s="334"/>
      <c r="AB231" s="33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355</v>
      </c>
      <c r="Z234" s="353"/>
      <c r="AA234" s="353"/>
      <c r="AB234" s="353"/>
      <c r="AC234" s="281" t="s">
        <v>340</v>
      </c>
      <c r="AD234" s="281"/>
      <c r="AE234" s="281"/>
      <c r="AF234" s="281"/>
      <c r="AG234" s="281"/>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x14ac:dyDescent="0.15">
      <c r="A235" s="1090">
        <v>1</v>
      </c>
      <c r="B235" s="109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33"/>
      <c r="Z235" s="334"/>
      <c r="AA235" s="334"/>
      <c r="AB235" s="33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90">
        <v>2</v>
      </c>
      <c r="B236" s="109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33"/>
      <c r="Z236" s="334"/>
      <c r="AA236" s="334"/>
      <c r="AB236" s="33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90">
        <v>3</v>
      </c>
      <c r="B237" s="109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33"/>
      <c r="Z237" s="334"/>
      <c r="AA237" s="334"/>
      <c r="AB237" s="33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90">
        <v>4</v>
      </c>
      <c r="B238" s="109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33"/>
      <c r="Z238" s="334"/>
      <c r="AA238" s="334"/>
      <c r="AB238" s="33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90">
        <v>5</v>
      </c>
      <c r="B239" s="109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33"/>
      <c r="Z239" s="334"/>
      <c r="AA239" s="334"/>
      <c r="AB239" s="33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90">
        <v>6</v>
      </c>
      <c r="B240" s="109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33"/>
      <c r="Z240" s="334"/>
      <c r="AA240" s="334"/>
      <c r="AB240" s="33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90">
        <v>7</v>
      </c>
      <c r="B241" s="109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33"/>
      <c r="Z241" s="334"/>
      <c r="AA241" s="334"/>
      <c r="AB241" s="33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90">
        <v>8</v>
      </c>
      <c r="B242" s="109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33"/>
      <c r="Z242" s="334"/>
      <c r="AA242" s="334"/>
      <c r="AB242" s="33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90">
        <v>9</v>
      </c>
      <c r="B243" s="109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33"/>
      <c r="Z243" s="334"/>
      <c r="AA243" s="334"/>
      <c r="AB243" s="33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90">
        <v>10</v>
      </c>
      <c r="B244" s="109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33"/>
      <c r="Z244" s="334"/>
      <c r="AA244" s="334"/>
      <c r="AB244" s="33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90">
        <v>11</v>
      </c>
      <c r="B245" s="109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33"/>
      <c r="Z245" s="334"/>
      <c r="AA245" s="334"/>
      <c r="AB245" s="33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90">
        <v>12</v>
      </c>
      <c r="B246" s="109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33"/>
      <c r="Z246" s="334"/>
      <c r="AA246" s="334"/>
      <c r="AB246" s="33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90">
        <v>13</v>
      </c>
      <c r="B247" s="109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33"/>
      <c r="Z247" s="334"/>
      <c r="AA247" s="334"/>
      <c r="AB247" s="33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90">
        <v>14</v>
      </c>
      <c r="B248" s="109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33"/>
      <c r="Z248" s="334"/>
      <c r="AA248" s="334"/>
      <c r="AB248" s="33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90">
        <v>15</v>
      </c>
      <c r="B249" s="109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33"/>
      <c r="Z249" s="334"/>
      <c r="AA249" s="334"/>
      <c r="AB249" s="33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90">
        <v>16</v>
      </c>
      <c r="B250" s="109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33"/>
      <c r="Z250" s="334"/>
      <c r="AA250" s="334"/>
      <c r="AB250" s="33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90">
        <v>17</v>
      </c>
      <c r="B251" s="109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33"/>
      <c r="Z251" s="334"/>
      <c r="AA251" s="334"/>
      <c r="AB251" s="33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90">
        <v>18</v>
      </c>
      <c r="B252" s="109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33"/>
      <c r="Z252" s="334"/>
      <c r="AA252" s="334"/>
      <c r="AB252" s="33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90">
        <v>19</v>
      </c>
      <c r="B253" s="109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33"/>
      <c r="Z253" s="334"/>
      <c r="AA253" s="334"/>
      <c r="AB253" s="33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90">
        <v>20</v>
      </c>
      <c r="B254" s="109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33"/>
      <c r="Z254" s="334"/>
      <c r="AA254" s="334"/>
      <c r="AB254" s="33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90">
        <v>21</v>
      </c>
      <c r="B255" s="109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33"/>
      <c r="Z255" s="334"/>
      <c r="AA255" s="334"/>
      <c r="AB255" s="33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90">
        <v>22</v>
      </c>
      <c r="B256" s="109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33"/>
      <c r="Z256" s="334"/>
      <c r="AA256" s="334"/>
      <c r="AB256" s="33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90">
        <v>23</v>
      </c>
      <c r="B257" s="109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33"/>
      <c r="Z257" s="334"/>
      <c r="AA257" s="334"/>
      <c r="AB257" s="33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90">
        <v>24</v>
      </c>
      <c r="B258" s="109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33"/>
      <c r="Z258" s="334"/>
      <c r="AA258" s="334"/>
      <c r="AB258" s="33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90">
        <v>25</v>
      </c>
      <c r="B259" s="109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33"/>
      <c r="Z259" s="334"/>
      <c r="AA259" s="334"/>
      <c r="AB259" s="33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90">
        <v>26</v>
      </c>
      <c r="B260" s="109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33"/>
      <c r="Z260" s="334"/>
      <c r="AA260" s="334"/>
      <c r="AB260" s="33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90">
        <v>27</v>
      </c>
      <c r="B261" s="109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33"/>
      <c r="Z261" s="334"/>
      <c r="AA261" s="334"/>
      <c r="AB261" s="33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90">
        <v>28</v>
      </c>
      <c r="B262" s="109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33"/>
      <c r="Z262" s="334"/>
      <c r="AA262" s="334"/>
      <c r="AB262" s="33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90">
        <v>29</v>
      </c>
      <c r="B263" s="109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33"/>
      <c r="Z263" s="334"/>
      <c r="AA263" s="334"/>
      <c r="AB263" s="33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90">
        <v>30</v>
      </c>
      <c r="B264" s="109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33"/>
      <c r="Z264" s="334"/>
      <c r="AA264" s="334"/>
      <c r="AB264" s="33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355</v>
      </c>
      <c r="Z267" s="353"/>
      <c r="AA267" s="353"/>
      <c r="AB267" s="353"/>
      <c r="AC267" s="281" t="s">
        <v>340</v>
      </c>
      <c r="AD267" s="281"/>
      <c r="AE267" s="281"/>
      <c r="AF267" s="281"/>
      <c r="AG267" s="281"/>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x14ac:dyDescent="0.15">
      <c r="A268" s="1090">
        <v>1</v>
      </c>
      <c r="B268" s="109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33"/>
      <c r="Z268" s="334"/>
      <c r="AA268" s="334"/>
      <c r="AB268" s="33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90">
        <v>2</v>
      </c>
      <c r="B269" s="109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33"/>
      <c r="Z269" s="334"/>
      <c r="AA269" s="334"/>
      <c r="AB269" s="33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90">
        <v>3</v>
      </c>
      <c r="B270" s="109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33"/>
      <c r="Z270" s="334"/>
      <c r="AA270" s="334"/>
      <c r="AB270" s="33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90">
        <v>4</v>
      </c>
      <c r="B271" s="109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33"/>
      <c r="Z271" s="334"/>
      <c r="AA271" s="334"/>
      <c r="AB271" s="33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90">
        <v>5</v>
      </c>
      <c r="B272" s="109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33"/>
      <c r="Z272" s="334"/>
      <c r="AA272" s="334"/>
      <c r="AB272" s="33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90">
        <v>6</v>
      </c>
      <c r="B273" s="109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33"/>
      <c r="Z273" s="334"/>
      <c r="AA273" s="334"/>
      <c r="AB273" s="33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90">
        <v>7</v>
      </c>
      <c r="B274" s="109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33"/>
      <c r="Z274" s="334"/>
      <c r="AA274" s="334"/>
      <c r="AB274" s="33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90">
        <v>8</v>
      </c>
      <c r="B275" s="109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33"/>
      <c r="Z275" s="334"/>
      <c r="AA275" s="334"/>
      <c r="AB275" s="33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90">
        <v>9</v>
      </c>
      <c r="B276" s="109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33"/>
      <c r="Z276" s="334"/>
      <c r="AA276" s="334"/>
      <c r="AB276" s="33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90">
        <v>10</v>
      </c>
      <c r="B277" s="109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33"/>
      <c r="Z277" s="334"/>
      <c r="AA277" s="334"/>
      <c r="AB277" s="33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90">
        <v>11</v>
      </c>
      <c r="B278" s="109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33"/>
      <c r="Z278" s="334"/>
      <c r="AA278" s="334"/>
      <c r="AB278" s="33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90">
        <v>12</v>
      </c>
      <c r="B279" s="109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33"/>
      <c r="Z279" s="334"/>
      <c r="AA279" s="334"/>
      <c r="AB279" s="33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90">
        <v>13</v>
      </c>
      <c r="B280" s="109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33"/>
      <c r="Z280" s="334"/>
      <c r="AA280" s="334"/>
      <c r="AB280" s="33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90">
        <v>14</v>
      </c>
      <c r="B281" s="109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33"/>
      <c r="Z281" s="334"/>
      <c r="AA281" s="334"/>
      <c r="AB281" s="33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90">
        <v>15</v>
      </c>
      <c r="B282" s="109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33"/>
      <c r="Z282" s="334"/>
      <c r="AA282" s="334"/>
      <c r="AB282" s="33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90">
        <v>16</v>
      </c>
      <c r="B283" s="109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33"/>
      <c r="Z283" s="334"/>
      <c r="AA283" s="334"/>
      <c r="AB283" s="33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90">
        <v>17</v>
      </c>
      <c r="B284" s="109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33"/>
      <c r="Z284" s="334"/>
      <c r="AA284" s="334"/>
      <c r="AB284" s="33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90">
        <v>18</v>
      </c>
      <c r="B285" s="109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33"/>
      <c r="Z285" s="334"/>
      <c r="AA285" s="334"/>
      <c r="AB285" s="33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90">
        <v>19</v>
      </c>
      <c r="B286" s="109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33"/>
      <c r="Z286" s="334"/>
      <c r="AA286" s="334"/>
      <c r="AB286" s="33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90">
        <v>20</v>
      </c>
      <c r="B287" s="109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33"/>
      <c r="Z287" s="334"/>
      <c r="AA287" s="334"/>
      <c r="AB287" s="33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90">
        <v>21</v>
      </c>
      <c r="B288" s="109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33"/>
      <c r="Z288" s="334"/>
      <c r="AA288" s="334"/>
      <c r="AB288" s="33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90">
        <v>22</v>
      </c>
      <c r="B289" s="109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33"/>
      <c r="Z289" s="334"/>
      <c r="AA289" s="334"/>
      <c r="AB289" s="33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90">
        <v>23</v>
      </c>
      <c r="B290" s="109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33"/>
      <c r="Z290" s="334"/>
      <c r="AA290" s="334"/>
      <c r="AB290" s="33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90">
        <v>24</v>
      </c>
      <c r="B291" s="109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33"/>
      <c r="Z291" s="334"/>
      <c r="AA291" s="334"/>
      <c r="AB291" s="33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90">
        <v>25</v>
      </c>
      <c r="B292" s="109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33"/>
      <c r="Z292" s="334"/>
      <c r="AA292" s="334"/>
      <c r="AB292" s="33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90">
        <v>26</v>
      </c>
      <c r="B293" s="109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33"/>
      <c r="Z293" s="334"/>
      <c r="AA293" s="334"/>
      <c r="AB293" s="33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90">
        <v>27</v>
      </c>
      <c r="B294" s="109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33"/>
      <c r="Z294" s="334"/>
      <c r="AA294" s="334"/>
      <c r="AB294" s="33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90">
        <v>28</v>
      </c>
      <c r="B295" s="109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33"/>
      <c r="Z295" s="334"/>
      <c r="AA295" s="334"/>
      <c r="AB295" s="33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90">
        <v>29</v>
      </c>
      <c r="B296" s="109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33"/>
      <c r="Z296" s="334"/>
      <c r="AA296" s="334"/>
      <c r="AB296" s="33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90">
        <v>30</v>
      </c>
      <c r="B297" s="109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33"/>
      <c r="Z297" s="334"/>
      <c r="AA297" s="334"/>
      <c r="AB297" s="33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355</v>
      </c>
      <c r="Z300" s="353"/>
      <c r="AA300" s="353"/>
      <c r="AB300" s="353"/>
      <c r="AC300" s="281" t="s">
        <v>340</v>
      </c>
      <c r="AD300" s="281"/>
      <c r="AE300" s="281"/>
      <c r="AF300" s="281"/>
      <c r="AG300" s="281"/>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x14ac:dyDescent="0.15">
      <c r="A301" s="1090">
        <v>1</v>
      </c>
      <c r="B301" s="109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33"/>
      <c r="Z301" s="334"/>
      <c r="AA301" s="334"/>
      <c r="AB301" s="33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90">
        <v>2</v>
      </c>
      <c r="B302" s="109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33"/>
      <c r="Z302" s="334"/>
      <c r="AA302" s="334"/>
      <c r="AB302" s="33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90">
        <v>3</v>
      </c>
      <c r="B303" s="109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33"/>
      <c r="Z303" s="334"/>
      <c r="AA303" s="334"/>
      <c r="AB303" s="33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90">
        <v>4</v>
      </c>
      <c r="B304" s="109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33"/>
      <c r="Z304" s="334"/>
      <c r="AA304" s="334"/>
      <c r="AB304" s="33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90">
        <v>5</v>
      </c>
      <c r="B305" s="109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33"/>
      <c r="Z305" s="334"/>
      <c r="AA305" s="334"/>
      <c r="AB305" s="33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90">
        <v>6</v>
      </c>
      <c r="B306" s="109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33"/>
      <c r="Z306" s="334"/>
      <c r="AA306" s="334"/>
      <c r="AB306" s="33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90">
        <v>7</v>
      </c>
      <c r="B307" s="109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33"/>
      <c r="Z307" s="334"/>
      <c r="AA307" s="334"/>
      <c r="AB307" s="33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90">
        <v>8</v>
      </c>
      <c r="B308" s="109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33"/>
      <c r="Z308" s="334"/>
      <c r="AA308" s="334"/>
      <c r="AB308" s="33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90">
        <v>9</v>
      </c>
      <c r="B309" s="109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33"/>
      <c r="Z309" s="334"/>
      <c r="AA309" s="334"/>
      <c r="AB309" s="33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90">
        <v>10</v>
      </c>
      <c r="B310" s="109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33"/>
      <c r="Z310" s="334"/>
      <c r="AA310" s="334"/>
      <c r="AB310" s="33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90">
        <v>11</v>
      </c>
      <c r="B311" s="109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33"/>
      <c r="Z311" s="334"/>
      <c r="AA311" s="334"/>
      <c r="AB311" s="33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90">
        <v>12</v>
      </c>
      <c r="B312" s="109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33"/>
      <c r="Z312" s="334"/>
      <c r="AA312" s="334"/>
      <c r="AB312" s="33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90">
        <v>13</v>
      </c>
      <c r="B313" s="109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33"/>
      <c r="Z313" s="334"/>
      <c r="AA313" s="334"/>
      <c r="AB313" s="33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90">
        <v>14</v>
      </c>
      <c r="B314" s="109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33"/>
      <c r="Z314" s="334"/>
      <c r="AA314" s="334"/>
      <c r="AB314" s="33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90">
        <v>15</v>
      </c>
      <c r="B315" s="109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33"/>
      <c r="Z315" s="334"/>
      <c r="AA315" s="334"/>
      <c r="AB315" s="33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90">
        <v>16</v>
      </c>
      <c r="B316" s="109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33"/>
      <c r="Z316" s="334"/>
      <c r="AA316" s="334"/>
      <c r="AB316" s="33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90">
        <v>17</v>
      </c>
      <c r="B317" s="109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33"/>
      <c r="Z317" s="334"/>
      <c r="AA317" s="334"/>
      <c r="AB317" s="33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90">
        <v>18</v>
      </c>
      <c r="B318" s="109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33"/>
      <c r="Z318" s="334"/>
      <c r="AA318" s="334"/>
      <c r="AB318" s="33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90">
        <v>19</v>
      </c>
      <c r="B319" s="109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33"/>
      <c r="Z319" s="334"/>
      <c r="AA319" s="334"/>
      <c r="AB319" s="33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90">
        <v>20</v>
      </c>
      <c r="B320" s="109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33"/>
      <c r="Z320" s="334"/>
      <c r="AA320" s="334"/>
      <c r="AB320" s="33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90">
        <v>21</v>
      </c>
      <c r="B321" s="109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33"/>
      <c r="Z321" s="334"/>
      <c r="AA321" s="334"/>
      <c r="AB321" s="33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90">
        <v>22</v>
      </c>
      <c r="B322" s="109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33"/>
      <c r="Z322" s="334"/>
      <c r="AA322" s="334"/>
      <c r="AB322" s="33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90">
        <v>23</v>
      </c>
      <c r="B323" s="109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33"/>
      <c r="Z323" s="334"/>
      <c r="AA323" s="334"/>
      <c r="AB323" s="33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90">
        <v>24</v>
      </c>
      <c r="B324" s="109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33"/>
      <c r="Z324" s="334"/>
      <c r="AA324" s="334"/>
      <c r="AB324" s="33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90">
        <v>25</v>
      </c>
      <c r="B325" s="109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33"/>
      <c r="Z325" s="334"/>
      <c r="AA325" s="334"/>
      <c r="AB325" s="33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90">
        <v>26</v>
      </c>
      <c r="B326" s="109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33"/>
      <c r="Z326" s="334"/>
      <c r="AA326" s="334"/>
      <c r="AB326" s="33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90">
        <v>27</v>
      </c>
      <c r="B327" s="109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33"/>
      <c r="Z327" s="334"/>
      <c r="AA327" s="334"/>
      <c r="AB327" s="33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90">
        <v>28</v>
      </c>
      <c r="B328" s="109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33"/>
      <c r="Z328" s="334"/>
      <c r="AA328" s="334"/>
      <c r="AB328" s="33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90">
        <v>29</v>
      </c>
      <c r="B329" s="109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33"/>
      <c r="Z329" s="334"/>
      <c r="AA329" s="334"/>
      <c r="AB329" s="33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90">
        <v>30</v>
      </c>
      <c r="B330" s="109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33"/>
      <c r="Z330" s="334"/>
      <c r="AA330" s="334"/>
      <c r="AB330" s="33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355</v>
      </c>
      <c r="Z333" s="353"/>
      <c r="AA333" s="353"/>
      <c r="AB333" s="353"/>
      <c r="AC333" s="281" t="s">
        <v>340</v>
      </c>
      <c r="AD333" s="281"/>
      <c r="AE333" s="281"/>
      <c r="AF333" s="281"/>
      <c r="AG333" s="281"/>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x14ac:dyDescent="0.15">
      <c r="A334" s="1090">
        <v>1</v>
      </c>
      <c r="B334" s="109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33"/>
      <c r="Z334" s="334"/>
      <c r="AA334" s="334"/>
      <c r="AB334" s="33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90">
        <v>2</v>
      </c>
      <c r="B335" s="109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33"/>
      <c r="Z335" s="334"/>
      <c r="AA335" s="334"/>
      <c r="AB335" s="33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90">
        <v>3</v>
      </c>
      <c r="B336" s="109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33"/>
      <c r="Z336" s="334"/>
      <c r="AA336" s="334"/>
      <c r="AB336" s="33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90">
        <v>4</v>
      </c>
      <c r="B337" s="109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33"/>
      <c r="Z337" s="334"/>
      <c r="AA337" s="334"/>
      <c r="AB337" s="33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90">
        <v>5</v>
      </c>
      <c r="B338" s="109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33"/>
      <c r="Z338" s="334"/>
      <c r="AA338" s="334"/>
      <c r="AB338" s="33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90">
        <v>6</v>
      </c>
      <c r="B339" s="109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33"/>
      <c r="Z339" s="334"/>
      <c r="AA339" s="334"/>
      <c r="AB339" s="33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90">
        <v>7</v>
      </c>
      <c r="B340" s="109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33"/>
      <c r="Z340" s="334"/>
      <c r="AA340" s="334"/>
      <c r="AB340" s="33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90">
        <v>8</v>
      </c>
      <c r="B341" s="109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33"/>
      <c r="Z341" s="334"/>
      <c r="AA341" s="334"/>
      <c r="AB341" s="33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90">
        <v>9</v>
      </c>
      <c r="B342" s="109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33"/>
      <c r="Z342" s="334"/>
      <c r="AA342" s="334"/>
      <c r="AB342" s="33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90">
        <v>10</v>
      </c>
      <c r="B343" s="109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33"/>
      <c r="Z343" s="334"/>
      <c r="AA343" s="334"/>
      <c r="AB343" s="33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90">
        <v>11</v>
      </c>
      <c r="B344" s="109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33"/>
      <c r="Z344" s="334"/>
      <c r="AA344" s="334"/>
      <c r="AB344" s="33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90">
        <v>12</v>
      </c>
      <c r="B345" s="109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33"/>
      <c r="Z345" s="334"/>
      <c r="AA345" s="334"/>
      <c r="AB345" s="33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90">
        <v>13</v>
      </c>
      <c r="B346" s="109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33"/>
      <c r="Z346" s="334"/>
      <c r="AA346" s="334"/>
      <c r="AB346" s="33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90">
        <v>14</v>
      </c>
      <c r="B347" s="109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33"/>
      <c r="Z347" s="334"/>
      <c r="AA347" s="334"/>
      <c r="AB347" s="33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90">
        <v>15</v>
      </c>
      <c r="B348" s="109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33"/>
      <c r="Z348" s="334"/>
      <c r="AA348" s="334"/>
      <c r="AB348" s="33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90">
        <v>16</v>
      </c>
      <c r="B349" s="109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33"/>
      <c r="Z349" s="334"/>
      <c r="AA349" s="334"/>
      <c r="AB349" s="33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90">
        <v>17</v>
      </c>
      <c r="B350" s="109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33"/>
      <c r="Z350" s="334"/>
      <c r="AA350" s="334"/>
      <c r="AB350" s="33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90">
        <v>18</v>
      </c>
      <c r="B351" s="109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33"/>
      <c r="Z351" s="334"/>
      <c r="AA351" s="334"/>
      <c r="AB351" s="33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90">
        <v>19</v>
      </c>
      <c r="B352" s="109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33"/>
      <c r="Z352" s="334"/>
      <c r="AA352" s="334"/>
      <c r="AB352" s="33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90">
        <v>20</v>
      </c>
      <c r="B353" s="109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33"/>
      <c r="Z353" s="334"/>
      <c r="AA353" s="334"/>
      <c r="AB353" s="33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90">
        <v>21</v>
      </c>
      <c r="B354" s="109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33"/>
      <c r="Z354" s="334"/>
      <c r="AA354" s="334"/>
      <c r="AB354" s="33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90">
        <v>22</v>
      </c>
      <c r="B355" s="109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33"/>
      <c r="Z355" s="334"/>
      <c r="AA355" s="334"/>
      <c r="AB355" s="33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90">
        <v>23</v>
      </c>
      <c r="B356" s="109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33"/>
      <c r="Z356" s="334"/>
      <c r="AA356" s="334"/>
      <c r="AB356" s="33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90">
        <v>24</v>
      </c>
      <c r="B357" s="109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33"/>
      <c r="Z357" s="334"/>
      <c r="AA357" s="334"/>
      <c r="AB357" s="33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90">
        <v>25</v>
      </c>
      <c r="B358" s="109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33"/>
      <c r="Z358" s="334"/>
      <c r="AA358" s="334"/>
      <c r="AB358" s="33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90">
        <v>26</v>
      </c>
      <c r="B359" s="109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33"/>
      <c r="Z359" s="334"/>
      <c r="AA359" s="334"/>
      <c r="AB359" s="33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90">
        <v>27</v>
      </c>
      <c r="B360" s="109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33"/>
      <c r="Z360" s="334"/>
      <c r="AA360" s="334"/>
      <c r="AB360" s="33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90">
        <v>28</v>
      </c>
      <c r="B361" s="109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33"/>
      <c r="Z361" s="334"/>
      <c r="AA361" s="334"/>
      <c r="AB361" s="33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90">
        <v>29</v>
      </c>
      <c r="B362" s="109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33"/>
      <c r="Z362" s="334"/>
      <c r="AA362" s="334"/>
      <c r="AB362" s="33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90">
        <v>30</v>
      </c>
      <c r="B363" s="109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33"/>
      <c r="Z363" s="334"/>
      <c r="AA363" s="334"/>
      <c r="AB363" s="33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355</v>
      </c>
      <c r="Z366" s="353"/>
      <c r="AA366" s="353"/>
      <c r="AB366" s="353"/>
      <c r="AC366" s="281" t="s">
        <v>340</v>
      </c>
      <c r="AD366" s="281"/>
      <c r="AE366" s="281"/>
      <c r="AF366" s="281"/>
      <c r="AG366" s="281"/>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x14ac:dyDescent="0.15">
      <c r="A367" s="1090">
        <v>1</v>
      </c>
      <c r="B367" s="109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33"/>
      <c r="Z367" s="334"/>
      <c r="AA367" s="334"/>
      <c r="AB367" s="33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90">
        <v>2</v>
      </c>
      <c r="B368" s="109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33"/>
      <c r="Z368" s="334"/>
      <c r="AA368" s="334"/>
      <c r="AB368" s="33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90">
        <v>3</v>
      </c>
      <c r="B369" s="109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33"/>
      <c r="Z369" s="334"/>
      <c r="AA369" s="334"/>
      <c r="AB369" s="33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90">
        <v>4</v>
      </c>
      <c r="B370" s="109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33"/>
      <c r="Z370" s="334"/>
      <c r="AA370" s="334"/>
      <c r="AB370" s="33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90">
        <v>5</v>
      </c>
      <c r="B371" s="109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33"/>
      <c r="Z371" s="334"/>
      <c r="AA371" s="334"/>
      <c r="AB371" s="33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90">
        <v>6</v>
      </c>
      <c r="B372" s="109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33"/>
      <c r="Z372" s="334"/>
      <c r="AA372" s="334"/>
      <c r="AB372" s="33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90">
        <v>7</v>
      </c>
      <c r="B373" s="109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33"/>
      <c r="Z373" s="334"/>
      <c r="AA373" s="334"/>
      <c r="AB373" s="33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90">
        <v>8</v>
      </c>
      <c r="B374" s="109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33"/>
      <c r="Z374" s="334"/>
      <c r="AA374" s="334"/>
      <c r="AB374" s="33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90">
        <v>9</v>
      </c>
      <c r="B375" s="109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33"/>
      <c r="Z375" s="334"/>
      <c r="AA375" s="334"/>
      <c r="AB375" s="33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90">
        <v>10</v>
      </c>
      <c r="B376" s="109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33"/>
      <c r="Z376" s="334"/>
      <c r="AA376" s="334"/>
      <c r="AB376" s="33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90">
        <v>11</v>
      </c>
      <c r="B377" s="109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33"/>
      <c r="Z377" s="334"/>
      <c r="AA377" s="334"/>
      <c r="AB377" s="33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90">
        <v>12</v>
      </c>
      <c r="B378" s="109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33"/>
      <c r="Z378" s="334"/>
      <c r="AA378" s="334"/>
      <c r="AB378" s="33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90">
        <v>13</v>
      </c>
      <c r="B379" s="109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33"/>
      <c r="Z379" s="334"/>
      <c r="AA379" s="334"/>
      <c r="AB379" s="33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90">
        <v>14</v>
      </c>
      <c r="B380" s="109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33"/>
      <c r="Z380" s="334"/>
      <c r="AA380" s="334"/>
      <c r="AB380" s="33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90">
        <v>15</v>
      </c>
      <c r="B381" s="109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33"/>
      <c r="Z381" s="334"/>
      <c r="AA381" s="334"/>
      <c r="AB381" s="33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90">
        <v>16</v>
      </c>
      <c r="B382" s="109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33"/>
      <c r="Z382" s="334"/>
      <c r="AA382" s="334"/>
      <c r="AB382" s="33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90">
        <v>17</v>
      </c>
      <c r="B383" s="109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33"/>
      <c r="Z383" s="334"/>
      <c r="AA383" s="334"/>
      <c r="AB383" s="33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90">
        <v>18</v>
      </c>
      <c r="B384" s="109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33"/>
      <c r="Z384" s="334"/>
      <c r="AA384" s="334"/>
      <c r="AB384" s="33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90">
        <v>19</v>
      </c>
      <c r="B385" s="109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33"/>
      <c r="Z385" s="334"/>
      <c r="AA385" s="334"/>
      <c r="AB385" s="33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90">
        <v>20</v>
      </c>
      <c r="B386" s="109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33"/>
      <c r="Z386" s="334"/>
      <c r="AA386" s="334"/>
      <c r="AB386" s="33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90">
        <v>21</v>
      </c>
      <c r="B387" s="109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33"/>
      <c r="Z387" s="334"/>
      <c r="AA387" s="334"/>
      <c r="AB387" s="33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90">
        <v>22</v>
      </c>
      <c r="B388" s="109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33"/>
      <c r="Z388" s="334"/>
      <c r="AA388" s="334"/>
      <c r="AB388" s="33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90">
        <v>23</v>
      </c>
      <c r="B389" s="109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33"/>
      <c r="Z389" s="334"/>
      <c r="AA389" s="334"/>
      <c r="AB389" s="33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90">
        <v>24</v>
      </c>
      <c r="B390" s="109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33"/>
      <c r="Z390" s="334"/>
      <c r="AA390" s="334"/>
      <c r="AB390" s="33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90">
        <v>25</v>
      </c>
      <c r="B391" s="109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33"/>
      <c r="Z391" s="334"/>
      <c r="AA391" s="334"/>
      <c r="AB391" s="33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90">
        <v>26</v>
      </c>
      <c r="B392" s="109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33"/>
      <c r="Z392" s="334"/>
      <c r="AA392" s="334"/>
      <c r="AB392" s="33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90">
        <v>27</v>
      </c>
      <c r="B393" s="109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33"/>
      <c r="Z393" s="334"/>
      <c r="AA393" s="334"/>
      <c r="AB393" s="33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90">
        <v>28</v>
      </c>
      <c r="B394" s="109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33"/>
      <c r="Z394" s="334"/>
      <c r="AA394" s="334"/>
      <c r="AB394" s="33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90">
        <v>29</v>
      </c>
      <c r="B395" s="109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33"/>
      <c r="Z395" s="334"/>
      <c r="AA395" s="334"/>
      <c r="AB395" s="33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90">
        <v>30</v>
      </c>
      <c r="B396" s="109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33"/>
      <c r="Z396" s="334"/>
      <c r="AA396" s="334"/>
      <c r="AB396" s="33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355</v>
      </c>
      <c r="Z399" s="353"/>
      <c r="AA399" s="353"/>
      <c r="AB399" s="353"/>
      <c r="AC399" s="281" t="s">
        <v>340</v>
      </c>
      <c r="AD399" s="281"/>
      <c r="AE399" s="281"/>
      <c r="AF399" s="281"/>
      <c r="AG399" s="281"/>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x14ac:dyDescent="0.15">
      <c r="A400" s="1090">
        <v>1</v>
      </c>
      <c r="B400" s="109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33"/>
      <c r="Z400" s="334"/>
      <c r="AA400" s="334"/>
      <c r="AB400" s="33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90">
        <v>2</v>
      </c>
      <c r="B401" s="109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33"/>
      <c r="Z401" s="334"/>
      <c r="AA401" s="334"/>
      <c r="AB401" s="33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90">
        <v>3</v>
      </c>
      <c r="B402" s="109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33"/>
      <c r="Z402" s="334"/>
      <c r="AA402" s="334"/>
      <c r="AB402" s="33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90">
        <v>4</v>
      </c>
      <c r="B403" s="109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33"/>
      <c r="Z403" s="334"/>
      <c r="AA403" s="334"/>
      <c r="AB403" s="33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90">
        <v>5</v>
      </c>
      <c r="B404" s="109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33"/>
      <c r="Z404" s="334"/>
      <c r="AA404" s="334"/>
      <c r="AB404" s="33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90">
        <v>6</v>
      </c>
      <c r="B405" s="109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33"/>
      <c r="Z405" s="334"/>
      <c r="AA405" s="334"/>
      <c r="AB405" s="33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90">
        <v>7</v>
      </c>
      <c r="B406" s="109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33"/>
      <c r="Z406" s="334"/>
      <c r="AA406" s="334"/>
      <c r="AB406" s="33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90">
        <v>8</v>
      </c>
      <c r="B407" s="109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33"/>
      <c r="Z407" s="334"/>
      <c r="AA407" s="334"/>
      <c r="AB407" s="33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90">
        <v>9</v>
      </c>
      <c r="B408" s="109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33"/>
      <c r="Z408" s="334"/>
      <c r="AA408" s="334"/>
      <c r="AB408" s="33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90">
        <v>10</v>
      </c>
      <c r="B409" s="109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33"/>
      <c r="Z409" s="334"/>
      <c r="AA409" s="334"/>
      <c r="AB409" s="33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90">
        <v>11</v>
      </c>
      <c r="B410" s="109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33"/>
      <c r="Z410" s="334"/>
      <c r="AA410" s="334"/>
      <c r="AB410" s="33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90">
        <v>12</v>
      </c>
      <c r="B411" s="109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33"/>
      <c r="Z411" s="334"/>
      <c r="AA411" s="334"/>
      <c r="AB411" s="33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90">
        <v>13</v>
      </c>
      <c r="B412" s="109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33"/>
      <c r="Z412" s="334"/>
      <c r="AA412" s="334"/>
      <c r="AB412" s="33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90">
        <v>14</v>
      </c>
      <c r="B413" s="109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33"/>
      <c r="Z413" s="334"/>
      <c r="AA413" s="334"/>
      <c r="AB413" s="33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90">
        <v>15</v>
      </c>
      <c r="B414" s="109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33"/>
      <c r="Z414" s="334"/>
      <c r="AA414" s="334"/>
      <c r="AB414" s="33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90">
        <v>16</v>
      </c>
      <c r="B415" s="109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33"/>
      <c r="Z415" s="334"/>
      <c r="AA415" s="334"/>
      <c r="AB415" s="33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90">
        <v>17</v>
      </c>
      <c r="B416" s="109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33"/>
      <c r="Z416" s="334"/>
      <c r="AA416" s="334"/>
      <c r="AB416" s="33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90">
        <v>18</v>
      </c>
      <c r="B417" s="109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33"/>
      <c r="Z417" s="334"/>
      <c r="AA417" s="334"/>
      <c r="AB417" s="33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90">
        <v>19</v>
      </c>
      <c r="B418" s="109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33"/>
      <c r="Z418" s="334"/>
      <c r="AA418" s="334"/>
      <c r="AB418" s="33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90">
        <v>20</v>
      </c>
      <c r="B419" s="109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33"/>
      <c r="Z419" s="334"/>
      <c r="AA419" s="334"/>
      <c r="AB419" s="33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90">
        <v>21</v>
      </c>
      <c r="B420" s="109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33"/>
      <c r="Z420" s="334"/>
      <c r="AA420" s="334"/>
      <c r="AB420" s="33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90">
        <v>22</v>
      </c>
      <c r="B421" s="109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33"/>
      <c r="Z421" s="334"/>
      <c r="AA421" s="334"/>
      <c r="AB421" s="33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90">
        <v>23</v>
      </c>
      <c r="B422" s="109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33"/>
      <c r="Z422" s="334"/>
      <c r="AA422" s="334"/>
      <c r="AB422" s="33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90">
        <v>24</v>
      </c>
      <c r="B423" s="109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33"/>
      <c r="Z423" s="334"/>
      <c r="AA423" s="334"/>
      <c r="AB423" s="33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90">
        <v>25</v>
      </c>
      <c r="B424" s="109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33"/>
      <c r="Z424" s="334"/>
      <c r="AA424" s="334"/>
      <c r="AB424" s="33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90">
        <v>26</v>
      </c>
      <c r="B425" s="109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33"/>
      <c r="Z425" s="334"/>
      <c r="AA425" s="334"/>
      <c r="AB425" s="33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90">
        <v>27</v>
      </c>
      <c r="B426" s="109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33"/>
      <c r="Z426" s="334"/>
      <c r="AA426" s="334"/>
      <c r="AB426" s="33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90">
        <v>28</v>
      </c>
      <c r="B427" s="109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33"/>
      <c r="Z427" s="334"/>
      <c r="AA427" s="334"/>
      <c r="AB427" s="33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90">
        <v>29</v>
      </c>
      <c r="B428" s="109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33"/>
      <c r="Z428" s="334"/>
      <c r="AA428" s="334"/>
      <c r="AB428" s="33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90">
        <v>30</v>
      </c>
      <c r="B429" s="109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33"/>
      <c r="Z429" s="334"/>
      <c r="AA429" s="334"/>
      <c r="AB429" s="33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355</v>
      </c>
      <c r="Z432" s="353"/>
      <c r="AA432" s="353"/>
      <c r="AB432" s="353"/>
      <c r="AC432" s="281" t="s">
        <v>340</v>
      </c>
      <c r="AD432" s="281"/>
      <c r="AE432" s="281"/>
      <c r="AF432" s="281"/>
      <c r="AG432" s="281"/>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x14ac:dyDescent="0.15">
      <c r="A433" s="1090">
        <v>1</v>
      </c>
      <c r="B433" s="109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33"/>
      <c r="Z433" s="334"/>
      <c r="AA433" s="334"/>
      <c r="AB433" s="33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90">
        <v>2</v>
      </c>
      <c r="B434" s="109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33"/>
      <c r="Z434" s="334"/>
      <c r="AA434" s="334"/>
      <c r="AB434" s="33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90">
        <v>3</v>
      </c>
      <c r="B435" s="109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33"/>
      <c r="Z435" s="334"/>
      <c r="AA435" s="334"/>
      <c r="AB435" s="33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90">
        <v>4</v>
      </c>
      <c r="B436" s="109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33"/>
      <c r="Z436" s="334"/>
      <c r="AA436" s="334"/>
      <c r="AB436" s="33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90">
        <v>5</v>
      </c>
      <c r="B437" s="109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33"/>
      <c r="Z437" s="334"/>
      <c r="AA437" s="334"/>
      <c r="AB437" s="33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90">
        <v>6</v>
      </c>
      <c r="B438" s="109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33"/>
      <c r="Z438" s="334"/>
      <c r="AA438" s="334"/>
      <c r="AB438" s="33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90">
        <v>7</v>
      </c>
      <c r="B439" s="109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33"/>
      <c r="Z439" s="334"/>
      <c r="AA439" s="334"/>
      <c r="AB439" s="33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90">
        <v>8</v>
      </c>
      <c r="B440" s="109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33"/>
      <c r="Z440" s="334"/>
      <c r="AA440" s="334"/>
      <c r="AB440" s="33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90">
        <v>9</v>
      </c>
      <c r="B441" s="109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33"/>
      <c r="Z441" s="334"/>
      <c r="AA441" s="334"/>
      <c r="AB441" s="33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90">
        <v>10</v>
      </c>
      <c r="B442" s="109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33"/>
      <c r="Z442" s="334"/>
      <c r="AA442" s="334"/>
      <c r="AB442" s="33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90">
        <v>11</v>
      </c>
      <c r="B443" s="109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33"/>
      <c r="Z443" s="334"/>
      <c r="AA443" s="334"/>
      <c r="AB443" s="33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90">
        <v>12</v>
      </c>
      <c r="B444" s="109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33"/>
      <c r="Z444" s="334"/>
      <c r="AA444" s="334"/>
      <c r="AB444" s="33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90">
        <v>13</v>
      </c>
      <c r="B445" s="109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33"/>
      <c r="Z445" s="334"/>
      <c r="AA445" s="334"/>
      <c r="AB445" s="33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90">
        <v>14</v>
      </c>
      <c r="B446" s="109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33"/>
      <c r="Z446" s="334"/>
      <c r="AA446" s="334"/>
      <c r="AB446" s="33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90">
        <v>15</v>
      </c>
      <c r="B447" s="109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33"/>
      <c r="Z447" s="334"/>
      <c r="AA447" s="334"/>
      <c r="AB447" s="33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90">
        <v>16</v>
      </c>
      <c r="B448" s="109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33"/>
      <c r="Z448" s="334"/>
      <c r="AA448" s="334"/>
      <c r="AB448" s="33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90">
        <v>17</v>
      </c>
      <c r="B449" s="109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33"/>
      <c r="Z449" s="334"/>
      <c r="AA449" s="334"/>
      <c r="AB449" s="33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90">
        <v>18</v>
      </c>
      <c r="B450" s="109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33"/>
      <c r="Z450" s="334"/>
      <c r="AA450" s="334"/>
      <c r="AB450" s="33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90">
        <v>19</v>
      </c>
      <c r="B451" s="109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33"/>
      <c r="Z451" s="334"/>
      <c r="AA451" s="334"/>
      <c r="AB451" s="33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90">
        <v>20</v>
      </c>
      <c r="B452" s="109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33"/>
      <c r="Z452" s="334"/>
      <c r="AA452" s="334"/>
      <c r="AB452" s="33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90">
        <v>21</v>
      </c>
      <c r="B453" s="109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33"/>
      <c r="Z453" s="334"/>
      <c r="AA453" s="334"/>
      <c r="AB453" s="33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90">
        <v>22</v>
      </c>
      <c r="B454" s="109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33"/>
      <c r="Z454" s="334"/>
      <c r="AA454" s="334"/>
      <c r="AB454" s="33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90">
        <v>23</v>
      </c>
      <c r="B455" s="109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33"/>
      <c r="Z455" s="334"/>
      <c r="AA455" s="334"/>
      <c r="AB455" s="33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90">
        <v>24</v>
      </c>
      <c r="B456" s="109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33"/>
      <c r="Z456" s="334"/>
      <c r="AA456" s="334"/>
      <c r="AB456" s="33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90">
        <v>25</v>
      </c>
      <c r="B457" s="109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33"/>
      <c r="Z457" s="334"/>
      <c r="AA457" s="334"/>
      <c r="AB457" s="33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90">
        <v>26</v>
      </c>
      <c r="B458" s="109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33"/>
      <c r="Z458" s="334"/>
      <c r="AA458" s="334"/>
      <c r="AB458" s="33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90">
        <v>27</v>
      </c>
      <c r="B459" s="109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33"/>
      <c r="Z459" s="334"/>
      <c r="AA459" s="334"/>
      <c r="AB459" s="33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90">
        <v>28</v>
      </c>
      <c r="B460" s="109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33"/>
      <c r="Z460" s="334"/>
      <c r="AA460" s="334"/>
      <c r="AB460" s="33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90">
        <v>29</v>
      </c>
      <c r="B461" s="109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33"/>
      <c r="Z461" s="334"/>
      <c r="AA461" s="334"/>
      <c r="AB461" s="33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90">
        <v>30</v>
      </c>
      <c r="B462" s="109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33"/>
      <c r="Z462" s="334"/>
      <c r="AA462" s="334"/>
      <c r="AB462" s="33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355</v>
      </c>
      <c r="Z465" s="353"/>
      <c r="AA465" s="353"/>
      <c r="AB465" s="353"/>
      <c r="AC465" s="281" t="s">
        <v>340</v>
      </c>
      <c r="AD465" s="281"/>
      <c r="AE465" s="281"/>
      <c r="AF465" s="281"/>
      <c r="AG465" s="281"/>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x14ac:dyDescent="0.15">
      <c r="A466" s="1090">
        <v>1</v>
      </c>
      <c r="B466" s="109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33"/>
      <c r="Z466" s="334"/>
      <c r="AA466" s="334"/>
      <c r="AB466" s="33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90">
        <v>2</v>
      </c>
      <c r="B467" s="109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33"/>
      <c r="Z467" s="334"/>
      <c r="AA467" s="334"/>
      <c r="AB467" s="33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90">
        <v>3</v>
      </c>
      <c r="B468" s="109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33"/>
      <c r="Z468" s="334"/>
      <c r="AA468" s="334"/>
      <c r="AB468" s="33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90">
        <v>4</v>
      </c>
      <c r="B469" s="109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33"/>
      <c r="Z469" s="334"/>
      <c r="AA469" s="334"/>
      <c r="AB469" s="33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90">
        <v>5</v>
      </c>
      <c r="B470" s="109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33"/>
      <c r="Z470" s="334"/>
      <c r="AA470" s="334"/>
      <c r="AB470" s="33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90">
        <v>6</v>
      </c>
      <c r="B471" s="109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33"/>
      <c r="Z471" s="334"/>
      <c r="AA471" s="334"/>
      <c r="AB471" s="33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90">
        <v>7</v>
      </c>
      <c r="B472" s="109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33"/>
      <c r="Z472" s="334"/>
      <c r="AA472" s="334"/>
      <c r="AB472" s="33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90">
        <v>8</v>
      </c>
      <c r="B473" s="109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33"/>
      <c r="Z473" s="334"/>
      <c r="AA473" s="334"/>
      <c r="AB473" s="33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90">
        <v>9</v>
      </c>
      <c r="B474" s="109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33"/>
      <c r="Z474" s="334"/>
      <c r="AA474" s="334"/>
      <c r="AB474" s="33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90">
        <v>10</v>
      </c>
      <c r="B475" s="109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33"/>
      <c r="Z475" s="334"/>
      <c r="AA475" s="334"/>
      <c r="AB475" s="33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90">
        <v>11</v>
      </c>
      <c r="B476" s="109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33"/>
      <c r="Z476" s="334"/>
      <c r="AA476" s="334"/>
      <c r="AB476" s="33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90">
        <v>12</v>
      </c>
      <c r="B477" s="109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33"/>
      <c r="Z477" s="334"/>
      <c r="AA477" s="334"/>
      <c r="AB477" s="33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90">
        <v>13</v>
      </c>
      <c r="B478" s="109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33"/>
      <c r="Z478" s="334"/>
      <c r="AA478" s="334"/>
      <c r="AB478" s="33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90">
        <v>14</v>
      </c>
      <c r="B479" s="109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33"/>
      <c r="Z479" s="334"/>
      <c r="AA479" s="334"/>
      <c r="AB479" s="33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90">
        <v>15</v>
      </c>
      <c r="B480" s="109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33"/>
      <c r="Z480" s="334"/>
      <c r="AA480" s="334"/>
      <c r="AB480" s="33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90">
        <v>16</v>
      </c>
      <c r="B481" s="109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33"/>
      <c r="Z481" s="334"/>
      <c r="AA481" s="334"/>
      <c r="AB481" s="33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90">
        <v>17</v>
      </c>
      <c r="B482" s="109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33"/>
      <c r="Z482" s="334"/>
      <c r="AA482" s="334"/>
      <c r="AB482" s="33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90">
        <v>18</v>
      </c>
      <c r="B483" s="109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33"/>
      <c r="Z483" s="334"/>
      <c r="AA483" s="334"/>
      <c r="AB483" s="33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90">
        <v>19</v>
      </c>
      <c r="B484" s="109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33"/>
      <c r="Z484" s="334"/>
      <c r="AA484" s="334"/>
      <c r="AB484" s="33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90">
        <v>20</v>
      </c>
      <c r="B485" s="109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33"/>
      <c r="Z485" s="334"/>
      <c r="AA485" s="334"/>
      <c r="AB485" s="33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90">
        <v>21</v>
      </c>
      <c r="B486" s="109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33"/>
      <c r="Z486" s="334"/>
      <c r="AA486" s="334"/>
      <c r="AB486" s="33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90">
        <v>22</v>
      </c>
      <c r="B487" s="109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33"/>
      <c r="Z487" s="334"/>
      <c r="AA487" s="334"/>
      <c r="AB487" s="33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90">
        <v>23</v>
      </c>
      <c r="B488" s="109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33"/>
      <c r="Z488" s="334"/>
      <c r="AA488" s="334"/>
      <c r="AB488" s="33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90">
        <v>24</v>
      </c>
      <c r="B489" s="109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33"/>
      <c r="Z489" s="334"/>
      <c r="AA489" s="334"/>
      <c r="AB489" s="33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90">
        <v>25</v>
      </c>
      <c r="B490" s="109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33"/>
      <c r="Z490" s="334"/>
      <c r="AA490" s="334"/>
      <c r="AB490" s="33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90">
        <v>26</v>
      </c>
      <c r="B491" s="109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33"/>
      <c r="Z491" s="334"/>
      <c r="AA491" s="334"/>
      <c r="AB491" s="33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90">
        <v>27</v>
      </c>
      <c r="B492" s="109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33"/>
      <c r="Z492" s="334"/>
      <c r="AA492" s="334"/>
      <c r="AB492" s="33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90">
        <v>28</v>
      </c>
      <c r="B493" s="109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33"/>
      <c r="Z493" s="334"/>
      <c r="AA493" s="334"/>
      <c r="AB493" s="33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90">
        <v>29</v>
      </c>
      <c r="B494" s="109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33"/>
      <c r="Z494" s="334"/>
      <c r="AA494" s="334"/>
      <c r="AB494" s="33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90">
        <v>30</v>
      </c>
      <c r="B495" s="109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33"/>
      <c r="Z495" s="334"/>
      <c r="AA495" s="334"/>
      <c r="AB495" s="33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355</v>
      </c>
      <c r="Z498" s="353"/>
      <c r="AA498" s="353"/>
      <c r="AB498" s="353"/>
      <c r="AC498" s="281" t="s">
        <v>340</v>
      </c>
      <c r="AD498" s="281"/>
      <c r="AE498" s="281"/>
      <c r="AF498" s="281"/>
      <c r="AG498" s="281"/>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x14ac:dyDescent="0.15">
      <c r="A499" s="1090">
        <v>1</v>
      </c>
      <c r="B499" s="109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33"/>
      <c r="Z499" s="334"/>
      <c r="AA499" s="334"/>
      <c r="AB499" s="33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90">
        <v>2</v>
      </c>
      <c r="B500" s="109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33"/>
      <c r="Z500" s="334"/>
      <c r="AA500" s="334"/>
      <c r="AB500" s="33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90">
        <v>3</v>
      </c>
      <c r="B501" s="109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33"/>
      <c r="Z501" s="334"/>
      <c r="AA501" s="334"/>
      <c r="AB501" s="33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90">
        <v>4</v>
      </c>
      <c r="B502" s="109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33"/>
      <c r="Z502" s="334"/>
      <c r="AA502" s="334"/>
      <c r="AB502" s="33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90">
        <v>5</v>
      </c>
      <c r="B503" s="109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33"/>
      <c r="Z503" s="334"/>
      <c r="AA503" s="334"/>
      <c r="AB503" s="33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90">
        <v>6</v>
      </c>
      <c r="B504" s="109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33"/>
      <c r="Z504" s="334"/>
      <c r="AA504" s="334"/>
      <c r="AB504" s="33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90">
        <v>7</v>
      </c>
      <c r="B505" s="109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33"/>
      <c r="Z505" s="334"/>
      <c r="AA505" s="334"/>
      <c r="AB505" s="33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90">
        <v>8</v>
      </c>
      <c r="B506" s="109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33"/>
      <c r="Z506" s="334"/>
      <c r="AA506" s="334"/>
      <c r="AB506" s="33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90">
        <v>9</v>
      </c>
      <c r="B507" s="109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33"/>
      <c r="Z507" s="334"/>
      <c r="AA507" s="334"/>
      <c r="AB507" s="33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90">
        <v>10</v>
      </c>
      <c r="B508" s="109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33"/>
      <c r="Z508" s="334"/>
      <c r="AA508" s="334"/>
      <c r="AB508" s="33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90">
        <v>11</v>
      </c>
      <c r="B509" s="109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33"/>
      <c r="Z509" s="334"/>
      <c r="AA509" s="334"/>
      <c r="AB509" s="33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90">
        <v>12</v>
      </c>
      <c r="B510" s="109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33"/>
      <c r="Z510" s="334"/>
      <c r="AA510" s="334"/>
      <c r="AB510" s="33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90">
        <v>13</v>
      </c>
      <c r="B511" s="109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33"/>
      <c r="Z511" s="334"/>
      <c r="AA511" s="334"/>
      <c r="AB511" s="33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90">
        <v>14</v>
      </c>
      <c r="B512" s="109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33"/>
      <c r="Z512" s="334"/>
      <c r="AA512" s="334"/>
      <c r="AB512" s="33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90">
        <v>15</v>
      </c>
      <c r="B513" s="109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33"/>
      <c r="Z513" s="334"/>
      <c r="AA513" s="334"/>
      <c r="AB513" s="33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90">
        <v>16</v>
      </c>
      <c r="B514" s="109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33"/>
      <c r="Z514" s="334"/>
      <c r="AA514" s="334"/>
      <c r="AB514" s="33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90">
        <v>17</v>
      </c>
      <c r="B515" s="109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33"/>
      <c r="Z515" s="334"/>
      <c r="AA515" s="334"/>
      <c r="AB515" s="33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90">
        <v>18</v>
      </c>
      <c r="B516" s="109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33"/>
      <c r="Z516" s="334"/>
      <c r="AA516" s="334"/>
      <c r="AB516" s="33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90">
        <v>19</v>
      </c>
      <c r="B517" s="109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33"/>
      <c r="Z517" s="334"/>
      <c r="AA517" s="334"/>
      <c r="AB517" s="33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90">
        <v>20</v>
      </c>
      <c r="B518" s="109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33"/>
      <c r="Z518" s="334"/>
      <c r="AA518" s="334"/>
      <c r="AB518" s="33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90">
        <v>21</v>
      </c>
      <c r="B519" s="109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33"/>
      <c r="Z519" s="334"/>
      <c r="AA519" s="334"/>
      <c r="AB519" s="33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90">
        <v>22</v>
      </c>
      <c r="B520" s="109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33"/>
      <c r="Z520" s="334"/>
      <c r="AA520" s="334"/>
      <c r="AB520" s="33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90">
        <v>23</v>
      </c>
      <c r="B521" s="109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33"/>
      <c r="Z521" s="334"/>
      <c r="AA521" s="334"/>
      <c r="AB521" s="33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90">
        <v>24</v>
      </c>
      <c r="B522" s="109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33"/>
      <c r="Z522" s="334"/>
      <c r="AA522" s="334"/>
      <c r="AB522" s="33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90">
        <v>25</v>
      </c>
      <c r="B523" s="109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33"/>
      <c r="Z523" s="334"/>
      <c r="AA523" s="334"/>
      <c r="AB523" s="33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90">
        <v>26</v>
      </c>
      <c r="B524" s="109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33"/>
      <c r="Z524" s="334"/>
      <c r="AA524" s="334"/>
      <c r="AB524" s="33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90">
        <v>27</v>
      </c>
      <c r="B525" s="109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33"/>
      <c r="Z525" s="334"/>
      <c r="AA525" s="334"/>
      <c r="AB525" s="33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90">
        <v>28</v>
      </c>
      <c r="B526" s="109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33"/>
      <c r="Z526" s="334"/>
      <c r="AA526" s="334"/>
      <c r="AB526" s="33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90">
        <v>29</v>
      </c>
      <c r="B527" s="109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33"/>
      <c r="Z527" s="334"/>
      <c r="AA527" s="334"/>
      <c r="AB527" s="33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90">
        <v>30</v>
      </c>
      <c r="B528" s="109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33"/>
      <c r="Z528" s="334"/>
      <c r="AA528" s="334"/>
      <c r="AB528" s="33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355</v>
      </c>
      <c r="Z531" s="353"/>
      <c r="AA531" s="353"/>
      <c r="AB531" s="353"/>
      <c r="AC531" s="281" t="s">
        <v>340</v>
      </c>
      <c r="AD531" s="281"/>
      <c r="AE531" s="281"/>
      <c r="AF531" s="281"/>
      <c r="AG531" s="281"/>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x14ac:dyDescent="0.15">
      <c r="A532" s="1090">
        <v>1</v>
      </c>
      <c r="B532" s="109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33"/>
      <c r="Z532" s="334"/>
      <c r="AA532" s="334"/>
      <c r="AB532" s="33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90">
        <v>2</v>
      </c>
      <c r="B533" s="109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33"/>
      <c r="Z533" s="334"/>
      <c r="AA533" s="334"/>
      <c r="AB533" s="33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90">
        <v>3</v>
      </c>
      <c r="B534" s="109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33"/>
      <c r="Z534" s="334"/>
      <c r="AA534" s="334"/>
      <c r="AB534" s="33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90">
        <v>4</v>
      </c>
      <c r="B535" s="109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33"/>
      <c r="Z535" s="334"/>
      <c r="AA535" s="334"/>
      <c r="AB535" s="33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90">
        <v>5</v>
      </c>
      <c r="B536" s="109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33"/>
      <c r="Z536" s="334"/>
      <c r="AA536" s="334"/>
      <c r="AB536" s="33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90">
        <v>6</v>
      </c>
      <c r="B537" s="109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33"/>
      <c r="Z537" s="334"/>
      <c r="AA537" s="334"/>
      <c r="AB537" s="33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90">
        <v>7</v>
      </c>
      <c r="B538" s="109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33"/>
      <c r="Z538" s="334"/>
      <c r="AA538" s="334"/>
      <c r="AB538" s="33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90">
        <v>8</v>
      </c>
      <c r="B539" s="109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33"/>
      <c r="Z539" s="334"/>
      <c r="AA539" s="334"/>
      <c r="AB539" s="33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90">
        <v>9</v>
      </c>
      <c r="B540" s="109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33"/>
      <c r="Z540" s="334"/>
      <c r="AA540" s="334"/>
      <c r="AB540" s="33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90">
        <v>10</v>
      </c>
      <c r="B541" s="109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33"/>
      <c r="Z541" s="334"/>
      <c r="AA541" s="334"/>
      <c r="AB541" s="33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90">
        <v>11</v>
      </c>
      <c r="B542" s="109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33"/>
      <c r="Z542" s="334"/>
      <c r="AA542" s="334"/>
      <c r="AB542" s="33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90">
        <v>12</v>
      </c>
      <c r="B543" s="109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33"/>
      <c r="Z543" s="334"/>
      <c r="AA543" s="334"/>
      <c r="AB543" s="33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90">
        <v>13</v>
      </c>
      <c r="B544" s="109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33"/>
      <c r="Z544" s="334"/>
      <c r="AA544" s="334"/>
      <c r="AB544" s="33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90">
        <v>14</v>
      </c>
      <c r="B545" s="109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33"/>
      <c r="Z545" s="334"/>
      <c r="AA545" s="334"/>
      <c r="AB545" s="33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90">
        <v>15</v>
      </c>
      <c r="B546" s="109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33"/>
      <c r="Z546" s="334"/>
      <c r="AA546" s="334"/>
      <c r="AB546" s="33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90">
        <v>16</v>
      </c>
      <c r="B547" s="109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33"/>
      <c r="Z547" s="334"/>
      <c r="AA547" s="334"/>
      <c r="AB547" s="33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90">
        <v>17</v>
      </c>
      <c r="B548" s="109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33"/>
      <c r="Z548" s="334"/>
      <c r="AA548" s="334"/>
      <c r="AB548" s="33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90">
        <v>18</v>
      </c>
      <c r="B549" s="109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33"/>
      <c r="Z549" s="334"/>
      <c r="AA549" s="334"/>
      <c r="AB549" s="33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90">
        <v>19</v>
      </c>
      <c r="B550" s="109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33"/>
      <c r="Z550" s="334"/>
      <c r="AA550" s="334"/>
      <c r="AB550" s="33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90">
        <v>20</v>
      </c>
      <c r="B551" s="109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33"/>
      <c r="Z551" s="334"/>
      <c r="AA551" s="334"/>
      <c r="AB551" s="33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90">
        <v>21</v>
      </c>
      <c r="B552" s="109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33"/>
      <c r="Z552" s="334"/>
      <c r="AA552" s="334"/>
      <c r="AB552" s="33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90">
        <v>22</v>
      </c>
      <c r="B553" s="109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33"/>
      <c r="Z553" s="334"/>
      <c r="AA553" s="334"/>
      <c r="AB553" s="33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90">
        <v>23</v>
      </c>
      <c r="B554" s="109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33"/>
      <c r="Z554" s="334"/>
      <c r="AA554" s="334"/>
      <c r="AB554" s="33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90">
        <v>24</v>
      </c>
      <c r="B555" s="109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33"/>
      <c r="Z555" s="334"/>
      <c r="AA555" s="334"/>
      <c r="AB555" s="33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90">
        <v>25</v>
      </c>
      <c r="B556" s="109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33"/>
      <c r="Z556" s="334"/>
      <c r="AA556" s="334"/>
      <c r="AB556" s="33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90">
        <v>26</v>
      </c>
      <c r="B557" s="109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33"/>
      <c r="Z557" s="334"/>
      <c r="AA557" s="334"/>
      <c r="AB557" s="33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90">
        <v>27</v>
      </c>
      <c r="B558" s="109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33"/>
      <c r="Z558" s="334"/>
      <c r="AA558" s="334"/>
      <c r="AB558" s="33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90">
        <v>28</v>
      </c>
      <c r="B559" s="109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33"/>
      <c r="Z559" s="334"/>
      <c r="AA559" s="334"/>
      <c r="AB559" s="33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90">
        <v>29</v>
      </c>
      <c r="B560" s="109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33"/>
      <c r="Z560" s="334"/>
      <c r="AA560" s="334"/>
      <c r="AB560" s="33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90">
        <v>30</v>
      </c>
      <c r="B561" s="109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33"/>
      <c r="Z561" s="334"/>
      <c r="AA561" s="334"/>
      <c r="AB561" s="33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355</v>
      </c>
      <c r="Z564" s="353"/>
      <c r="AA564" s="353"/>
      <c r="AB564" s="353"/>
      <c r="AC564" s="281" t="s">
        <v>340</v>
      </c>
      <c r="AD564" s="281"/>
      <c r="AE564" s="281"/>
      <c r="AF564" s="281"/>
      <c r="AG564" s="281"/>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x14ac:dyDescent="0.15">
      <c r="A565" s="1090">
        <v>1</v>
      </c>
      <c r="B565" s="109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33"/>
      <c r="Z565" s="334"/>
      <c r="AA565" s="334"/>
      <c r="AB565" s="33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90">
        <v>2</v>
      </c>
      <c r="B566" s="109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33"/>
      <c r="Z566" s="334"/>
      <c r="AA566" s="334"/>
      <c r="AB566" s="33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90">
        <v>3</v>
      </c>
      <c r="B567" s="109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33"/>
      <c r="Z567" s="334"/>
      <c r="AA567" s="334"/>
      <c r="AB567" s="33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90">
        <v>4</v>
      </c>
      <c r="B568" s="109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33"/>
      <c r="Z568" s="334"/>
      <c r="AA568" s="334"/>
      <c r="AB568" s="33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90">
        <v>5</v>
      </c>
      <c r="B569" s="109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33"/>
      <c r="Z569" s="334"/>
      <c r="AA569" s="334"/>
      <c r="AB569" s="33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90">
        <v>6</v>
      </c>
      <c r="B570" s="109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33"/>
      <c r="Z570" s="334"/>
      <c r="AA570" s="334"/>
      <c r="AB570" s="33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90">
        <v>7</v>
      </c>
      <c r="B571" s="109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33"/>
      <c r="Z571" s="334"/>
      <c r="AA571" s="334"/>
      <c r="AB571" s="33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90">
        <v>8</v>
      </c>
      <c r="B572" s="109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33"/>
      <c r="Z572" s="334"/>
      <c r="AA572" s="334"/>
      <c r="AB572" s="33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90">
        <v>9</v>
      </c>
      <c r="B573" s="109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33"/>
      <c r="Z573" s="334"/>
      <c r="AA573" s="334"/>
      <c r="AB573" s="33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90">
        <v>10</v>
      </c>
      <c r="B574" s="109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33"/>
      <c r="Z574" s="334"/>
      <c r="AA574" s="334"/>
      <c r="AB574" s="33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90">
        <v>11</v>
      </c>
      <c r="B575" s="109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33"/>
      <c r="Z575" s="334"/>
      <c r="AA575" s="334"/>
      <c r="AB575" s="33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90">
        <v>12</v>
      </c>
      <c r="B576" s="109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33"/>
      <c r="Z576" s="334"/>
      <c r="AA576" s="334"/>
      <c r="AB576" s="33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90">
        <v>13</v>
      </c>
      <c r="B577" s="109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33"/>
      <c r="Z577" s="334"/>
      <c r="AA577" s="334"/>
      <c r="AB577" s="33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90">
        <v>14</v>
      </c>
      <c r="B578" s="109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33"/>
      <c r="Z578" s="334"/>
      <c r="AA578" s="334"/>
      <c r="AB578" s="33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90">
        <v>15</v>
      </c>
      <c r="B579" s="109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33"/>
      <c r="Z579" s="334"/>
      <c r="AA579" s="334"/>
      <c r="AB579" s="33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90">
        <v>16</v>
      </c>
      <c r="B580" s="109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33"/>
      <c r="Z580" s="334"/>
      <c r="AA580" s="334"/>
      <c r="AB580" s="33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90">
        <v>17</v>
      </c>
      <c r="B581" s="109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33"/>
      <c r="Z581" s="334"/>
      <c r="AA581" s="334"/>
      <c r="AB581" s="33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90">
        <v>18</v>
      </c>
      <c r="B582" s="109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33"/>
      <c r="Z582" s="334"/>
      <c r="AA582" s="334"/>
      <c r="AB582" s="33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90">
        <v>19</v>
      </c>
      <c r="B583" s="109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33"/>
      <c r="Z583" s="334"/>
      <c r="AA583" s="334"/>
      <c r="AB583" s="33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90">
        <v>20</v>
      </c>
      <c r="B584" s="109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33"/>
      <c r="Z584" s="334"/>
      <c r="AA584" s="334"/>
      <c r="AB584" s="33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90">
        <v>21</v>
      </c>
      <c r="B585" s="109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33"/>
      <c r="Z585" s="334"/>
      <c r="AA585" s="334"/>
      <c r="AB585" s="33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90">
        <v>22</v>
      </c>
      <c r="B586" s="109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33"/>
      <c r="Z586" s="334"/>
      <c r="AA586" s="334"/>
      <c r="AB586" s="33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90">
        <v>23</v>
      </c>
      <c r="B587" s="109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33"/>
      <c r="Z587" s="334"/>
      <c r="AA587" s="334"/>
      <c r="AB587" s="33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90">
        <v>24</v>
      </c>
      <c r="B588" s="109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33"/>
      <c r="Z588" s="334"/>
      <c r="AA588" s="334"/>
      <c r="AB588" s="33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90">
        <v>25</v>
      </c>
      <c r="B589" s="109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33"/>
      <c r="Z589" s="334"/>
      <c r="AA589" s="334"/>
      <c r="AB589" s="33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90">
        <v>26</v>
      </c>
      <c r="B590" s="109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33"/>
      <c r="Z590" s="334"/>
      <c r="AA590" s="334"/>
      <c r="AB590" s="33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90">
        <v>27</v>
      </c>
      <c r="B591" s="109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33"/>
      <c r="Z591" s="334"/>
      <c r="AA591" s="334"/>
      <c r="AB591" s="33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90">
        <v>28</v>
      </c>
      <c r="B592" s="109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33"/>
      <c r="Z592" s="334"/>
      <c r="AA592" s="334"/>
      <c r="AB592" s="33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90">
        <v>29</v>
      </c>
      <c r="B593" s="109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33"/>
      <c r="Z593" s="334"/>
      <c r="AA593" s="334"/>
      <c r="AB593" s="33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90">
        <v>30</v>
      </c>
      <c r="B594" s="109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33"/>
      <c r="Z594" s="334"/>
      <c r="AA594" s="334"/>
      <c r="AB594" s="33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355</v>
      </c>
      <c r="Z597" s="353"/>
      <c r="AA597" s="353"/>
      <c r="AB597" s="353"/>
      <c r="AC597" s="281" t="s">
        <v>340</v>
      </c>
      <c r="AD597" s="281"/>
      <c r="AE597" s="281"/>
      <c r="AF597" s="281"/>
      <c r="AG597" s="281"/>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x14ac:dyDescent="0.15">
      <c r="A598" s="1090">
        <v>1</v>
      </c>
      <c r="B598" s="109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33"/>
      <c r="Z598" s="334"/>
      <c r="AA598" s="334"/>
      <c r="AB598" s="33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90">
        <v>2</v>
      </c>
      <c r="B599" s="109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33"/>
      <c r="Z599" s="334"/>
      <c r="AA599" s="334"/>
      <c r="AB599" s="33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90">
        <v>3</v>
      </c>
      <c r="B600" s="109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33"/>
      <c r="Z600" s="334"/>
      <c r="AA600" s="334"/>
      <c r="AB600" s="33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90">
        <v>4</v>
      </c>
      <c r="B601" s="109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33"/>
      <c r="Z601" s="334"/>
      <c r="AA601" s="334"/>
      <c r="AB601" s="33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90">
        <v>5</v>
      </c>
      <c r="B602" s="109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33"/>
      <c r="Z602" s="334"/>
      <c r="AA602" s="334"/>
      <c r="AB602" s="33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90">
        <v>6</v>
      </c>
      <c r="B603" s="109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33"/>
      <c r="Z603" s="334"/>
      <c r="AA603" s="334"/>
      <c r="AB603" s="33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90">
        <v>7</v>
      </c>
      <c r="B604" s="109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33"/>
      <c r="Z604" s="334"/>
      <c r="AA604" s="334"/>
      <c r="AB604" s="33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90">
        <v>8</v>
      </c>
      <c r="B605" s="109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33"/>
      <c r="Z605" s="334"/>
      <c r="AA605" s="334"/>
      <c r="AB605" s="33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90">
        <v>9</v>
      </c>
      <c r="B606" s="109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33"/>
      <c r="Z606" s="334"/>
      <c r="AA606" s="334"/>
      <c r="AB606" s="33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90">
        <v>10</v>
      </c>
      <c r="B607" s="109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33"/>
      <c r="Z607" s="334"/>
      <c r="AA607" s="334"/>
      <c r="AB607" s="33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90">
        <v>11</v>
      </c>
      <c r="B608" s="109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33"/>
      <c r="Z608" s="334"/>
      <c r="AA608" s="334"/>
      <c r="AB608" s="33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90">
        <v>12</v>
      </c>
      <c r="B609" s="109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33"/>
      <c r="Z609" s="334"/>
      <c r="AA609" s="334"/>
      <c r="AB609" s="33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90">
        <v>13</v>
      </c>
      <c r="B610" s="109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33"/>
      <c r="Z610" s="334"/>
      <c r="AA610" s="334"/>
      <c r="AB610" s="33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90">
        <v>14</v>
      </c>
      <c r="B611" s="109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33"/>
      <c r="Z611" s="334"/>
      <c r="AA611" s="334"/>
      <c r="AB611" s="33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90">
        <v>15</v>
      </c>
      <c r="B612" s="109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33"/>
      <c r="Z612" s="334"/>
      <c r="AA612" s="334"/>
      <c r="AB612" s="33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90">
        <v>16</v>
      </c>
      <c r="B613" s="109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33"/>
      <c r="Z613" s="334"/>
      <c r="AA613" s="334"/>
      <c r="AB613" s="33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90">
        <v>17</v>
      </c>
      <c r="B614" s="109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33"/>
      <c r="Z614" s="334"/>
      <c r="AA614" s="334"/>
      <c r="AB614" s="33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90">
        <v>18</v>
      </c>
      <c r="B615" s="109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33"/>
      <c r="Z615" s="334"/>
      <c r="AA615" s="334"/>
      <c r="AB615" s="33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90">
        <v>19</v>
      </c>
      <c r="B616" s="109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33"/>
      <c r="Z616" s="334"/>
      <c r="AA616" s="334"/>
      <c r="AB616" s="33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90">
        <v>20</v>
      </c>
      <c r="B617" s="109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33"/>
      <c r="Z617" s="334"/>
      <c r="AA617" s="334"/>
      <c r="AB617" s="33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90">
        <v>21</v>
      </c>
      <c r="B618" s="109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33"/>
      <c r="Z618" s="334"/>
      <c r="AA618" s="334"/>
      <c r="AB618" s="33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90">
        <v>22</v>
      </c>
      <c r="B619" s="109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33"/>
      <c r="Z619" s="334"/>
      <c r="AA619" s="334"/>
      <c r="AB619" s="33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90">
        <v>23</v>
      </c>
      <c r="B620" s="109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33"/>
      <c r="Z620" s="334"/>
      <c r="AA620" s="334"/>
      <c r="AB620" s="33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90">
        <v>24</v>
      </c>
      <c r="B621" s="109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33"/>
      <c r="Z621" s="334"/>
      <c r="AA621" s="334"/>
      <c r="AB621" s="33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90">
        <v>25</v>
      </c>
      <c r="B622" s="109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33"/>
      <c r="Z622" s="334"/>
      <c r="AA622" s="334"/>
      <c r="AB622" s="33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90">
        <v>26</v>
      </c>
      <c r="B623" s="109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33"/>
      <c r="Z623" s="334"/>
      <c r="AA623" s="334"/>
      <c r="AB623" s="33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90">
        <v>27</v>
      </c>
      <c r="B624" s="109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33"/>
      <c r="Z624" s="334"/>
      <c r="AA624" s="334"/>
      <c r="AB624" s="33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90">
        <v>28</v>
      </c>
      <c r="B625" s="109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33"/>
      <c r="Z625" s="334"/>
      <c r="AA625" s="334"/>
      <c r="AB625" s="33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90">
        <v>29</v>
      </c>
      <c r="B626" s="109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33"/>
      <c r="Z626" s="334"/>
      <c r="AA626" s="334"/>
      <c r="AB626" s="33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90">
        <v>30</v>
      </c>
      <c r="B627" s="109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33"/>
      <c r="Z627" s="334"/>
      <c r="AA627" s="334"/>
      <c r="AB627" s="33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355</v>
      </c>
      <c r="Z630" s="353"/>
      <c r="AA630" s="353"/>
      <c r="AB630" s="353"/>
      <c r="AC630" s="281" t="s">
        <v>340</v>
      </c>
      <c r="AD630" s="281"/>
      <c r="AE630" s="281"/>
      <c r="AF630" s="281"/>
      <c r="AG630" s="281"/>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x14ac:dyDescent="0.15">
      <c r="A631" s="1090">
        <v>1</v>
      </c>
      <c r="B631" s="109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33"/>
      <c r="Z631" s="334"/>
      <c r="AA631" s="334"/>
      <c r="AB631" s="33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90">
        <v>2</v>
      </c>
      <c r="B632" s="109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33"/>
      <c r="Z632" s="334"/>
      <c r="AA632" s="334"/>
      <c r="AB632" s="33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90">
        <v>3</v>
      </c>
      <c r="B633" s="109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33"/>
      <c r="Z633" s="334"/>
      <c r="AA633" s="334"/>
      <c r="AB633" s="33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90">
        <v>4</v>
      </c>
      <c r="B634" s="109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33"/>
      <c r="Z634" s="334"/>
      <c r="AA634" s="334"/>
      <c r="AB634" s="33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90">
        <v>5</v>
      </c>
      <c r="B635" s="109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33"/>
      <c r="Z635" s="334"/>
      <c r="AA635" s="334"/>
      <c r="AB635" s="33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90">
        <v>6</v>
      </c>
      <c r="B636" s="109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33"/>
      <c r="Z636" s="334"/>
      <c r="AA636" s="334"/>
      <c r="AB636" s="33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90">
        <v>7</v>
      </c>
      <c r="B637" s="109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33"/>
      <c r="Z637" s="334"/>
      <c r="AA637" s="334"/>
      <c r="AB637" s="33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90">
        <v>8</v>
      </c>
      <c r="B638" s="109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33"/>
      <c r="Z638" s="334"/>
      <c r="AA638" s="334"/>
      <c r="AB638" s="33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90">
        <v>9</v>
      </c>
      <c r="B639" s="109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33"/>
      <c r="Z639" s="334"/>
      <c r="AA639" s="334"/>
      <c r="AB639" s="33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90">
        <v>10</v>
      </c>
      <c r="B640" s="109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33"/>
      <c r="Z640" s="334"/>
      <c r="AA640" s="334"/>
      <c r="AB640" s="33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90">
        <v>11</v>
      </c>
      <c r="B641" s="109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33"/>
      <c r="Z641" s="334"/>
      <c r="AA641" s="334"/>
      <c r="AB641" s="33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90">
        <v>12</v>
      </c>
      <c r="B642" s="109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33"/>
      <c r="Z642" s="334"/>
      <c r="AA642" s="334"/>
      <c r="AB642" s="33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90">
        <v>13</v>
      </c>
      <c r="B643" s="109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33"/>
      <c r="Z643" s="334"/>
      <c r="AA643" s="334"/>
      <c r="AB643" s="33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90">
        <v>14</v>
      </c>
      <c r="B644" s="109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33"/>
      <c r="Z644" s="334"/>
      <c r="AA644" s="334"/>
      <c r="AB644" s="33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90">
        <v>15</v>
      </c>
      <c r="B645" s="109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33"/>
      <c r="Z645" s="334"/>
      <c r="AA645" s="334"/>
      <c r="AB645" s="33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90">
        <v>16</v>
      </c>
      <c r="B646" s="109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33"/>
      <c r="Z646" s="334"/>
      <c r="AA646" s="334"/>
      <c r="AB646" s="33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90">
        <v>17</v>
      </c>
      <c r="B647" s="109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33"/>
      <c r="Z647" s="334"/>
      <c r="AA647" s="334"/>
      <c r="AB647" s="33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90">
        <v>18</v>
      </c>
      <c r="B648" s="109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33"/>
      <c r="Z648" s="334"/>
      <c r="AA648" s="334"/>
      <c r="AB648" s="33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90">
        <v>19</v>
      </c>
      <c r="B649" s="109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33"/>
      <c r="Z649" s="334"/>
      <c r="AA649" s="334"/>
      <c r="AB649" s="33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90">
        <v>20</v>
      </c>
      <c r="B650" s="109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33"/>
      <c r="Z650" s="334"/>
      <c r="AA650" s="334"/>
      <c r="AB650" s="33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90">
        <v>21</v>
      </c>
      <c r="B651" s="109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33"/>
      <c r="Z651" s="334"/>
      <c r="AA651" s="334"/>
      <c r="AB651" s="33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90">
        <v>22</v>
      </c>
      <c r="B652" s="109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33"/>
      <c r="Z652" s="334"/>
      <c r="AA652" s="334"/>
      <c r="AB652" s="33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90">
        <v>23</v>
      </c>
      <c r="B653" s="109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33"/>
      <c r="Z653" s="334"/>
      <c r="AA653" s="334"/>
      <c r="AB653" s="33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90">
        <v>24</v>
      </c>
      <c r="B654" s="109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33"/>
      <c r="Z654" s="334"/>
      <c r="AA654" s="334"/>
      <c r="AB654" s="33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90">
        <v>25</v>
      </c>
      <c r="B655" s="109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33"/>
      <c r="Z655" s="334"/>
      <c r="AA655" s="334"/>
      <c r="AB655" s="33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90">
        <v>26</v>
      </c>
      <c r="B656" s="109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33"/>
      <c r="Z656" s="334"/>
      <c r="AA656" s="334"/>
      <c r="AB656" s="33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90">
        <v>27</v>
      </c>
      <c r="B657" s="109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33"/>
      <c r="Z657" s="334"/>
      <c r="AA657" s="334"/>
      <c r="AB657" s="33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90">
        <v>28</v>
      </c>
      <c r="B658" s="109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33"/>
      <c r="Z658" s="334"/>
      <c r="AA658" s="334"/>
      <c r="AB658" s="33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90">
        <v>29</v>
      </c>
      <c r="B659" s="109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33"/>
      <c r="Z659" s="334"/>
      <c r="AA659" s="334"/>
      <c r="AB659" s="33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90">
        <v>30</v>
      </c>
      <c r="B660" s="109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33"/>
      <c r="Z660" s="334"/>
      <c r="AA660" s="334"/>
      <c r="AB660" s="33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355</v>
      </c>
      <c r="Z663" s="353"/>
      <c r="AA663" s="353"/>
      <c r="AB663" s="353"/>
      <c r="AC663" s="281" t="s">
        <v>340</v>
      </c>
      <c r="AD663" s="281"/>
      <c r="AE663" s="281"/>
      <c r="AF663" s="281"/>
      <c r="AG663" s="281"/>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x14ac:dyDescent="0.15">
      <c r="A664" s="1090">
        <v>1</v>
      </c>
      <c r="B664" s="109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33"/>
      <c r="Z664" s="334"/>
      <c r="AA664" s="334"/>
      <c r="AB664" s="33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90">
        <v>2</v>
      </c>
      <c r="B665" s="109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33"/>
      <c r="Z665" s="334"/>
      <c r="AA665" s="334"/>
      <c r="AB665" s="33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90">
        <v>3</v>
      </c>
      <c r="B666" s="109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33"/>
      <c r="Z666" s="334"/>
      <c r="AA666" s="334"/>
      <c r="AB666" s="33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90">
        <v>4</v>
      </c>
      <c r="B667" s="109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33"/>
      <c r="Z667" s="334"/>
      <c r="AA667" s="334"/>
      <c r="AB667" s="33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90">
        <v>5</v>
      </c>
      <c r="B668" s="109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33"/>
      <c r="Z668" s="334"/>
      <c r="AA668" s="334"/>
      <c r="AB668" s="33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90">
        <v>6</v>
      </c>
      <c r="B669" s="109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33"/>
      <c r="Z669" s="334"/>
      <c r="AA669" s="334"/>
      <c r="AB669" s="33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90">
        <v>7</v>
      </c>
      <c r="B670" s="109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33"/>
      <c r="Z670" s="334"/>
      <c r="AA670" s="334"/>
      <c r="AB670" s="33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90">
        <v>8</v>
      </c>
      <c r="B671" s="109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33"/>
      <c r="Z671" s="334"/>
      <c r="AA671" s="334"/>
      <c r="AB671" s="33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90">
        <v>9</v>
      </c>
      <c r="B672" s="109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33"/>
      <c r="Z672" s="334"/>
      <c r="AA672" s="334"/>
      <c r="AB672" s="33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90">
        <v>10</v>
      </c>
      <c r="B673" s="109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33"/>
      <c r="Z673" s="334"/>
      <c r="AA673" s="334"/>
      <c r="AB673" s="33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90">
        <v>11</v>
      </c>
      <c r="B674" s="109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33"/>
      <c r="Z674" s="334"/>
      <c r="AA674" s="334"/>
      <c r="AB674" s="33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90">
        <v>12</v>
      </c>
      <c r="B675" s="109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33"/>
      <c r="Z675" s="334"/>
      <c r="AA675" s="334"/>
      <c r="AB675" s="33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90">
        <v>13</v>
      </c>
      <c r="B676" s="109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33"/>
      <c r="Z676" s="334"/>
      <c r="AA676" s="334"/>
      <c r="AB676" s="33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90">
        <v>14</v>
      </c>
      <c r="B677" s="109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33"/>
      <c r="Z677" s="334"/>
      <c r="AA677" s="334"/>
      <c r="AB677" s="33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90">
        <v>15</v>
      </c>
      <c r="B678" s="109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33"/>
      <c r="Z678" s="334"/>
      <c r="AA678" s="334"/>
      <c r="AB678" s="33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90">
        <v>16</v>
      </c>
      <c r="B679" s="109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33"/>
      <c r="Z679" s="334"/>
      <c r="AA679" s="334"/>
      <c r="AB679" s="33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90">
        <v>17</v>
      </c>
      <c r="B680" s="109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33"/>
      <c r="Z680" s="334"/>
      <c r="AA680" s="334"/>
      <c r="AB680" s="33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90">
        <v>18</v>
      </c>
      <c r="B681" s="109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33"/>
      <c r="Z681" s="334"/>
      <c r="AA681" s="334"/>
      <c r="AB681" s="33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90">
        <v>19</v>
      </c>
      <c r="B682" s="109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33"/>
      <c r="Z682" s="334"/>
      <c r="AA682" s="334"/>
      <c r="AB682" s="33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90">
        <v>20</v>
      </c>
      <c r="B683" s="109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33"/>
      <c r="Z683" s="334"/>
      <c r="AA683" s="334"/>
      <c r="AB683" s="33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90">
        <v>21</v>
      </c>
      <c r="B684" s="109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33"/>
      <c r="Z684" s="334"/>
      <c r="AA684" s="334"/>
      <c r="AB684" s="33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90">
        <v>22</v>
      </c>
      <c r="B685" s="109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33"/>
      <c r="Z685" s="334"/>
      <c r="AA685" s="334"/>
      <c r="AB685" s="33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90">
        <v>23</v>
      </c>
      <c r="B686" s="109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33"/>
      <c r="Z686" s="334"/>
      <c r="AA686" s="334"/>
      <c r="AB686" s="33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90">
        <v>24</v>
      </c>
      <c r="B687" s="109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33"/>
      <c r="Z687" s="334"/>
      <c r="AA687" s="334"/>
      <c r="AB687" s="33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90">
        <v>25</v>
      </c>
      <c r="B688" s="109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33"/>
      <c r="Z688" s="334"/>
      <c r="AA688" s="334"/>
      <c r="AB688" s="33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90">
        <v>26</v>
      </c>
      <c r="B689" s="109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33"/>
      <c r="Z689" s="334"/>
      <c r="AA689" s="334"/>
      <c r="AB689" s="33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90">
        <v>27</v>
      </c>
      <c r="B690" s="109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33"/>
      <c r="Z690" s="334"/>
      <c r="AA690" s="334"/>
      <c r="AB690" s="33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90">
        <v>28</v>
      </c>
      <c r="B691" s="109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33"/>
      <c r="Z691" s="334"/>
      <c r="AA691" s="334"/>
      <c r="AB691" s="33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90">
        <v>29</v>
      </c>
      <c r="B692" s="109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33"/>
      <c r="Z692" s="334"/>
      <c r="AA692" s="334"/>
      <c r="AB692" s="33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90">
        <v>30</v>
      </c>
      <c r="B693" s="109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33"/>
      <c r="Z693" s="334"/>
      <c r="AA693" s="334"/>
      <c r="AB693" s="33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355</v>
      </c>
      <c r="Z696" s="353"/>
      <c r="AA696" s="353"/>
      <c r="AB696" s="353"/>
      <c r="AC696" s="281" t="s">
        <v>340</v>
      </c>
      <c r="AD696" s="281"/>
      <c r="AE696" s="281"/>
      <c r="AF696" s="281"/>
      <c r="AG696" s="281"/>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x14ac:dyDescent="0.15">
      <c r="A697" s="1090">
        <v>1</v>
      </c>
      <c r="B697" s="109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33"/>
      <c r="Z697" s="334"/>
      <c r="AA697" s="334"/>
      <c r="AB697" s="33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90">
        <v>2</v>
      </c>
      <c r="B698" s="109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33"/>
      <c r="Z698" s="334"/>
      <c r="AA698" s="334"/>
      <c r="AB698" s="33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90">
        <v>3</v>
      </c>
      <c r="B699" s="109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33"/>
      <c r="Z699" s="334"/>
      <c r="AA699" s="334"/>
      <c r="AB699" s="33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90">
        <v>4</v>
      </c>
      <c r="B700" s="109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33"/>
      <c r="Z700" s="334"/>
      <c r="AA700" s="334"/>
      <c r="AB700" s="33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90">
        <v>5</v>
      </c>
      <c r="B701" s="109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33"/>
      <c r="Z701" s="334"/>
      <c r="AA701" s="334"/>
      <c r="AB701" s="33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90">
        <v>6</v>
      </c>
      <c r="B702" s="109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33"/>
      <c r="Z702" s="334"/>
      <c r="AA702" s="334"/>
      <c r="AB702" s="33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90">
        <v>7</v>
      </c>
      <c r="B703" s="109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33"/>
      <c r="Z703" s="334"/>
      <c r="AA703" s="334"/>
      <c r="AB703" s="33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90">
        <v>8</v>
      </c>
      <c r="B704" s="109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33"/>
      <c r="Z704" s="334"/>
      <c r="AA704" s="334"/>
      <c r="AB704" s="33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90">
        <v>9</v>
      </c>
      <c r="B705" s="109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33"/>
      <c r="Z705" s="334"/>
      <c r="AA705" s="334"/>
      <c r="AB705" s="33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90">
        <v>10</v>
      </c>
      <c r="B706" s="109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33"/>
      <c r="Z706" s="334"/>
      <c r="AA706" s="334"/>
      <c r="AB706" s="33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90">
        <v>11</v>
      </c>
      <c r="B707" s="109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33"/>
      <c r="Z707" s="334"/>
      <c r="AA707" s="334"/>
      <c r="AB707" s="33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90">
        <v>12</v>
      </c>
      <c r="B708" s="109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33"/>
      <c r="Z708" s="334"/>
      <c r="AA708" s="334"/>
      <c r="AB708" s="33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90">
        <v>13</v>
      </c>
      <c r="B709" s="109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33"/>
      <c r="Z709" s="334"/>
      <c r="AA709" s="334"/>
      <c r="AB709" s="33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90">
        <v>14</v>
      </c>
      <c r="B710" s="109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33"/>
      <c r="Z710" s="334"/>
      <c r="AA710" s="334"/>
      <c r="AB710" s="33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90">
        <v>15</v>
      </c>
      <c r="B711" s="109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33"/>
      <c r="Z711" s="334"/>
      <c r="AA711" s="334"/>
      <c r="AB711" s="33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90">
        <v>16</v>
      </c>
      <c r="B712" s="109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33"/>
      <c r="Z712" s="334"/>
      <c r="AA712" s="334"/>
      <c r="AB712" s="33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90">
        <v>17</v>
      </c>
      <c r="B713" s="109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33"/>
      <c r="Z713" s="334"/>
      <c r="AA713" s="334"/>
      <c r="AB713" s="33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90">
        <v>18</v>
      </c>
      <c r="B714" s="109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33"/>
      <c r="Z714" s="334"/>
      <c r="AA714" s="334"/>
      <c r="AB714" s="33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90">
        <v>19</v>
      </c>
      <c r="B715" s="109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33"/>
      <c r="Z715" s="334"/>
      <c r="AA715" s="334"/>
      <c r="AB715" s="33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90">
        <v>20</v>
      </c>
      <c r="B716" s="109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33"/>
      <c r="Z716" s="334"/>
      <c r="AA716" s="334"/>
      <c r="AB716" s="33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90">
        <v>21</v>
      </c>
      <c r="B717" s="109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33"/>
      <c r="Z717" s="334"/>
      <c r="AA717" s="334"/>
      <c r="AB717" s="33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90">
        <v>22</v>
      </c>
      <c r="B718" s="109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33"/>
      <c r="Z718" s="334"/>
      <c r="AA718" s="334"/>
      <c r="AB718" s="33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90">
        <v>23</v>
      </c>
      <c r="B719" s="109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33"/>
      <c r="Z719" s="334"/>
      <c r="AA719" s="334"/>
      <c r="AB719" s="33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90">
        <v>24</v>
      </c>
      <c r="B720" s="109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33"/>
      <c r="Z720" s="334"/>
      <c r="AA720" s="334"/>
      <c r="AB720" s="33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90">
        <v>25</v>
      </c>
      <c r="B721" s="109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33"/>
      <c r="Z721" s="334"/>
      <c r="AA721" s="334"/>
      <c r="AB721" s="33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90">
        <v>26</v>
      </c>
      <c r="B722" s="109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33"/>
      <c r="Z722" s="334"/>
      <c r="AA722" s="334"/>
      <c r="AB722" s="33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90">
        <v>27</v>
      </c>
      <c r="B723" s="109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33"/>
      <c r="Z723" s="334"/>
      <c r="AA723" s="334"/>
      <c r="AB723" s="33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90">
        <v>28</v>
      </c>
      <c r="B724" s="109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33"/>
      <c r="Z724" s="334"/>
      <c r="AA724" s="334"/>
      <c r="AB724" s="33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90">
        <v>29</v>
      </c>
      <c r="B725" s="109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33"/>
      <c r="Z725" s="334"/>
      <c r="AA725" s="334"/>
      <c r="AB725" s="33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90">
        <v>30</v>
      </c>
      <c r="B726" s="109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33"/>
      <c r="Z726" s="334"/>
      <c r="AA726" s="334"/>
      <c r="AB726" s="33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355</v>
      </c>
      <c r="Z729" s="353"/>
      <c r="AA729" s="353"/>
      <c r="AB729" s="353"/>
      <c r="AC729" s="281" t="s">
        <v>340</v>
      </c>
      <c r="AD729" s="281"/>
      <c r="AE729" s="281"/>
      <c r="AF729" s="281"/>
      <c r="AG729" s="281"/>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x14ac:dyDescent="0.15">
      <c r="A730" s="1090">
        <v>1</v>
      </c>
      <c r="B730" s="109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33"/>
      <c r="Z730" s="334"/>
      <c r="AA730" s="334"/>
      <c r="AB730" s="33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90">
        <v>2</v>
      </c>
      <c r="B731" s="109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33"/>
      <c r="Z731" s="334"/>
      <c r="AA731" s="334"/>
      <c r="AB731" s="33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90">
        <v>3</v>
      </c>
      <c r="B732" s="109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33"/>
      <c r="Z732" s="334"/>
      <c r="AA732" s="334"/>
      <c r="AB732" s="33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90">
        <v>4</v>
      </c>
      <c r="B733" s="109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33"/>
      <c r="Z733" s="334"/>
      <c r="AA733" s="334"/>
      <c r="AB733" s="33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90">
        <v>5</v>
      </c>
      <c r="B734" s="109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33"/>
      <c r="Z734" s="334"/>
      <c r="AA734" s="334"/>
      <c r="AB734" s="33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90">
        <v>6</v>
      </c>
      <c r="B735" s="109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33"/>
      <c r="Z735" s="334"/>
      <c r="AA735" s="334"/>
      <c r="AB735" s="33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90">
        <v>7</v>
      </c>
      <c r="B736" s="109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33"/>
      <c r="Z736" s="334"/>
      <c r="AA736" s="334"/>
      <c r="AB736" s="33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90">
        <v>8</v>
      </c>
      <c r="B737" s="109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33"/>
      <c r="Z737" s="334"/>
      <c r="AA737" s="334"/>
      <c r="AB737" s="33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90">
        <v>9</v>
      </c>
      <c r="B738" s="109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33"/>
      <c r="Z738" s="334"/>
      <c r="AA738" s="334"/>
      <c r="AB738" s="33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90">
        <v>10</v>
      </c>
      <c r="B739" s="109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33"/>
      <c r="Z739" s="334"/>
      <c r="AA739" s="334"/>
      <c r="AB739" s="33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90">
        <v>11</v>
      </c>
      <c r="B740" s="109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33"/>
      <c r="Z740" s="334"/>
      <c r="AA740" s="334"/>
      <c r="AB740" s="33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90">
        <v>12</v>
      </c>
      <c r="B741" s="109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33"/>
      <c r="Z741" s="334"/>
      <c r="AA741" s="334"/>
      <c r="AB741" s="33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90">
        <v>13</v>
      </c>
      <c r="B742" s="109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33"/>
      <c r="Z742" s="334"/>
      <c r="AA742" s="334"/>
      <c r="AB742" s="33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90">
        <v>14</v>
      </c>
      <c r="B743" s="109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33"/>
      <c r="Z743" s="334"/>
      <c r="AA743" s="334"/>
      <c r="AB743" s="33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90">
        <v>15</v>
      </c>
      <c r="B744" s="109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33"/>
      <c r="Z744" s="334"/>
      <c r="AA744" s="334"/>
      <c r="AB744" s="33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90">
        <v>16</v>
      </c>
      <c r="B745" s="109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33"/>
      <c r="Z745" s="334"/>
      <c r="AA745" s="334"/>
      <c r="AB745" s="33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90">
        <v>17</v>
      </c>
      <c r="B746" s="109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33"/>
      <c r="Z746" s="334"/>
      <c r="AA746" s="334"/>
      <c r="AB746" s="33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90">
        <v>18</v>
      </c>
      <c r="B747" s="109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33"/>
      <c r="Z747" s="334"/>
      <c r="AA747" s="334"/>
      <c r="AB747" s="33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90">
        <v>19</v>
      </c>
      <c r="B748" s="109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33"/>
      <c r="Z748" s="334"/>
      <c r="AA748" s="334"/>
      <c r="AB748" s="33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90">
        <v>20</v>
      </c>
      <c r="B749" s="109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33"/>
      <c r="Z749" s="334"/>
      <c r="AA749" s="334"/>
      <c r="AB749" s="33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90">
        <v>21</v>
      </c>
      <c r="B750" s="109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33"/>
      <c r="Z750" s="334"/>
      <c r="AA750" s="334"/>
      <c r="AB750" s="33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90">
        <v>22</v>
      </c>
      <c r="B751" s="109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33"/>
      <c r="Z751" s="334"/>
      <c r="AA751" s="334"/>
      <c r="AB751" s="33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90">
        <v>23</v>
      </c>
      <c r="B752" s="109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33"/>
      <c r="Z752" s="334"/>
      <c r="AA752" s="334"/>
      <c r="AB752" s="33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90">
        <v>24</v>
      </c>
      <c r="B753" s="109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33"/>
      <c r="Z753" s="334"/>
      <c r="AA753" s="334"/>
      <c r="AB753" s="33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90">
        <v>25</v>
      </c>
      <c r="B754" s="109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33"/>
      <c r="Z754" s="334"/>
      <c r="AA754" s="334"/>
      <c r="AB754" s="33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90">
        <v>26</v>
      </c>
      <c r="B755" s="109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33"/>
      <c r="Z755" s="334"/>
      <c r="AA755" s="334"/>
      <c r="AB755" s="33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90">
        <v>27</v>
      </c>
      <c r="B756" s="109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33"/>
      <c r="Z756" s="334"/>
      <c r="AA756" s="334"/>
      <c r="AB756" s="33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90">
        <v>28</v>
      </c>
      <c r="B757" s="109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33"/>
      <c r="Z757" s="334"/>
      <c r="AA757" s="334"/>
      <c r="AB757" s="33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90">
        <v>29</v>
      </c>
      <c r="B758" s="109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33"/>
      <c r="Z758" s="334"/>
      <c r="AA758" s="334"/>
      <c r="AB758" s="33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90">
        <v>30</v>
      </c>
      <c r="B759" s="109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33"/>
      <c r="Z759" s="334"/>
      <c r="AA759" s="334"/>
      <c r="AB759" s="33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355</v>
      </c>
      <c r="Z762" s="353"/>
      <c r="AA762" s="353"/>
      <c r="AB762" s="353"/>
      <c r="AC762" s="281" t="s">
        <v>340</v>
      </c>
      <c r="AD762" s="281"/>
      <c r="AE762" s="281"/>
      <c r="AF762" s="281"/>
      <c r="AG762" s="281"/>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x14ac:dyDescent="0.15">
      <c r="A763" s="1090">
        <v>1</v>
      </c>
      <c r="B763" s="109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33"/>
      <c r="Z763" s="334"/>
      <c r="AA763" s="334"/>
      <c r="AB763" s="33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90">
        <v>2</v>
      </c>
      <c r="B764" s="109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33"/>
      <c r="Z764" s="334"/>
      <c r="AA764" s="334"/>
      <c r="AB764" s="33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90">
        <v>3</v>
      </c>
      <c r="B765" s="109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33"/>
      <c r="Z765" s="334"/>
      <c r="AA765" s="334"/>
      <c r="AB765" s="33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90">
        <v>4</v>
      </c>
      <c r="B766" s="109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33"/>
      <c r="Z766" s="334"/>
      <c r="AA766" s="334"/>
      <c r="AB766" s="33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90">
        <v>5</v>
      </c>
      <c r="B767" s="109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33"/>
      <c r="Z767" s="334"/>
      <c r="AA767" s="334"/>
      <c r="AB767" s="33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90">
        <v>6</v>
      </c>
      <c r="B768" s="109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33"/>
      <c r="Z768" s="334"/>
      <c r="AA768" s="334"/>
      <c r="AB768" s="33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90">
        <v>7</v>
      </c>
      <c r="B769" s="109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33"/>
      <c r="Z769" s="334"/>
      <c r="AA769" s="334"/>
      <c r="AB769" s="33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90">
        <v>8</v>
      </c>
      <c r="B770" s="109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33"/>
      <c r="Z770" s="334"/>
      <c r="AA770" s="334"/>
      <c r="AB770" s="33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90">
        <v>9</v>
      </c>
      <c r="B771" s="109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33"/>
      <c r="Z771" s="334"/>
      <c r="AA771" s="334"/>
      <c r="AB771" s="33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90">
        <v>10</v>
      </c>
      <c r="B772" s="109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33"/>
      <c r="Z772" s="334"/>
      <c r="AA772" s="334"/>
      <c r="AB772" s="33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90">
        <v>11</v>
      </c>
      <c r="B773" s="109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33"/>
      <c r="Z773" s="334"/>
      <c r="AA773" s="334"/>
      <c r="AB773" s="33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90">
        <v>12</v>
      </c>
      <c r="B774" s="109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33"/>
      <c r="Z774" s="334"/>
      <c r="AA774" s="334"/>
      <c r="AB774" s="33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90">
        <v>13</v>
      </c>
      <c r="B775" s="109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33"/>
      <c r="Z775" s="334"/>
      <c r="AA775" s="334"/>
      <c r="AB775" s="33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90">
        <v>14</v>
      </c>
      <c r="B776" s="109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33"/>
      <c r="Z776" s="334"/>
      <c r="AA776" s="334"/>
      <c r="AB776" s="33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90">
        <v>15</v>
      </c>
      <c r="B777" s="109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33"/>
      <c r="Z777" s="334"/>
      <c r="AA777" s="334"/>
      <c r="AB777" s="33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90">
        <v>16</v>
      </c>
      <c r="B778" s="109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33"/>
      <c r="Z778" s="334"/>
      <c r="AA778" s="334"/>
      <c r="AB778" s="33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90">
        <v>17</v>
      </c>
      <c r="B779" s="109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33"/>
      <c r="Z779" s="334"/>
      <c r="AA779" s="334"/>
      <c r="AB779" s="33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90">
        <v>18</v>
      </c>
      <c r="B780" s="109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33"/>
      <c r="Z780" s="334"/>
      <c r="AA780" s="334"/>
      <c r="AB780" s="33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90">
        <v>19</v>
      </c>
      <c r="B781" s="109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33"/>
      <c r="Z781" s="334"/>
      <c r="AA781" s="334"/>
      <c r="AB781" s="33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90">
        <v>20</v>
      </c>
      <c r="B782" s="109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33"/>
      <c r="Z782" s="334"/>
      <c r="AA782" s="334"/>
      <c r="AB782" s="33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90">
        <v>21</v>
      </c>
      <c r="B783" s="109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33"/>
      <c r="Z783" s="334"/>
      <c r="AA783" s="334"/>
      <c r="AB783" s="33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90">
        <v>22</v>
      </c>
      <c r="B784" s="109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33"/>
      <c r="Z784" s="334"/>
      <c r="AA784" s="334"/>
      <c r="AB784" s="33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90">
        <v>23</v>
      </c>
      <c r="B785" s="109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33"/>
      <c r="Z785" s="334"/>
      <c r="AA785" s="334"/>
      <c r="AB785" s="33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90">
        <v>24</v>
      </c>
      <c r="B786" s="109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33"/>
      <c r="Z786" s="334"/>
      <c r="AA786" s="334"/>
      <c r="AB786" s="33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90">
        <v>25</v>
      </c>
      <c r="B787" s="109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33"/>
      <c r="Z787" s="334"/>
      <c r="AA787" s="334"/>
      <c r="AB787" s="33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90">
        <v>26</v>
      </c>
      <c r="B788" s="109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33"/>
      <c r="Z788" s="334"/>
      <c r="AA788" s="334"/>
      <c r="AB788" s="33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90">
        <v>27</v>
      </c>
      <c r="B789" s="109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33"/>
      <c r="Z789" s="334"/>
      <c r="AA789" s="334"/>
      <c r="AB789" s="33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90">
        <v>28</v>
      </c>
      <c r="B790" s="109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33"/>
      <c r="Z790" s="334"/>
      <c r="AA790" s="334"/>
      <c r="AB790" s="33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90">
        <v>29</v>
      </c>
      <c r="B791" s="109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33"/>
      <c r="Z791" s="334"/>
      <c r="AA791" s="334"/>
      <c r="AB791" s="33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90">
        <v>30</v>
      </c>
      <c r="B792" s="109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33"/>
      <c r="Z792" s="334"/>
      <c r="AA792" s="334"/>
      <c r="AB792" s="33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355</v>
      </c>
      <c r="Z795" s="353"/>
      <c r="AA795" s="353"/>
      <c r="AB795" s="353"/>
      <c r="AC795" s="281" t="s">
        <v>340</v>
      </c>
      <c r="AD795" s="281"/>
      <c r="AE795" s="281"/>
      <c r="AF795" s="281"/>
      <c r="AG795" s="281"/>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x14ac:dyDescent="0.15">
      <c r="A796" s="1090">
        <v>1</v>
      </c>
      <c r="B796" s="109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33"/>
      <c r="Z796" s="334"/>
      <c r="AA796" s="334"/>
      <c r="AB796" s="33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90">
        <v>2</v>
      </c>
      <c r="B797" s="109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33"/>
      <c r="Z797" s="334"/>
      <c r="AA797" s="334"/>
      <c r="AB797" s="33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90">
        <v>3</v>
      </c>
      <c r="B798" s="109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33"/>
      <c r="Z798" s="334"/>
      <c r="AA798" s="334"/>
      <c r="AB798" s="33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90">
        <v>4</v>
      </c>
      <c r="B799" s="109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33"/>
      <c r="Z799" s="334"/>
      <c r="AA799" s="334"/>
      <c r="AB799" s="33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90">
        <v>5</v>
      </c>
      <c r="B800" s="109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33"/>
      <c r="Z800" s="334"/>
      <c r="AA800" s="334"/>
      <c r="AB800" s="33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90">
        <v>6</v>
      </c>
      <c r="B801" s="109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33"/>
      <c r="Z801" s="334"/>
      <c r="AA801" s="334"/>
      <c r="AB801" s="33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90">
        <v>7</v>
      </c>
      <c r="B802" s="109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33"/>
      <c r="Z802" s="334"/>
      <c r="AA802" s="334"/>
      <c r="AB802" s="33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90">
        <v>8</v>
      </c>
      <c r="B803" s="109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33"/>
      <c r="Z803" s="334"/>
      <c r="AA803" s="334"/>
      <c r="AB803" s="33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90">
        <v>9</v>
      </c>
      <c r="B804" s="109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33"/>
      <c r="Z804" s="334"/>
      <c r="AA804" s="334"/>
      <c r="AB804" s="33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90">
        <v>10</v>
      </c>
      <c r="B805" s="109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33"/>
      <c r="Z805" s="334"/>
      <c r="AA805" s="334"/>
      <c r="AB805" s="33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90">
        <v>11</v>
      </c>
      <c r="B806" s="109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33"/>
      <c r="Z806" s="334"/>
      <c r="AA806" s="334"/>
      <c r="AB806" s="33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90">
        <v>12</v>
      </c>
      <c r="B807" s="109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33"/>
      <c r="Z807" s="334"/>
      <c r="AA807" s="334"/>
      <c r="AB807" s="33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90">
        <v>13</v>
      </c>
      <c r="B808" s="109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33"/>
      <c r="Z808" s="334"/>
      <c r="AA808" s="334"/>
      <c r="AB808" s="33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90">
        <v>14</v>
      </c>
      <c r="B809" s="109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33"/>
      <c r="Z809" s="334"/>
      <c r="AA809" s="334"/>
      <c r="AB809" s="33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90">
        <v>15</v>
      </c>
      <c r="B810" s="109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33"/>
      <c r="Z810" s="334"/>
      <c r="AA810" s="334"/>
      <c r="AB810" s="33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90">
        <v>16</v>
      </c>
      <c r="B811" s="109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33"/>
      <c r="Z811" s="334"/>
      <c r="AA811" s="334"/>
      <c r="AB811" s="33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90">
        <v>17</v>
      </c>
      <c r="B812" s="109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33"/>
      <c r="Z812" s="334"/>
      <c r="AA812" s="334"/>
      <c r="AB812" s="33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90">
        <v>18</v>
      </c>
      <c r="B813" s="109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33"/>
      <c r="Z813" s="334"/>
      <c r="AA813" s="334"/>
      <c r="AB813" s="33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90">
        <v>19</v>
      </c>
      <c r="B814" s="109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33"/>
      <c r="Z814" s="334"/>
      <c r="AA814" s="334"/>
      <c r="AB814" s="33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90">
        <v>20</v>
      </c>
      <c r="B815" s="109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33"/>
      <c r="Z815" s="334"/>
      <c r="AA815" s="334"/>
      <c r="AB815" s="33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90">
        <v>21</v>
      </c>
      <c r="B816" s="109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33"/>
      <c r="Z816" s="334"/>
      <c r="AA816" s="334"/>
      <c r="AB816" s="33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90">
        <v>22</v>
      </c>
      <c r="B817" s="109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33"/>
      <c r="Z817" s="334"/>
      <c r="AA817" s="334"/>
      <c r="AB817" s="33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90">
        <v>23</v>
      </c>
      <c r="B818" s="109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33"/>
      <c r="Z818" s="334"/>
      <c r="AA818" s="334"/>
      <c r="AB818" s="33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90">
        <v>24</v>
      </c>
      <c r="B819" s="109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33"/>
      <c r="Z819" s="334"/>
      <c r="AA819" s="334"/>
      <c r="AB819" s="33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90">
        <v>25</v>
      </c>
      <c r="B820" s="109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33"/>
      <c r="Z820" s="334"/>
      <c r="AA820" s="334"/>
      <c r="AB820" s="33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90">
        <v>26</v>
      </c>
      <c r="B821" s="109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33"/>
      <c r="Z821" s="334"/>
      <c r="AA821" s="334"/>
      <c r="AB821" s="33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90">
        <v>27</v>
      </c>
      <c r="B822" s="109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33"/>
      <c r="Z822" s="334"/>
      <c r="AA822" s="334"/>
      <c r="AB822" s="33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90">
        <v>28</v>
      </c>
      <c r="B823" s="109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33"/>
      <c r="Z823" s="334"/>
      <c r="AA823" s="334"/>
      <c r="AB823" s="33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90">
        <v>29</v>
      </c>
      <c r="B824" s="109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33"/>
      <c r="Z824" s="334"/>
      <c r="AA824" s="334"/>
      <c r="AB824" s="33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90">
        <v>30</v>
      </c>
      <c r="B825" s="109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33"/>
      <c r="Z825" s="334"/>
      <c r="AA825" s="334"/>
      <c r="AB825" s="33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355</v>
      </c>
      <c r="Z828" s="353"/>
      <c r="AA828" s="353"/>
      <c r="AB828" s="353"/>
      <c r="AC828" s="281" t="s">
        <v>340</v>
      </c>
      <c r="AD828" s="281"/>
      <c r="AE828" s="281"/>
      <c r="AF828" s="281"/>
      <c r="AG828" s="281"/>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x14ac:dyDescent="0.15">
      <c r="A829" s="1090">
        <v>1</v>
      </c>
      <c r="B829" s="109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33"/>
      <c r="Z829" s="334"/>
      <c r="AA829" s="334"/>
      <c r="AB829" s="33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90">
        <v>2</v>
      </c>
      <c r="B830" s="109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33"/>
      <c r="Z830" s="334"/>
      <c r="AA830" s="334"/>
      <c r="AB830" s="33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90">
        <v>3</v>
      </c>
      <c r="B831" s="109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33"/>
      <c r="Z831" s="334"/>
      <c r="AA831" s="334"/>
      <c r="AB831" s="33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90">
        <v>4</v>
      </c>
      <c r="B832" s="109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33"/>
      <c r="Z832" s="334"/>
      <c r="AA832" s="334"/>
      <c r="AB832" s="33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90">
        <v>5</v>
      </c>
      <c r="B833" s="109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33"/>
      <c r="Z833" s="334"/>
      <c r="AA833" s="334"/>
      <c r="AB833" s="33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90">
        <v>6</v>
      </c>
      <c r="B834" s="109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33"/>
      <c r="Z834" s="334"/>
      <c r="AA834" s="334"/>
      <c r="AB834" s="33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90">
        <v>7</v>
      </c>
      <c r="B835" s="109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33"/>
      <c r="Z835" s="334"/>
      <c r="AA835" s="334"/>
      <c r="AB835" s="33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90">
        <v>8</v>
      </c>
      <c r="B836" s="109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33"/>
      <c r="Z836" s="334"/>
      <c r="AA836" s="334"/>
      <c r="AB836" s="33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90">
        <v>9</v>
      </c>
      <c r="B837" s="109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33"/>
      <c r="Z837" s="334"/>
      <c r="AA837" s="334"/>
      <c r="AB837" s="33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90">
        <v>10</v>
      </c>
      <c r="B838" s="109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33"/>
      <c r="Z838" s="334"/>
      <c r="AA838" s="334"/>
      <c r="AB838" s="33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90">
        <v>11</v>
      </c>
      <c r="B839" s="109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33"/>
      <c r="Z839" s="334"/>
      <c r="AA839" s="334"/>
      <c r="AB839" s="33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90">
        <v>12</v>
      </c>
      <c r="B840" s="109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33"/>
      <c r="Z840" s="334"/>
      <c r="AA840" s="334"/>
      <c r="AB840" s="33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90">
        <v>13</v>
      </c>
      <c r="B841" s="109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33"/>
      <c r="Z841" s="334"/>
      <c r="AA841" s="334"/>
      <c r="AB841" s="33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90">
        <v>14</v>
      </c>
      <c r="B842" s="109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33"/>
      <c r="Z842" s="334"/>
      <c r="AA842" s="334"/>
      <c r="AB842" s="33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90">
        <v>15</v>
      </c>
      <c r="B843" s="109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33"/>
      <c r="Z843" s="334"/>
      <c r="AA843" s="334"/>
      <c r="AB843" s="33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90">
        <v>16</v>
      </c>
      <c r="B844" s="109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33"/>
      <c r="Z844" s="334"/>
      <c r="AA844" s="334"/>
      <c r="AB844" s="33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90">
        <v>17</v>
      </c>
      <c r="B845" s="109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33"/>
      <c r="Z845" s="334"/>
      <c r="AA845" s="334"/>
      <c r="AB845" s="33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90">
        <v>18</v>
      </c>
      <c r="B846" s="109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33"/>
      <c r="Z846" s="334"/>
      <c r="AA846" s="334"/>
      <c r="AB846" s="33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90">
        <v>19</v>
      </c>
      <c r="B847" s="109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33"/>
      <c r="Z847" s="334"/>
      <c r="AA847" s="334"/>
      <c r="AB847" s="33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90">
        <v>20</v>
      </c>
      <c r="B848" s="109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90">
        <v>21</v>
      </c>
      <c r="B849" s="109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90">
        <v>22</v>
      </c>
      <c r="B850" s="109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90">
        <v>23</v>
      </c>
      <c r="B851" s="109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90">
        <v>24</v>
      </c>
      <c r="B852" s="109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90">
        <v>25</v>
      </c>
      <c r="B853" s="109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90">
        <v>26</v>
      </c>
      <c r="B854" s="109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90">
        <v>27</v>
      </c>
      <c r="B855" s="109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90">
        <v>28</v>
      </c>
      <c r="B856" s="109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90">
        <v>29</v>
      </c>
      <c r="B857" s="109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90">
        <v>30</v>
      </c>
      <c r="B858" s="109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355</v>
      </c>
      <c r="Z861" s="353"/>
      <c r="AA861" s="353"/>
      <c r="AB861" s="353"/>
      <c r="AC861" s="281" t="s">
        <v>340</v>
      </c>
      <c r="AD861" s="281"/>
      <c r="AE861" s="281"/>
      <c r="AF861" s="281"/>
      <c r="AG861" s="281"/>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x14ac:dyDescent="0.15">
      <c r="A862" s="1090">
        <v>1</v>
      </c>
      <c r="B862" s="109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90">
        <v>2</v>
      </c>
      <c r="B863" s="109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90">
        <v>3</v>
      </c>
      <c r="B864" s="109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90">
        <v>4</v>
      </c>
      <c r="B865" s="109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90">
        <v>5</v>
      </c>
      <c r="B866" s="109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90">
        <v>6</v>
      </c>
      <c r="B867" s="109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33"/>
      <c r="Z867" s="334"/>
      <c r="AA867" s="334"/>
      <c r="AB867" s="33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90">
        <v>7</v>
      </c>
      <c r="B868" s="109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33"/>
      <c r="Z868" s="334"/>
      <c r="AA868" s="334"/>
      <c r="AB868" s="33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90">
        <v>8</v>
      </c>
      <c r="B869" s="109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33"/>
      <c r="Z869" s="334"/>
      <c r="AA869" s="334"/>
      <c r="AB869" s="33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90">
        <v>9</v>
      </c>
      <c r="B870" s="109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33"/>
      <c r="Z870" s="334"/>
      <c r="AA870" s="334"/>
      <c r="AB870" s="33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90">
        <v>10</v>
      </c>
      <c r="B871" s="109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33"/>
      <c r="Z871" s="334"/>
      <c r="AA871" s="334"/>
      <c r="AB871" s="33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90">
        <v>11</v>
      </c>
      <c r="B872" s="109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33"/>
      <c r="Z872" s="334"/>
      <c r="AA872" s="334"/>
      <c r="AB872" s="33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90">
        <v>12</v>
      </c>
      <c r="B873" s="109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33"/>
      <c r="Z873" s="334"/>
      <c r="AA873" s="334"/>
      <c r="AB873" s="33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90">
        <v>13</v>
      </c>
      <c r="B874" s="109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33"/>
      <c r="Z874" s="334"/>
      <c r="AA874" s="334"/>
      <c r="AB874" s="33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90">
        <v>14</v>
      </c>
      <c r="B875" s="109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33"/>
      <c r="Z875" s="334"/>
      <c r="AA875" s="334"/>
      <c r="AB875" s="33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90">
        <v>15</v>
      </c>
      <c r="B876" s="109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33"/>
      <c r="Z876" s="334"/>
      <c r="AA876" s="334"/>
      <c r="AB876" s="33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90">
        <v>16</v>
      </c>
      <c r="B877" s="109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33"/>
      <c r="Z877" s="334"/>
      <c r="AA877" s="334"/>
      <c r="AB877" s="33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90">
        <v>17</v>
      </c>
      <c r="B878" s="109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33"/>
      <c r="Z878" s="334"/>
      <c r="AA878" s="334"/>
      <c r="AB878" s="33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90">
        <v>18</v>
      </c>
      <c r="B879" s="109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33"/>
      <c r="Z879" s="334"/>
      <c r="AA879" s="334"/>
      <c r="AB879" s="33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90">
        <v>19</v>
      </c>
      <c r="B880" s="109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33"/>
      <c r="Z880" s="334"/>
      <c r="AA880" s="334"/>
      <c r="AB880" s="33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90">
        <v>20</v>
      </c>
      <c r="B881" s="109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33"/>
      <c r="Z881" s="334"/>
      <c r="AA881" s="334"/>
      <c r="AB881" s="33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90">
        <v>21</v>
      </c>
      <c r="B882" s="109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33"/>
      <c r="Z882" s="334"/>
      <c r="AA882" s="334"/>
      <c r="AB882" s="33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90">
        <v>22</v>
      </c>
      <c r="B883" s="109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90">
        <v>23</v>
      </c>
      <c r="B884" s="109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90">
        <v>24</v>
      </c>
      <c r="B885" s="109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90">
        <v>25</v>
      </c>
      <c r="B886" s="109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90">
        <v>26</v>
      </c>
      <c r="B887" s="109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90">
        <v>27</v>
      </c>
      <c r="B888" s="109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90">
        <v>28</v>
      </c>
      <c r="B889" s="109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90">
        <v>29</v>
      </c>
      <c r="B890" s="109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90">
        <v>30</v>
      </c>
      <c r="B891" s="109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355</v>
      </c>
      <c r="Z894" s="353"/>
      <c r="AA894" s="353"/>
      <c r="AB894" s="353"/>
      <c r="AC894" s="281" t="s">
        <v>340</v>
      </c>
      <c r="AD894" s="281"/>
      <c r="AE894" s="281"/>
      <c r="AF894" s="281"/>
      <c r="AG894" s="281"/>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x14ac:dyDescent="0.15">
      <c r="A895" s="1090">
        <v>1</v>
      </c>
      <c r="B895" s="109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90">
        <v>2</v>
      </c>
      <c r="B896" s="109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90">
        <v>3</v>
      </c>
      <c r="B897" s="109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90">
        <v>4</v>
      </c>
      <c r="B898" s="109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90">
        <v>5</v>
      </c>
      <c r="B899" s="109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90">
        <v>6</v>
      </c>
      <c r="B900" s="109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33"/>
      <c r="Z900" s="334"/>
      <c r="AA900" s="334"/>
      <c r="AB900" s="33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90">
        <v>7</v>
      </c>
      <c r="B901" s="109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33"/>
      <c r="Z901" s="334"/>
      <c r="AA901" s="334"/>
      <c r="AB901" s="33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90">
        <v>8</v>
      </c>
      <c r="B902" s="109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33"/>
      <c r="Z902" s="334"/>
      <c r="AA902" s="334"/>
      <c r="AB902" s="33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90">
        <v>9</v>
      </c>
      <c r="B903" s="109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33"/>
      <c r="Z903" s="334"/>
      <c r="AA903" s="334"/>
      <c r="AB903" s="33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90">
        <v>10</v>
      </c>
      <c r="B904" s="109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33"/>
      <c r="Z904" s="334"/>
      <c r="AA904" s="334"/>
      <c r="AB904" s="33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90">
        <v>11</v>
      </c>
      <c r="B905" s="109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33"/>
      <c r="Z905" s="334"/>
      <c r="AA905" s="334"/>
      <c r="AB905" s="33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90">
        <v>12</v>
      </c>
      <c r="B906" s="109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33"/>
      <c r="Z906" s="334"/>
      <c r="AA906" s="334"/>
      <c r="AB906" s="33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90">
        <v>13</v>
      </c>
      <c r="B907" s="109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33"/>
      <c r="Z907" s="334"/>
      <c r="AA907" s="334"/>
      <c r="AB907" s="33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90">
        <v>14</v>
      </c>
      <c r="B908" s="109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33"/>
      <c r="Z908" s="334"/>
      <c r="AA908" s="334"/>
      <c r="AB908" s="33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90">
        <v>15</v>
      </c>
      <c r="B909" s="109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33"/>
      <c r="Z909" s="334"/>
      <c r="AA909" s="334"/>
      <c r="AB909" s="33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90">
        <v>16</v>
      </c>
      <c r="B910" s="109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33"/>
      <c r="Z910" s="334"/>
      <c r="AA910" s="334"/>
      <c r="AB910" s="33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90">
        <v>17</v>
      </c>
      <c r="B911" s="109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33"/>
      <c r="Z911" s="334"/>
      <c r="AA911" s="334"/>
      <c r="AB911" s="33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90">
        <v>18</v>
      </c>
      <c r="B912" s="109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33"/>
      <c r="Z912" s="334"/>
      <c r="AA912" s="334"/>
      <c r="AB912" s="33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90">
        <v>19</v>
      </c>
      <c r="B913" s="109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33"/>
      <c r="Z913" s="334"/>
      <c r="AA913" s="334"/>
      <c r="AB913" s="33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90">
        <v>20</v>
      </c>
      <c r="B914" s="109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90">
        <v>21</v>
      </c>
      <c r="B915" s="109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90">
        <v>22</v>
      </c>
      <c r="B916" s="109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90">
        <v>23</v>
      </c>
      <c r="B917" s="109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90">
        <v>24</v>
      </c>
      <c r="B918" s="109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90">
        <v>25</v>
      </c>
      <c r="B919" s="109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90">
        <v>26</v>
      </c>
      <c r="B920" s="109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90">
        <v>27</v>
      </c>
      <c r="B921" s="109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90">
        <v>28</v>
      </c>
      <c r="B922" s="109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90">
        <v>29</v>
      </c>
      <c r="B923" s="109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90">
        <v>30</v>
      </c>
      <c r="B924" s="109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355</v>
      </c>
      <c r="Z927" s="353"/>
      <c r="AA927" s="353"/>
      <c r="AB927" s="353"/>
      <c r="AC927" s="281" t="s">
        <v>340</v>
      </c>
      <c r="AD927" s="281"/>
      <c r="AE927" s="281"/>
      <c r="AF927" s="281"/>
      <c r="AG927" s="281"/>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x14ac:dyDescent="0.15">
      <c r="A928" s="1090">
        <v>1</v>
      </c>
      <c r="B928" s="109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90">
        <v>2</v>
      </c>
      <c r="B929" s="109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90">
        <v>3</v>
      </c>
      <c r="B930" s="109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90">
        <v>4</v>
      </c>
      <c r="B931" s="109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90">
        <v>5</v>
      </c>
      <c r="B932" s="109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90">
        <v>6</v>
      </c>
      <c r="B933" s="109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33"/>
      <c r="Z933" s="334"/>
      <c r="AA933" s="334"/>
      <c r="AB933" s="33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90">
        <v>7</v>
      </c>
      <c r="B934" s="109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33"/>
      <c r="Z934" s="334"/>
      <c r="AA934" s="334"/>
      <c r="AB934" s="33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90">
        <v>8</v>
      </c>
      <c r="B935" s="109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33"/>
      <c r="Z935" s="334"/>
      <c r="AA935" s="334"/>
      <c r="AB935" s="33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90">
        <v>9</v>
      </c>
      <c r="B936" s="109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33"/>
      <c r="Z936" s="334"/>
      <c r="AA936" s="334"/>
      <c r="AB936" s="33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90">
        <v>10</v>
      </c>
      <c r="B937" s="109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33"/>
      <c r="Z937" s="334"/>
      <c r="AA937" s="334"/>
      <c r="AB937" s="33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90">
        <v>11</v>
      </c>
      <c r="B938" s="109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33"/>
      <c r="Z938" s="334"/>
      <c r="AA938" s="334"/>
      <c r="AB938" s="33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90">
        <v>12</v>
      </c>
      <c r="B939" s="109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33"/>
      <c r="Z939" s="334"/>
      <c r="AA939" s="334"/>
      <c r="AB939" s="33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90">
        <v>13</v>
      </c>
      <c r="B940" s="109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33"/>
      <c r="Z940" s="334"/>
      <c r="AA940" s="334"/>
      <c r="AB940" s="33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90">
        <v>14</v>
      </c>
      <c r="B941" s="109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33"/>
      <c r="Z941" s="334"/>
      <c r="AA941" s="334"/>
      <c r="AB941" s="33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90">
        <v>15</v>
      </c>
      <c r="B942" s="109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90">
        <v>16</v>
      </c>
      <c r="B943" s="109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90">
        <v>17</v>
      </c>
      <c r="B944" s="109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90">
        <v>18</v>
      </c>
      <c r="B945" s="109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90">
        <v>19</v>
      </c>
      <c r="B946" s="109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90">
        <v>20</v>
      </c>
      <c r="B947" s="109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90">
        <v>21</v>
      </c>
      <c r="B948" s="109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90">
        <v>22</v>
      </c>
      <c r="B949" s="109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90">
        <v>23</v>
      </c>
      <c r="B950" s="109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90">
        <v>24</v>
      </c>
      <c r="B951" s="109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90">
        <v>25</v>
      </c>
      <c r="B952" s="109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90">
        <v>26</v>
      </c>
      <c r="B953" s="109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90">
        <v>27</v>
      </c>
      <c r="B954" s="109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90">
        <v>28</v>
      </c>
      <c r="B955" s="109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90">
        <v>29</v>
      </c>
      <c r="B956" s="109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90">
        <v>30</v>
      </c>
      <c r="B957" s="109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355</v>
      </c>
      <c r="Z960" s="353"/>
      <c r="AA960" s="353"/>
      <c r="AB960" s="353"/>
      <c r="AC960" s="281" t="s">
        <v>340</v>
      </c>
      <c r="AD960" s="281"/>
      <c r="AE960" s="281"/>
      <c r="AF960" s="281"/>
      <c r="AG960" s="281"/>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x14ac:dyDescent="0.15">
      <c r="A961" s="1090">
        <v>1</v>
      </c>
      <c r="B961" s="109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90">
        <v>2</v>
      </c>
      <c r="B962" s="109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90">
        <v>3</v>
      </c>
      <c r="B963" s="109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90">
        <v>4</v>
      </c>
      <c r="B964" s="109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90">
        <v>5</v>
      </c>
      <c r="B965" s="109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90">
        <v>6</v>
      </c>
      <c r="B966" s="109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33"/>
      <c r="Z966" s="334"/>
      <c r="AA966" s="334"/>
      <c r="AB966" s="33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90">
        <v>7</v>
      </c>
      <c r="B967" s="109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33"/>
      <c r="Z967" s="334"/>
      <c r="AA967" s="334"/>
      <c r="AB967" s="33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90">
        <v>8</v>
      </c>
      <c r="B968" s="109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33"/>
      <c r="Z968" s="334"/>
      <c r="AA968" s="334"/>
      <c r="AB968" s="33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90">
        <v>9</v>
      </c>
      <c r="B969" s="109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33"/>
      <c r="Z969" s="334"/>
      <c r="AA969" s="334"/>
      <c r="AB969" s="33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90">
        <v>10</v>
      </c>
      <c r="B970" s="109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33"/>
      <c r="Z970" s="334"/>
      <c r="AA970" s="334"/>
      <c r="AB970" s="33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90">
        <v>11</v>
      </c>
      <c r="B971" s="109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33"/>
      <c r="Z971" s="334"/>
      <c r="AA971" s="334"/>
      <c r="AB971" s="33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90">
        <v>12</v>
      </c>
      <c r="B972" s="109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33"/>
      <c r="Z972" s="334"/>
      <c r="AA972" s="334"/>
      <c r="AB972" s="33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90">
        <v>13</v>
      </c>
      <c r="B973" s="109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33"/>
      <c r="Z973" s="334"/>
      <c r="AA973" s="334"/>
      <c r="AB973" s="33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90">
        <v>14</v>
      </c>
      <c r="B974" s="109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33"/>
      <c r="Z974" s="334"/>
      <c r="AA974" s="334"/>
      <c r="AB974" s="33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90">
        <v>15</v>
      </c>
      <c r="B975" s="109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33"/>
      <c r="Z975" s="334"/>
      <c r="AA975" s="334"/>
      <c r="AB975" s="33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90">
        <v>16</v>
      </c>
      <c r="B976" s="109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33"/>
      <c r="Z976" s="334"/>
      <c r="AA976" s="334"/>
      <c r="AB976" s="33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90">
        <v>17</v>
      </c>
      <c r="B977" s="109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33"/>
      <c r="Z977" s="334"/>
      <c r="AA977" s="334"/>
      <c r="AB977" s="33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90">
        <v>18</v>
      </c>
      <c r="B978" s="109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33"/>
      <c r="Z978" s="334"/>
      <c r="AA978" s="334"/>
      <c r="AB978" s="33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90">
        <v>19</v>
      </c>
      <c r="B979" s="109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33"/>
      <c r="Z979" s="334"/>
      <c r="AA979" s="334"/>
      <c r="AB979" s="33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90">
        <v>20</v>
      </c>
      <c r="B980" s="109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33"/>
      <c r="Z980" s="334"/>
      <c r="AA980" s="334"/>
      <c r="AB980" s="33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90">
        <v>21</v>
      </c>
      <c r="B981" s="109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33"/>
      <c r="Z981" s="334"/>
      <c r="AA981" s="334"/>
      <c r="AB981" s="33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90">
        <v>22</v>
      </c>
      <c r="B982" s="109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33"/>
      <c r="Z982" s="334"/>
      <c r="AA982" s="334"/>
      <c r="AB982" s="33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90">
        <v>23</v>
      </c>
      <c r="B983" s="109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33"/>
      <c r="Z983" s="334"/>
      <c r="AA983" s="334"/>
      <c r="AB983" s="33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90">
        <v>24</v>
      </c>
      <c r="B984" s="109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33"/>
      <c r="Z984" s="334"/>
      <c r="AA984" s="334"/>
      <c r="AB984" s="33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90">
        <v>25</v>
      </c>
      <c r="B985" s="109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33"/>
      <c r="Z985" s="334"/>
      <c r="AA985" s="334"/>
      <c r="AB985" s="33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90">
        <v>26</v>
      </c>
      <c r="B986" s="109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33"/>
      <c r="Z986" s="334"/>
      <c r="AA986" s="334"/>
      <c r="AB986" s="33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90">
        <v>27</v>
      </c>
      <c r="B987" s="109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33"/>
      <c r="Z987" s="334"/>
      <c r="AA987" s="334"/>
      <c r="AB987" s="33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90">
        <v>28</v>
      </c>
      <c r="B988" s="109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33"/>
      <c r="Z988" s="334"/>
      <c r="AA988" s="334"/>
      <c r="AB988" s="33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90">
        <v>29</v>
      </c>
      <c r="B989" s="109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33"/>
      <c r="Z989" s="334"/>
      <c r="AA989" s="334"/>
      <c r="AB989" s="33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90">
        <v>30</v>
      </c>
      <c r="B990" s="109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33"/>
      <c r="Z990" s="334"/>
      <c r="AA990" s="334"/>
      <c r="AB990" s="33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355</v>
      </c>
      <c r="Z993" s="353"/>
      <c r="AA993" s="353"/>
      <c r="AB993" s="353"/>
      <c r="AC993" s="281" t="s">
        <v>340</v>
      </c>
      <c r="AD993" s="281"/>
      <c r="AE993" s="281"/>
      <c r="AF993" s="281"/>
      <c r="AG993" s="281"/>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x14ac:dyDescent="0.15">
      <c r="A994" s="1090">
        <v>1</v>
      </c>
      <c r="B994" s="109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33"/>
      <c r="Z994" s="334"/>
      <c r="AA994" s="334"/>
      <c r="AB994" s="33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90">
        <v>2</v>
      </c>
      <c r="B995" s="109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33"/>
      <c r="Z995" s="334"/>
      <c r="AA995" s="334"/>
      <c r="AB995" s="33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90">
        <v>3</v>
      </c>
      <c r="B996" s="109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33"/>
      <c r="Z996" s="334"/>
      <c r="AA996" s="334"/>
      <c r="AB996" s="33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90">
        <v>4</v>
      </c>
      <c r="B997" s="109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33"/>
      <c r="Z997" s="334"/>
      <c r="AA997" s="334"/>
      <c r="AB997" s="33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90">
        <v>5</v>
      </c>
      <c r="B998" s="109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33"/>
      <c r="Z998" s="334"/>
      <c r="AA998" s="334"/>
      <c r="AB998" s="33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90">
        <v>6</v>
      </c>
      <c r="B999" s="109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33"/>
      <c r="Z999" s="334"/>
      <c r="AA999" s="334"/>
      <c r="AB999" s="33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90">
        <v>7</v>
      </c>
      <c r="B1000" s="109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33"/>
      <c r="Z1000" s="334"/>
      <c r="AA1000" s="334"/>
      <c r="AB1000" s="33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90">
        <v>8</v>
      </c>
      <c r="B1001" s="109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33"/>
      <c r="Z1001" s="334"/>
      <c r="AA1001" s="334"/>
      <c r="AB1001" s="33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90">
        <v>9</v>
      </c>
      <c r="B1002" s="109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33"/>
      <c r="Z1002" s="334"/>
      <c r="AA1002" s="334"/>
      <c r="AB1002" s="33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90">
        <v>10</v>
      </c>
      <c r="B1003" s="109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33"/>
      <c r="Z1003" s="334"/>
      <c r="AA1003" s="334"/>
      <c r="AB1003" s="33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90">
        <v>11</v>
      </c>
      <c r="B1004" s="109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33"/>
      <c r="Z1004" s="334"/>
      <c r="AA1004" s="334"/>
      <c r="AB1004" s="33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90">
        <v>12</v>
      </c>
      <c r="B1005" s="109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33"/>
      <c r="Z1005" s="334"/>
      <c r="AA1005" s="334"/>
      <c r="AB1005" s="33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90">
        <v>13</v>
      </c>
      <c r="B1006" s="109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33"/>
      <c r="Z1006" s="334"/>
      <c r="AA1006" s="334"/>
      <c r="AB1006" s="33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90">
        <v>14</v>
      </c>
      <c r="B1007" s="109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33"/>
      <c r="Z1007" s="334"/>
      <c r="AA1007" s="334"/>
      <c r="AB1007" s="33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90">
        <v>15</v>
      </c>
      <c r="B1008" s="109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33"/>
      <c r="Z1008" s="334"/>
      <c r="AA1008" s="334"/>
      <c r="AB1008" s="33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90">
        <v>16</v>
      </c>
      <c r="B1009" s="109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90">
        <v>17</v>
      </c>
      <c r="B1010" s="109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90">
        <v>18</v>
      </c>
      <c r="B1011" s="109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90">
        <v>19</v>
      </c>
      <c r="B1012" s="109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90">
        <v>20</v>
      </c>
      <c r="B1013" s="109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90">
        <v>21</v>
      </c>
      <c r="B1014" s="109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90">
        <v>22</v>
      </c>
      <c r="B1015" s="109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90">
        <v>23</v>
      </c>
      <c r="B1016" s="109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90">
        <v>24</v>
      </c>
      <c r="B1017" s="109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90">
        <v>25</v>
      </c>
      <c r="B1018" s="109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90">
        <v>26</v>
      </c>
      <c r="B1019" s="109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90">
        <v>27</v>
      </c>
      <c r="B1020" s="109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90">
        <v>28</v>
      </c>
      <c r="B1021" s="109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90">
        <v>29</v>
      </c>
      <c r="B1022" s="109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90">
        <v>30</v>
      </c>
      <c r="B1023" s="109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355</v>
      </c>
      <c r="Z1026" s="353"/>
      <c r="AA1026" s="353"/>
      <c r="AB1026" s="353"/>
      <c r="AC1026" s="281" t="s">
        <v>340</v>
      </c>
      <c r="AD1026" s="281"/>
      <c r="AE1026" s="281"/>
      <c r="AF1026" s="281"/>
      <c r="AG1026" s="281"/>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x14ac:dyDescent="0.15">
      <c r="A1027" s="1090">
        <v>1</v>
      </c>
      <c r="B1027" s="109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90">
        <v>2</v>
      </c>
      <c r="B1028" s="109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90">
        <v>3</v>
      </c>
      <c r="B1029" s="109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90">
        <v>4</v>
      </c>
      <c r="B1030" s="109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90">
        <v>5</v>
      </c>
      <c r="B1031" s="109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90">
        <v>6</v>
      </c>
      <c r="B1032" s="109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33"/>
      <c r="Z1032" s="334"/>
      <c r="AA1032" s="334"/>
      <c r="AB1032" s="33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90">
        <v>7</v>
      </c>
      <c r="B1033" s="109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33"/>
      <c r="Z1033" s="334"/>
      <c r="AA1033" s="334"/>
      <c r="AB1033" s="33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90">
        <v>8</v>
      </c>
      <c r="B1034" s="109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33"/>
      <c r="Z1034" s="334"/>
      <c r="AA1034" s="334"/>
      <c r="AB1034" s="33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90">
        <v>9</v>
      </c>
      <c r="B1035" s="109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33"/>
      <c r="Z1035" s="334"/>
      <c r="AA1035" s="334"/>
      <c r="AB1035" s="33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90">
        <v>10</v>
      </c>
      <c r="B1036" s="109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33"/>
      <c r="Z1036" s="334"/>
      <c r="AA1036" s="334"/>
      <c r="AB1036" s="33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90">
        <v>11</v>
      </c>
      <c r="B1037" s="109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33"/>
      <c r="Z1037" s="334"/>
      <c r="AA1037" s="334"/>
      <c r="AB1037" s="33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90">
        <v>12</v>
      </c>
      <c r="B1038" s="109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33"/>
      <c r="Z1038" s="334"/>
      <c r="AA1038" s="334"/>
      <c r="AB1038" s="33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90">
        <v>13</v>
      </c>
      <c r="B1039" s="109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33"/>
      <c r="Z1039" s="334"/>
      <c r="AA1039" s="334"/>
      <c r="AB1039" s="33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90">
        <v>14</v>
      </c>
      <c r="B1040" s="109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90">
        <v>15</v>
      </c>
      <c r="B1041" s="109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90">
        <v>16</v>
      </c>
      <c r="B1042" s="109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90">
        <v>17</v>
      </c>
      <c r="B1043" s="109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90">
        <v>18</v>
      </c>
      <c r="B1044" s="109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90">
        <v>19</v>
      </c>
      <c r="B1045" s="109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90">
        <v>20</v>
      </c>
      <c r="B1046" s="109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90">
        <v>21</v>
      </c>
      <c r="B1047" s="109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90">
        <v>22</v>
      </c>
      <c r="B1048" s="109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90">
        <v>23</v>
      </c>
      <c r="B1049" s="109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90">
        <v>24</v>
      </c>
      <c r="B1050" s="109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90">
        <v>25</v>
      </c>
      <c r="B1051" s="109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90">
        <v>26</v>
      </c>
      <c r="B1052" s="109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90">
        <v>27</v>
      </c>
      <c r="B1053" s="109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90">
        <v>28</v>
      </c>
      <c r="B1054" s="109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90">
        <v>29</v>
      </c>
      <c r="B1055" s="109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90">
        <v>30</v>
      </c>
      <c r="B1056" s="109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355</v>
      </c>
      <c r="Z1059" s="353"/>
      <c r="AA1059" s="353"/>
      <c r="AB1059" s="353"/>
      <c r="AC1059" s="281" t="s">
        <v>340</v>
      </c>
      <c r="AD1059" s="281"/>
      <c r="AE1059" s="281"/>
      <c r="AF1059" s="281"/>
      <c r="AG1059" s="281"/>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x14ac:dyDescent="0.15">
      <c r="A1060" s="1090">
        <v>1</v>
      </c>
      <c r="B1060" s="109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90">
        <v>2</v>
      </c>
      <c r="B1061" s="109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90">
        <v>3</v>
      </c>
      <c r="B1062" s="109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90">
        <v>4</v>
      </c>
      <c r="B1063" s="109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90">
        <v>5</v>
      </c>
      <c r="B1064" s="109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90">
        <v>6</v>
      </c>
      <c r="B1065" s="109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33"/>
      <c r="Z1065" s="334"/>
      <c r="AA1065" s="334"/>
      <c r="AB1065" s="33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90">
        <v>7</v>
      </c>
      <c r="B1066" s="109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33"/>
      <c r="Z1066" s="334"/>
      <c r="AA1066" s="334"/>
      <c r="AB1066" s="33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90">
        <v>8</v>
      </c>
      <c r="B1067" s="109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33"/>
      <c r="Z1067" s="334"/>
      <c r="AA1067" s="334"/>
      <c r="AB1067" s="33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90">
        <v>9</v>
      </c>
      <c r="B1068" s="109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33"/>
      <c r="Z1068" s="334"/>
      <c r="AA1068" s="334"/>
      <c r="AB1068" s="33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90">
        <v>10</v>
      </c>
      <c r="B1069" s="109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33"/>
      <c r="Z1069" s="334"/>
      <c r="AA1069" s="334"/>
      <c r="AB1069" s="33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90">
        <v>11</v>
      </c>
      <c r="B1070" s="109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33"/>
      <c r="Z1070" s="334"/>
      <c r="AA1070" s="334"/>
      <c r="AB1070" s="33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90">
        <v>12</v>
      </c>
      <c r="B1071" s="109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33"/>
      <c r="Z1071" s="334"/>
      <c r="AA1071" s="334"/>
      <c r="AB1071" s="33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90">
        <v>13</v>
      </c>
      <c r="B1072" s="109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33"/>
      <c r="Z1072" s="334"/>
      <c r="AA1072" s="334"/>
      <c r="AB1072" s="33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90">
        <v>14</v>
      </c>
      <c r="B1073" s="109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33"/>
      <c r="Z1073" s="334"/>
      <c r="AA1073" s="334"/>
      <c r="AB1073" s="33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90">
        <v>15</v>
      </c>
      <c r="B1074" s="109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33"/>
      <c r="Z1074" s="334"/>
      <c r="AA1074" s="334"/>
      <c r="AB1074" s="33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90">
        <v>16</v>
      </c>
      <c r="B1075" s="109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33"/>
      <c r="Z1075" s="334"/>
      <c r="AA1075" s="334"/>
      <c r="AB1075" s="33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90">
        <v>17</v>
      </c>
      <c r="B1076" s="109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33"/>
      <c r="Z1076" s="334"/>
      <c r="AA1076" s="334"/>
      <c r="AB1076" s="33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90">
        <v>18</v>
      </c>
      <c r="B1077" s="109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33"/>
      <c r="Z1077" s="334"/>
      <c r="AA1077" s="334"/>
      <c r="AB1077" s="33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90">
        <v>19</v>
      </c>
      <c r="B1078" s="109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33"/>
      <c r="Z1078" s="334"/>
      <c r="AA1078" s="334"/>
      <c r="AB1078" s="33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90">
        <v>20</v>
      </c>
      <c r="B1079" s="109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33"/>
      <c r="Z1079" s="334"/>
      <c r="AA1079" s="334"/>
      <c r="AB1079" s="33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90">
        <v>21</v>
      </c>
      <c r="B1080" s="109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33"/>
      <c r="Z1080" s="334"/>
      <c r="AA1080" s="334"/>
      <c r="AB1080" s="33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90">
        <v>22</v>
      </c>
      <c r="B1081" s="109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33"/>
      <c r="Z1081" s="334"/>
      <c r="AA1081" s="334"/>
      <c r="AB1081" s="33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90">
        <v>23</v>
      </c>
      <c r="B1082" s="109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33"/>
      <c r="Z1082" s="334"/>
      <c r="AA1082" s="334"/>
      <c r="AB1082" s="33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90">
        <v>24</v>
      </c>
      <c r="B1083" s="109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33"/>
      <c r="Z1083" s="334"/>
      <c r="AA1083" s="334"/>
      <c r="AB1083" s="33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90">
        <v>25</v>
      </c>
      <c r="B1084" s="109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33"/>
      <c r="Z1084" s="334"/>
      <c r="AA1084" s="334"/>
      <c r="AB1084" s="33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90">
        <v>26</v>
      </c>
      <c r="B1085" s="109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33"/>
      <c r="Z1085" s="334"/>
      <c r="AA1085" s="334"/>
      <c r="AB1085" s="33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90">
        <v>27</v>
      </c>
      <c r="B1086" s="109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90">
        <v>28</v>
      </c>
      <c r="B1087" s="109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90">
        <v>29</v>
      </c>
      <c r="B1088" s="109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90">
        <v>30</v>
      </c>
      <c r="B1089" s="109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355</v>
      </c>
      <c r="Z1092" s="353"/>
      <c r="AA1092" s="353"/>
      <c r="AB1092" s="353"/>
      <c r="AC1092" s="281" t="s">
        <v>340</v>
      </c>
      <c r="AD1092" s="281"/>
      <c r="AE1092" s="281"/>
      <c r="AF1092" s="281"/>
      <c r="AG1092" s="281"/>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x14ac:dyDescent="0.15">
      <c r="A1093" s="1090">
        <v>1</v>
      </c>
      <c r="B1093" s="109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90">
        <v>2</v>
      </c>
      <c r="B1094" s="109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90">
        <v>3</v>
      </c>
      <c r="B1095" s="109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90">
        <v>4</v>
      </c>
      <c r="B1096" s="109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90">
        <v>5</v>
      </c>
      <c r="B1097" s="109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90">
        <v>6</v>
      </c>
      <c r="B1098" s="109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33"/>
      <c r="Z1098" s="334"/>
      <c r="AA1098" s="334"/>
      <c r="AB1098" s="33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90">
        <v>7</v>
      </c>
      <c r="B1099" s="109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33"/>
      <c r="Z1099" s="334"/>
      <c r="AA1099" s="334"/>
      <c r="AB1099" s="33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90">
        <v>8</v>
      </c>
      <c r="B1100" s="109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33"/>
      <c r="Z1100" s="334"/>
      <c r="AA1100" s="334"/>
      <c r="AB1100" s="33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90">
        <v>9</v>
      </c>
      <c r="B1101" s="109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33"/>
      <c r="Z1101" s="334"/>
      <c r="AA1101" s="334"/>
      <c r="AB1101" s="33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90">
        <v>10</v>
      </c>
      <c r="B1102" s="109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33"/>
      <c r="Z1102" s="334"/>
      <c r="AA1102" s="334"/>
      <c r="AB1102" s="33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90">
        <v>11</v>
      </c>
      <c r="B1103" s="109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33"/>
      <c r="Z1103" s="334"/>
      <c r="AA1103" s="334"/>
      <c r="AB1103" s="33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90">
        <v>12</v>
      </c>
      <c r="B1104" s="109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90">
        <v>13</v>
      </c>
      <c r="B1105" s="109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90">
        <v>14</v>
      </c>
      <c r="B1106" s="109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90">
        <v>15</v>
      </c>
      <c r="B1107" s="109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90">
        <v>16</v>
      </c>
      <c r="B1108" s="109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90">
        <v>17</v>
      </c>
      <c r="B1109" s="109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90">
        <v>18</v>
      </c>
      <c r="B1110" s="109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90">
        <v>19</v>
      </c>
      <c r="B1111" s="109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90">
        <v>20</v>
      </c>
      <c r="B1112" s="109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90">
        <v>21</v>
      </c>
      <c r="B1113" s="109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90">
        <v>22</v>
      </c>
      <c r="B1114" s="109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90">
        <v>23</v>
      </c>
      <c r="B1115" s="109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90">
        <v>24</v>
      </c>
      <c r="B1116" s="109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90">
        <v>25</v>
      </c>
      <c r="B1117" s="109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90">
        <v>26</v>
      </c>
      <c r="B1118" s="109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90">
        <v>27</v>
      </c>
      <c r="B1119" s="109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90">
        <v>28</v>
      </c>
      <c r="B1120" s="109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90">
        <v>29</v>
      </c>
      <c r="B1121" s="109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90">
        <v>30</v>
      </c>
      <c r="B1122" s="109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355</v>
      </c>
      <c r="Z1125" s="353"/>
      <c r="AA1125" s="353"/>
      <c r="AB1125" s="353"/>
      <c r="AC1125" s="281" t="s">
        <v>340</v>
      </c>
      <c r="AD1125" s="281"/>
      <c r="AE1125" s="281"/>
      <c r="AF1125" s="281"/>
      <c r="AG1125" s="281"/>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x14ac:dyDescent="0.15">
      <c r="A1126" s="1090">
        <v>1</v>
      </c>
      <c r="B1126" s="109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90">
        <v>2</v>
      </c>
      <c r="B1127" s="109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90">
        <v>3</v>
      </c>
      <c r="B1128" s="109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90">
        <v>4</v>
      </c>
      <c r="B1129" s="109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90">
        <v>5</v>
      </c>
      <c r="B1130" s="109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90">
        <v>6</v>
      </c>
      <c r="B1131" s="109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90">
        <v>7</v>
      </c>
      <c r="B1132" s="109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33"/>
      <c r="Z1132" s="334"/>
      <c r="AA1132" s="334"/>
      <c r="AB1132" s="33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90">
        <v>8</v>
      </c>
      <c r="B1133" s="109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33"/>
      <c r="Z1133" s="334"/>
      <c r="AA1133" s="334"/>
      <c r="AB1133" s="33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90">
        <v>9</v>
      </c>
      <c r="B1134" s="109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33"/>
      <c r="Z1134" s="334"/>
      <c r="AA1134" s="334"/>
      <c r="AB1134" s="33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90">
        <v>10</v>
      </c>
      <c r="B1135" s="109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33"/>
      <c r="Z1135" s="334"/>
      <c r="AA1135" s="334"/>
      <c r="AB1135" s="33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90">
        <v>11</v>
      </c>
      <c r="B1136" s="109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33"/>
      <c r="Z1136" s="334"/>
      <c r="AA1136" s="334"/>
      <c r="AB1136" s="33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90">
        <v>12</v>
      </c>
      <c r="B1137" s="109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33"/>
      <c r="Z1137" s="334"/>
      <c r="AA1137" s="334"/>
      <c r="AB1137" s="33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90">
        <v>13</v>
      </c>
      <c r="B1138" s="109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33"/>
      <c r="Z1138" s="334"/>
      <c r="AA1138" s="334"/>
      <c r="AB1138" s="33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90">
        <v>14</v>
      </c>
      <c r="B1139" s="109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33"/>
      <c r="Z1139" s="334"/>
      <c r="AA1139" s="334"/>
      <c r="AB1139" s="33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90">
        <v>15</v>
      </c>
      <c r="B1140" s="109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33"/>
      <c r="Z1140" s="334"/>
      <c r="AA1140" s="334"/>
      <c r="AB1140" s="33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90">
        <v>16</v>
      </c>
      <c r="B1141" s="109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33"/>
      <c r="Z1141" s="334"/>
      <c r="AA1141" s="334"/>
      <c r="AB1141" s="33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90">
        <v>17</v>
      </c>
      <c r="B1142" s="109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33"/>
      <c r="Z1142" s="334"/>
      <c r="AA1142" s="334"/>
      <c r="AB1142" s="33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90">
        <v>18</v>
      </c>
      <c r="B1143" s="109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33"/>
      <c r="Z1143" s="334"/>
      <c r="AA1143" s="334"/>
      <c r="AB1143" s="33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90">
        <v>19</v>
      </c>
      <c r="B1144" s="109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33"/>
      <c r="Z1144" s="334"/>
      <c r="AA1144" s="334"/>
      <c r="AB1144" s="33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90">
        <v>20</v>
      </c>
      <c r="B1145" s="109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33"/>
      <c r="Z1145" s="334"/>
      <c r="AA1145" s="334"/>
      <c r="AB1145" s="33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90">
        <v>21</v>
      </c>
      <c r="B1146" s="109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33"/>
      <c r="Z1146" s="334"/>
      <c r="AA1146" s="334"/>
      <c r="AB1146" s="33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90">
        <v>22</v>
      </c>
      <c r="B1147" s="109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33"/>
      <c r="Z1147" s="334"/>
      <c r="AA1147" s="334"/>
      <c r="AB1147" s="33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90">
        <v>23</v>
      </c>
      <c r="B1148" s="109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33"/>
      <c r="Z1148" s="334"/>
      <c r="AA1148" s="334"/>
      <c r="AB1148" s="33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90">
        <v>24</v>
      </c>
      <c r="B1149" s="109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33"/>
      <c r="Z1149" s="334"/>
      <c r="AA1149" s="334"/>
      <c r="AB1149" s="33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90">
        <v>25</v>
      </c>
      <c r="B1150" s="109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33"/>
      <c r="Z1150" s="334"/>
      <c r="AA1150" s="334"/>
      <c r="AB1150" s="33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90">
        <v>26</v>
      </c>
      <c r="B1151" s="109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33"/>
      <c r="Z1151" s="334"/>
      <c r="AA1151" s="334"/>
      <c r="AB1151" s="33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90">
        <v>27</v>
      </c>
      <c r="B1152" s="109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33"/>
      <c r="Z1152" s="334"/>
      <c r="AA1152" s="334"/>
      <c r="AB1152" s="33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90">
        <v>28</v>
      </c>
      <c r="B1153" s="109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33"/>
      <c r="Z1153" s="334"/>
      <c r="AA1153" s="334"/>
      <c r="AB1153" s="33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90">
        <v>29</v>
      </c>
      <c r="B1154" s="109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33"/>
      <c r="Z1154" s="334"/>
      <c r="AA1154" s="334"/>
      <c r="AB1154" s="33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90">
        <v>30</v>
      </c>
      <c r="B1155" s="109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33"/>
      <c r="Z1155" s="334"/>
      <c r="AA1155" s="334"/>
      <c r="AB1155" s="33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355</v>
      </c>
      <c r="Z1158" s="353"/>
      <c r="AA1158" s="353"/>
      <c r="AB1158" s="353"/>
      <c r="AC1158" s="281" t="s">
        <v>340</v>
      </c>
      <c r="AD1158" s="281"/>
      <c r="AE1158" s="281"/>
      <c r="AF1158" s="281"/>
      <c r="AG1158" s="281"/>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x14ac:dyDescent="0.15">
      <c r="A1159" s="1090">
        <v>1</v>
      </c>
      <c r="B1159" s="109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33"/>
      <c r="Z1159" s="334"/>
      <c r="AA1159" s="334"/>
      <c r="AB1159" s="33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90">
        <v>2</v>
      </c>
      <c r="B1160" s="109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33"/>
      <c r="Z1160" s="334"/>
      <c r="AA1160" s="334"/>
      <c r="AB1160" s="33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90">
        <v>3</v>
      </c>
      <c r="B1161" s="109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33"/>
      <c r="Z1161" s="334"/>
      <c r="AA1161" s="334"/>
      <c r="AB1161" s="33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90">
        <v>4</v>
      </c>
      <c r="B1162" s="109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33"/>
      <c r="Z1162" s="334"/>
      <c r="AA1162" s="334"/>
      <c r="AB1162" s="33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90">
        <v>5</v>
      </c>
      <c r="B1163" s="109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33"/>
      <c r="Z1163" s="334"/>
      <c r="AA1163" s="334"/>
      <c r="AB1163" s="33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90">
        <v>6</v>
      </c>
      <c r="B1164" s="109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33"/>
      <c r="Z1164" s="334"/>
      <c r="AA1164" s="334"/>
      <c r="AB1164" s="33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90">
        <v>7</v>
      </c>
      <c r="B1165" s="109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33"/>
      <c r="Z1165" s="334"/>
      <c r="AA1165" s="334"/>
      <c r="AB1165" s="33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90">
        <v>8</v>
      </c>
      <c r="B1166" s="109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33"/>
      <c r="Z1166" s="334"/>
      <c r="AA1166" s="334"/>
      <c r="AB1166" s="33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90">
        <v>9</v>
      </c>
      <c r="B1167" s="109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33"/>
      <c r="Z1167" s="334"/>
      <c r="AA1167" s="334"/>
      <c r="AB1167" s="33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90">
        <v>10</v>
      </c>
      <c r="B1168" s="109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33"/>
      <c r="Z1168" s="334"/>
      <c r="AA1168" s="334"/>
      <c r="AB1168" s="33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90">
        <v>11</v>
      </c>
      <c r="B1169" s="109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33"/>
      <c r="Z1169" s="334"/>
      <c r="AA1169" s="334"/>
      <c r="AB1169" s="33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90">
        <v>12</v>
      </c>
      <c r="B1170" s="109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33"/>
      <c r="Z1170" s="334"/>
      <c r="AA1170" s="334"/>
      <c r="AB1170" s="33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90">
        <v>13</v>
      </c>
      <c r="B1171" s="109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33"/>
      <c r="Z1171" s="334"/>
      <c r="AA1171" s="334"/>
      <c r="AB1171" s="33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90">
        <v>14</v>
      </c>
      <c r="B1172" s="109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33"/>
      <c r="Z1172" s="334"/>
      <c r="AA1172" s="334"/>
      <c r="AB1172" s="33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90">
        <v>15</v>
      </c>
      <c r="B1173" s="109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33"/>
      <c r="Z1173" s="334"/>
      <c r="AA1173" s="334"/>
      <c r="AB1173" s="33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90">
        <v>16</v>
      </c>
      <c r="B1174" s="109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33"/>
      <c r="Z1174" s="334"/>
      <c r="AA1174" s="334"/>
      <c r="AB1174" s="33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90">
        <v>17</v>
      </c>
      <c r="B1175" s="109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33"/>
      <c r="Z1175" s="334"/>
      <c r="AA1175" s="334"/>
      <c r="AB1175" s="33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90">
        <v>18</v>
      </c>
      <c r="B1176" s="109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33"/>
      <c r="Z1176" s="334"/>
      <c r="AA1176" s="334"/>
      <c r="AB1176" s="33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90">
        <v>19</v>
      </c>
      <c r="B1177" s="109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33"/>
      <c r="Z1177" s="334"/>
      <c r="AA1177" s="334"/>
      <c r="AB1177" s="33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90">
        <v>20</v>
      </c>
      <c r="B1178" s="109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33"/>
      <c r="Z1178" s="334"/>
      <c r="AA1178" s="334"/>
      <c r="AB1178" s="33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90">
        <v>21</v>
      </c>
      <c r="B1179" s="109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33"/>
      <c r="Z1179" s="334"/>
      <c r="AA1179" s="334"/>
      <c r="AB1179" s="33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90">
        <v>22</v>
      </c>
      <c r="B1180" s="109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33"/>
      <c r="Z1180" s="334"/>
      <c r="AA1180" s="334"/>
      <c r="AB1180" s="33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90">
        <v>23</v>
      </c>
      <c r="B1181" s="109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33"/>
      <c r="Z1181" s="334"/>
      <c r="AA1181" s="334"/>
      <c r="AB1181" s="33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90">
        <v>24</v>
      </c>
      <c r="B1182" s="109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33"/>
      <c r="Z1182" s="334"/>
      <c r="AA1182" s="334"/>
      <c r="AB1182" s="33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90">
        <v>25</v>
      </c>
      <c r="B1183" s="109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33"/>
      <c r="Z1183" s="334"/>
      <c r="AA1183" s="334"/>
      <c r="AB1183" s="33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90">
        <v>26</v>
      </c>
      <c r="B1184" s="109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33"/>
      <c r="Z1184" s="334"/>
      <c r="AA1184" s="334"/>
      <c r="AB1184" s="33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90">
        <v>27</v>
      </c>
      <c r="B1185" s="109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33"/>
      <c r="Z1185" s="334"/>
      <c r="AA1185" s="334"/>
      <c r="AB1185" s="33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90">
        <v>28</v>
      </c>
      <c r="B1186" s="109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33"/>
      <c r="Z1186" s="334"/>
      <c r="AA1186" s="334"/>
      <c r="AB1186" s="33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90">
        <v>29</v>
      </c>
      <c r="B1187" s="109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33"/>
      <c r="Z1187" s="334"/>
      <c r="AA1187" s="334"/>
      <c r="AB1187" s="33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90">
        <v>30</v>
      </c>
      <c r="B1188" s="109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33"/>
      <c r="Z1188" s="334"/>
      <c r="AA1188" s="334"/>
      <c r="AB1188" s="33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355</v>
      </c>
      <c r="Z1191" s="353"/>
      <c r="AA1191" s="353"/>
      <c r="AB1191" s="353"/>
      <c r="AC1191" s="281" t="s">
        <v>340</v>
      </c>
      <c r="AD1191" s="281"/>
      <c r="AE1191" s="281"/>
      <c r="AF1191" s="281"/>
      <c r="AG1191" s="281"/>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x14ac:dyDescent="0.15">
      <c r="A1192" s="1090">
        <v>1</v>
      </c>
      <c r="B1192" s="109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33"/>
      <c r="Z1192" s="334"/>
      <c r="AA1192" s="334"/>
      <c r="AB1192" s="33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90">
        <v>2</v>
      </c>
      <c r="B1193" s="109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33"/>
      <c r="Z1193" s="334"/>
      <c r="AA1193" s="334"/>
      <c r="AB1193" s="33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90">
        <v>3</v>
      </c>
      <c r="B1194" s="109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33"/>
      <c r="Z1194" s="334"/>
      <c r="AA1194" s="334"/>
      <c r="AB1194" s="33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90">
        <v>4</v>
      </c>
      <c r="B1195" s="109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33"/>
      <c r="Z1195" s="334"/>
      <c r="AA1195" s="334"/>
      <c r="AB1195" s="33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90">
        <v>5</v>
      </c>
      <c r="B1196" s="109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33"/>
      <c r="Z1196" s="334"/>
      <c r="AA1196" s="334"/>
      <c r="AB1196" s="33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90">
        <v>6</v>
      </c>
      <c r="B1197" s="109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33"/>
      <c r="Z1197" s="334"/>
      <c r="AA1197" s="334"/>
      <c r="AB1197" s="33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90">
        <v>7</v>
      </c>
      <c r="B1198" s="109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33"/>
      <c r="Z1198" s="334"/>
      <c r="AA1198" s="334"/>
      <c r="AB1198" s="33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90">
        <v>8</v>
      </c>
      <c r="B1199" s="109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33"/>
      <c r="Z1199" s="334"/>
      <c r="AA1199" s="334"/>
      <c r="AB1199" s="33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90">
        <v>9</v>
      </c>
      <c r="B1200" s="109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33"/>
      <c r="Z1200" s="334"/>
      <c r="AA1200" s="334"/>
      <c r="AB1200" s="33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90">
        <v>10</v>
      </c>
      <c r="B1201" s="109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33"/>
      <c r="Z1201" s="334"/>
      <c r="AA1201" s="334"/>
      <c r="AB1201" s="33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90">
        <v>11</v>
      </c>
      <c r="B1202" s="109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33"/>
      <c r="Z1202" s="334"/>
      <c r="AA1202" s="334"/>
      <c r="AB1202" s="33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90">
        <v>12</v>
      </c>
      <c r="B1203" s="109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33"/>
      <c r="Z1203" s="334"/>
      <c r="AA1203" s="334"/>
      <c r="AB1203" s="33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90">
        <v>13</v>
      </c>
      <c r="B1204" s="109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33"/>
      <c r="Z1204" s="334"/>
      <c r="AA1204" s="334"/>
      <c r="AB1204" s="33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90">
        <v>14</v>
      </c>
      <c r="B1205" s="109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33"/>
      <c r="Z1205" s="334"/>
      <c r="AA1205" s="334"/>
      <c r="AB1205" s="33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90">
        <v>15</v>
      </c>
      <c r="B1206" s="109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33"/>
      <c r="Z1206" s="334"/>
      <c r="AA1206" s="334"/>
      <c r="AB1206" s="33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90">
        <v>16</v>
      </c>
      <c r="B1207" s="109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33"/>
      <c r="Z1207" s="334"/>
      <c r="AA1207" s="334"/>
      <c r="AB1207" s="33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90">
        <v>17</v>
      </c>
      <c r="B1208" s="109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33"/>
      <c r="Z1208" s="334"/>
      <c r="AA1208" s="334"/>
      <c r="AB1208" s="33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90">
        <v>18</v>
      </c>
      <c r="B1209" s="109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33"/>
      <c r="Z1209" s="334"/>
      <c r="AA1209" s="334"/>
      <c r="AB1209" s="33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90">
        <v>19</v>
      </c>
      <c r="B1210" s="109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33"/>
      <c r="Z1210" s="334"/>
      <c r="AA1210" s="334"/>
      <c r="AB1210" s="33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90">
        <v>20</v>
      </c>
      <c r="B1211" s="109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33"/>
      <c r="Z1211" s="334"/>
      <c r="AA1211" s="334"/>
      <c r="AB1211" s="33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90">
        <v>21</v>
      </c>
      <c r="B1212" s="109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33"/>
      <c r="Z1212" s="334"/>
      <c r="AA1212" s="334"/>
      <c r="AB1212" s="33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90">
        <v>22</v>
      </c>
      <c r="B1213" s="109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33"/>
      <c r="Z1213" s="334"/>
      <c r="AA1213" s="334"/>
      <c r="AB1213" s="33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90">
        <v>23</v>
      </c>
      <c r="B1214" s="109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33"/>
      <c r="Z1214" s="334"/>
      <c r="AA1214" s="334"/>
      <c r="AB1214" s="33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90">
        <v>24</v>
      </c>
      <c r="B1215" s="109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33"/>
      <c r="Z1215" s="334"/>
      <c r="AA1215" s="334"/>
      <c r="AB1215" s="33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90">
        <v>25</v>
      </c>
      <c r="B1216" s="109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33"/>
      <c r="Z1216" s="334"/>
      <c r="AA1216" s="334"/>
      <c r="AB1216" s="33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90">
        <v>26</v>
      </c>
      <c r="B1217" s="109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33"/>
      <c r="Z1217" s="334"/>
      <c r="AA1217" s="334"/>
      <c r="AB1217" s="33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90">
        <v>27</v>
      </c>
      <c r="B1218" s="109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33"/>
      <c r="Z1218" s="334"/>
      <c r="AA1218" s="334"/>
      <c r="AB1218" s="33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90">
        <v>28</v>
      </c>
      <c r="B1219" s="109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33"/>
      <c r="Z1219" s="334"/>
      <c r="AA1219" s="334"/>
      <c r="AB1219" s="33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90">
        <v>29</v>
      </c>
      <c r="B1220" s="109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33"/>
      <c r="Z1220" s="334"/>
      <c r="AA1220" s="334"/>
      <c r="AB1220" s="33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90">
        <v>30</v>
      </c>
      <c r="B1221" s="109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33"/>
      <c r="Z1221" s="334"/>
      <c r="AA1221" s="334"/>
      <c r="AB1221" s="33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355</v>
      </c>
      <c r="Z1224" s="353"/>
      <c r="AA1224" s="353"/>
      <c r="AB1224" s="353"/>
      <c r="AC1224" s="281" t="s">
        <v>340</v>
      </c>
      <c r="AD1224" s="281"/>
      <c r="AE1224" s="281"/>
      <c r="AF1224" s="281"/>
      <c r="AG1224" s="281"/>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x14ac:dyDescent="0.15">
      <c r="A1225" s="1090">
        <v>1</v>
      </c>
      <c r="B1225" s="109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33"/>
      <c r="Z1225" s="334"/>
      <c r="AA1225" s="334"/>
      <c r="AB1225" s="33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90">
        <v>2</v>
      </c>
      <c r="B1226" s="109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33"/>
      <c r="Z1226" s="334"/>
      <c r="AA1226" s="334"/>
      <c r="AB1226" s="33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90">
        <v>3</v>
      </c>
      <c r="B1227" s="109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33"/>
      <c r="Z1227" s="334"/>
      <c r="AA1227" s="334"/>
      <c r="AB1227" s="33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90">
        <v>4</v>
      </c>
      <c r="B1228" s="109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33"/>
      <c r="Z1228" s="334"/>
      <c r="AA1228" s="334"/>
      <c r="AB1228" s="33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90">
        <v>5</v>
      </c>
      <c r="B1229" s="109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33"/>
      <c r="Z1229" s="334"/>
      <c r="AA1229" s="334"/>
      <c r="AB1229" s="33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90">
        <v>6</v>
      </c>
      <c r="B1230" s="109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33"/>
      <c r="Z1230" s="334"/>
      <c r="AA1230" s="334"/>
      <c r="AB1230" s="33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90">
        <v>7</v>
      </c>
      <c r="B1231" s="109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33"/>
      <c r="Z1231" s="334"/>
      <c r="AA1231" s="334"/>
      <c r="AB1231" s="33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90">
        <v>8</v>
      </c>
      <c r="B1232" s="109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33"/>
      <c r="Z1232" s="334"/>
      <c r="AA1232" s="334"/>
      <c r="AB1232" s="33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90">
        <v>9</v>
      </c>
      <c r="B1233" s="109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33"/>
      <c r="Z1233" s="334"/>
      <c r="AA1233" s="334"/>
      <c r="AB1233" s="33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90">
        <v>10</v>
      </c>
      <c r="B1234" s="109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33"/>
      <c r="Z1234" s="334"/>
      <c r="AA1234" s="334"/>
      <c r="AB1234" s="33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90">
        <v>11</v>
      </c>
      <c r="B1235" s="109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33"/>
      <c r="Z1235" s="334"/>
      <c r="AA1235" s="334"/>
      <c r="AB1235" s="33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90">
        <v>12</v>
      </c>
      <c r="B1236" s="109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33"/>
      <c r="Z1236" s="334"/>
      <c r="AA1236" s="334"/>
      <c r="AB1236" s="33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90">
        <v>13</v>
      </c>
      <c r="B1237" s="109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33"/>
      <c r="Z1237" s="334"/>
      <c r="AA1237" s="334"/>
      <c r="AB1237" s="33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90">
        <v>14</v>
      </c>
      <c r="B1238" s="109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33"/>
      <c r="Z1238" s="334"/>
      <c r="AA1238" s="334"/>
      <c r="AB1238" s="33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90">
        <v>15</v>
      </c>
      <c r="B1239" s="109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33"/>
      <c r="Z1239" s="334"/>
      <c r="AA1239" s="334"/>
      <c r="AB1239" s="33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90">
        <v>16</v>
      </c>
      <c r="B1240" s="109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33"/>
      <c r="Z1240" s="334"/>
      <c r="AA1240" s="334"/>
      <c r="AB1240" s="33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90">
        <v>17</v>
      </c>
      <c r="B1241" s="109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33"/>
      <c r="Z1241" s="334"/>
      <c r="AA1241" s="334"/>
      <c r="AB1241" s="33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90">
        <v>18</v>
      </c>
      <c r="B1242" s="109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33"/>
      <c r="Z1242" s="334"/>
      <c r="AA1242" s="334"/>
      <c r="AB1242" s="33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90">
        <v>19</v>
      </c>
      <c r="B1243" s="109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33"/>
      <c r="Z1243" s="334"/>
      <c r="AA1243" s="334"/>
      <c r="AB1243" s="33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90">
        <v>20</v>
      </c>
      <c r="B1244" s="109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33"/>
      <c r="Z1244" s="334"/>
      <c r="AA1244" s="334"/>
      <c r="AB1244" s="33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90">
        <v>21</v>
      </c>
      <c r="B1245" s="109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33"/>
      <c r="Z1245" s="334"/>
      <c r="AA1245" s="334"/>
      <c r="AB1245" s="33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90">
        <v>22</v>
      </c>
      <c r="B1246" s="109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33"/>
      <c r="Z1246" s="334"/>
      <c r="AA1246" s="334"/>
      <c r="AB1246" s="33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90">
        <v>23</v>
      </c>
      <c r="B1247" s="109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33"/>
      <c r="Z1247" s="334"/>
      <c r="AA1247" s="334"/>
      <c r="AB1247" s="33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90">
        <v>24</v>
      </c>
      <c r="B1248" s="109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33"/>
      <c r="Z1248" s="334"/>
      <c r="AA1248" s="334"/>
      <c r="AB1248" s="33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90">
        <v>25</v>
      </c>
      <c r="B1249" s="109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33"/>
      <c r="Z1249" s="334"/>
      <c r="AA1249" s="334"/>
      <c r="AB1249" s="33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90">
        <v>26</v>
      </c>
      <c r="B1250" s="109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33"/>
      <c r="Z1250" s="334"/>
      <c r="AA1250" s="334"/>
      <c r="AB1250" s="33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90">
        <v>27</v>
      </c>
      <c r="B1251" s="109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33"/>
      <c r="Z1251" s="334"/>
      <c r="AA1251" s="334"/>
      <c r="AB1251" s="33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90">
        <v>28</v>
      </c>
      <c r="B1252" s="109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33"/>
      <c r="Z1252" s="334"/>
      <c r="AA1252" s="334"/>
      <c r="AB1252" s="33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90">
        <v>29</v>
      </c>
      <c r="B1253" s="109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33"/>
      <c r="Z1253" s="334"/>
      <c r="AA1253" s="334"/>
      <c r="AB1253" s="33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90">
        <v>30</v>
      </c>
      <c r="B1254" s="109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33"/>
      <c r="Z1254" s="334"/>
      <c r="AA1254" s="334"/>
      <c r="AB1254" s="33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355</v>
      </c>
      <c r="Z1257" s="353"/>
      <c r="AA1257" s="353"/>
      <c r="AB1257" s="353"/>
      <c r="AC1257" s="281" t="s">
        <v>340</v>
      </c>
      <c r="AD1257" s="281"/>
      <c r="AE1257" s="281"/>
      <c r="AF1257" s="281"/>
      <c r="AG1257" s="281"/>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x14ac:dyDescent="0.15">
      <c r="A1258" s="1090">
        <v>1</v>
      </c>
      <c r="B1258" s="109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33"/>
      <c r="Z1258" s="334"/>
      <c r="AA1258" s="334"/>
      <c r="AB1258" s="33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90">
        <v>2</v>
      </c>
      <c r="B1259" s="109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33"/>
      <c r="Z1259" s="334"/>
      <c r="AA1259" s="334"/>
      <c r="AB1259" s="33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90">
        <v>3</v>
      </c>
      <c r="B1260" s="109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33"/>
      <c r="Z1260" s="334"/>
      <c r="AA1260" s="334"/>
      <c r="AB1260" s="33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90">
        <v>4</v>
      </c>
      <c r="B1261" s="109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33"/>
      <c r="Z1261" s="334"/>
      <c r="AA1261" s="334"/>
      <c r="AB1261" s="33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90">
        <v>5</v>
      </c>
      <c r="B1262" s="109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33"/>
      <c r="Z1262" s="334"/>
      <c r="AA1262" s="334"/>
      <c r="AB1262" s="33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90">
        <v>6</v>
      </c>
      <c r="B1263" s="109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33"/>
      <c r="Z1263" s="334"/>
      <c r="AA1263" s="334"/>
      <c r="AB1263" s="33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90">
        <v>7</v>
      </c>
      <c r="B1264" s="109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33"/>
      <c r="Z1264" s="334"/>
      <c r="AA1264" s="334"/>
      <c r="AB1264" s="33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90">
        <v>8</v>
      </c>
      <c r="B1265" s="109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33"/>
      <c r="Z1265" s="334"/>
      <c r="AA1265" s="334"/>
      <c r="AB1265" s="33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90">
        <v>9</v>
      </c>
      <c r="B1266" s="109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33"/>
      <c r="Z1266" s="334"/>
      <c r="AA1266" s="334"/>
      <c r="AB1266" s="33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90">
        <v>10</v>
      </c>
      <c r="B1267" s="109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33"/>
      <c r="Z1267" s="334"/>
      <c r="AA1267" s="334"/>
      <c r="AB1267" s="33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90">
        <v>11</v>
      </c>
      <c r="B1268" s="109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33"/>
      <c r="Z1268" s="334"/>
      <c r="AA1268" s="334"/>
      <c r="AB1268" s="33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90">
        <v>12</v>
      </c>
      <c r="B1269" s="109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33"/>
      <c r="Z1269" s="334"/>
      <c r="AA1269" s="334"/>
      <c r="AB1269" s="33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90">
        <v>13</v>
      </c>
      <c r="B1270" s="109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33"/>
      <c r="Z1270" s="334"/>
      <c r="AA1270" s="334"/>
      <c r="AB1270" s="33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90">
        <v>14</v>
      </c>
      <c r="B1271" s="109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33"/>
      <c r="Z1271" s="334"/>
      <c r="AA1271" s="334"/>
      <c r="AB1271" s="33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90">
        <v>15</v>
      </c>
      <c r="B1272" s="109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33"/>
      <c r="Z1272" s="334"/>
      <c r="AA1272" s="334"/>
      <c r="AB1272" s="33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90">
        <v>16</v>
      </c>
      <c r="B1273" s="109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33"/>
      <c r="Z1273" s="334"/>
      <c r="AA1273" s="334"/>
      <c r="AB1273" s="33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90">
        <v>17</v>
      </c>
      <c r="B1274" s="109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33"/>
      <c r="Z1274" s="334"/>
      <c r="AA1274" s="334"/>
      <c r="AB1274" s="33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90">
        <v>18</v>
      </c>
      <c r="B1275" s="109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33"/>
      <c r="Z1275" s="334"/>
      <c r="AA1275" s="334"/>
      <c r="AB1275" s="33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90">
        <v>19</v>
      </c>
      <c r="B1276" s="109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33"/>
      <c r="Z1276" s="334"/>
      <c r="AA1276" s="334"/>
      <c r="AB1276" s="33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90">
        <v>20</v>
      </c>
      <c r="B1277" s="109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33"/>
      <c r="Z1277" s="334"/>
      <c r="AA1277" s="334"/>
      <c r="AB1277" s="33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90">
        <v>21</v>
      </c>
      <c r="B1278" s="109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33"/>
      <c r="Z1278" s="334"/>
      <c r="AA1278" s="334"/>
      <c r="AB1278" s="33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90">
        <v>22</v>
      </c>
      <c r="B1279" s="109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33"/>
      <c r="Z1279" s="334"/>
      <c r="AA1279" s="334"/>
      <c r="AB1279" s="33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90">
        <v>23</v>
      </c>
      <c r="B1280" s="109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33"/>
      <c r="Z1280" s="334"/>
      <c r="AA1280" s="334"/>
      <c r="AB1280" s="33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90">
        <v>24</v>
      </c>
      <c r="B1281" s="109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33"/>
      <c r="Z1281" s="334"/>
      <c r="AA1281" s="334"/>
      <c r="AB1281" s="33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90">
        <v>25</v>
      </c>
      <c r="B1282" s="109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33"/>
      <c r="Z1282" s="334"/>
      <c r="AA1282" s="334"/>
      <c r="AB1282" s="33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90">
        <v>26</v>
      </c>
      <c r="B1283" s="109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33"/>
      <c r="Z1283" s="334"/>
      <c r="AA1283" s="334"/>
      <c r="AB1283" s="33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90">
        <v>27</v>
      </c>
      <c r="B1284" s="109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33"/>
      <c r="Z1284" s="334"/>
      <c r="AA1284" s="334"/>
      <c r="AB1284" s="33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90">
        <v>28</v>
      </c>
      <c r="B1285" s="109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33"/>
      <c r="Z1285" s="334"/>
      <c r="AA1285" s="334"/>
      <c r="AB1285" s="33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90">
        <v>29</v>
      </c>
      <c r="B1286" s="109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33"/>
      <c r="Z1286" s="334"/>
      <c r="AA1286" s="334"/>
      <c r="AB1286" s="33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90">
        <v>30</v>
      </c>
      <c r="B1287" s="109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33"/>
      <c r="Z1287" s="334"/>
      <c r="AA1287" s="334"/>
      <c r="AB1287" s="33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355</v>
      </c>
      <c r="Z1290" s="353"/>
      <c r="AA1290" s="353"/>
      <c r="AB1290" s="353"/>
      <c r="AC1290" s="281" t="s">
        <v>340</v>
      </c>
      <c r="AD1290" s="281"/>
      <c r="AE1290" s="281"/>
      <c r="AF1290" s="281"/>
      <c r="AG1290" s="281"/>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x14ac:dyDescent="0.15">
      <c r="A1291" s="1090">
        <v>1</v>
      </c>
      <c r="B1291" s="109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33"/>
      <c r="Z1291" s="334"/>
      <c r="AA1291" s="334"/>
      <c r="AB1291" s="33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90">
        <v>2</v>
      </c>
      <c r="B1292" s="109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33"/>
      <c r="Z1292" s="334"/>
      <c r="AA1292" s="334"/>
      <c r="AB1292" s="33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90">
        <v>3</v>
      </c>
      <c r="B1293" s="109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33"/>
      <c r="Z1293" s="334"/>
      <c r="AA1293" s="334"/>
      <c r="AB1293" s="33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90">
        <v>4</v>
      </c>
      <c r="B1294" s="109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33"/>
      <c r="Z1294" s="334"/>
      <c r="AA1294" s="334"/>
      <c r="AB1294" s="33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90">
        <v>5</v>
      </c>
      <c r="B1295" s="109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33"/>
      <c r="Z1295" s="334"/>
      <c r="AA1295" s="334"/>
      <c r="AB1295" s="33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90">
        <v>6</v>
      </c>
      <c r="B1296" s="109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33"/>
      <c r="Z1296" s="334"/>
      <c r="AA1296" s="334"/>
      <c r="AB1296" s="33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90">
        <v>7</v>
      </c>
      <c r="B1297" s="109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33"/>
      <c r="Z1297" s="334"/>
      <c r="AA1297" s="334"/>
      <c r="AB1297" s="33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90">
        <v>8</v>
      </c>
      <c r="B1298" s="109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33"/>
      <c r="Z1298" s="334"/>
      <c r="AA1298" s="334"/>
      <c r="AB1298" s="33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90">
        <v>9</v>
      </c>
      <c r="B1299" s="109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33"/>
      <c r="Z1299" s="334"/>
      <c r="AA1299" s="334"/>
      <c r="AB1299" s="33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90">
        <v>10</v>
      </c>
      <c r="B1300" s="109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33"/>
      <c r="Z1300" s="334"/>
      <c r="AA1300" s="334"/>
      <c r="AB1300" s="33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90">
        <v>11</v>
      </c>
      <c r="B1301" s="109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33"/>
      <c r="Z1301" s="334"/>
      <c r="AA1301" s="334"/>
      <c r="AB1301" s="33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90">
        <v>12</v>
      </c>
      <c r="B1302" s="109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33"/>
      <c r="Z1302" s="334"/>
      <c r="AA1302" s="334"/>
      <c r="AB1302" s="33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90">
        <v>13</v>
      </c>
      <c r="B1303" s="109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33"/>
      <c r="Z1303" s="334"/>
      <c r="AA1303" s="334"/>
      <c r="AB1303" s="33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90">
        <v>14</v>
      </c>
      <c r="B1304" s="109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33"/>
      <c r="Z1304" s="334"/>
      <c r="AA1304" s="334"/>
      <c r="AB1304" s="33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90">
        <v>15</v>
      </c>
      <c r="B1305" s="109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33"/>
      <c r="Z1305" s="334"/>
      <c r="AA1305" s="334"/>
      <c r="AB1305" s="33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90">
        <v>16</v>
      </c>
      <c r="B1306" s="109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33"/>
      <c r="Z1306" s="334"/>
      <c r="AA1306" s="334"/>
      <c r="AB1306" s="33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90">
        <v>17</v>
      </c>
      <c r="B1307" s="109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33"/>
      <c r="Z1307" s="334"/>
      <c r="AA1307" s="334"/>
      <c r="AB1307" s="33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90">
        <v>18</v>
      </c>
      <c r="B1308" s="109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33"/>
      <c r="Z1308" s="334"/>
      <c r="AA1308" s="334"/>
      <c r="AB1308" s="33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90">
        <v>19</v>
      </c>
      <c r="B1309" s="109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33"/>
      <c r="Z1309" s="334"/>
      <c r="AA1309" s="334"/>
      <c r="AB1309" s="33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90">
        <v>20</v>
      </c>
      <c r="B1310" s="109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33"/>
      <c r="Z1310" s="334"/>
      <c r="AA1310" s="334"/>
      <c r="AB1310" s="33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90">
        <v>21</v>
      </c>
      <c r="B1311" s="109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33"/>
      <c r="Z1311" s="334"/>
      <c r="AA1311" s="334"/>
      <c r="AB1311" s="33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90">
        <v>22</v>
      </c>
      <c r="B1312" s="109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33"/>
      <c r="Z1312" s="334"/>
      <c r="AA1312" s="334"/>
      <c r="AB1312" s="33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90">
        <v>23</v>
      </c>
      <c r="B1313" s="109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33"/>
      <c r="Z1313" s="334"/>
      <c r="AA1313" s="334"/>
      <c r="AB1313" s="33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90">
        <v>24</v>
      </c>
      <c r="B1314" s="109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33"/>
      <c r="Z1314" s="334"/>
      <c r="AA1314" s="334"/>
      <c r="AB1314" s="33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90">
        <v>25</v>
      </c>
      <c r="B1315" s="109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33"/>
      <c r="Z1315" s="334"/>
      <c r="AA1315" s="334"/>
      <c r="AB1315" s="33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90">
        <v>26</v>
      </c>
      <c r="B1316" s="109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33"/>
      <c r="Z1316" s="334"/>
      <c r="AA1316" s="334"/>
      <c r="AB1316" s="33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90">
        <v>27</v>
      </c>
      <c r="B1317" s="109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33"/>
      <c r="Z1317" s="334"/>
      <c r="AA1317" s="334"/>
      <c r="AB1317" s="33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90">
        <v>28</v>
      </c>
      <c r="B1318" s="109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33"/>
      <c r="Z1318" s="334"/>
      <c r="AA1318" s="334"/>
      <c r="AB1318" s="33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90">
        <v>29</v>
      </c>
      <c r="B1319" s="109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33"/>
      <c r="Z1319" s="334"/>
      <c r="AA1319" s="334"/>
      <c r="AB1319" s="33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90">
        <v>30</v>
      </c>
      <c r="B1320" s="109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33"/>
      <c r="Z1320" s="334"/>
      <c r="AA1320" s="334"/>
      <c r="AB1320" s="33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2020-09-28T09:38:31Z</cp:lastPrinted>
  <dcterms:created xsi:type="dcterms:W3CDTF">2012-03-13T00:50:25Z</dcterms:created>
  <dcterms:modified xsi:type="dcterms:W3CDTF">2020-10-07T08:23:42Z</dcterms:modified>
</cp:coreProperties>
</file>