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SUEZAWA001\Desktop\"/>
    </mc:Choice>
  </mc:AlternateContent>
  <bookViews>
    <workbookView xWindow="0" yWindow="0" windowWidth="19200" windowHeight="11610" tabRatio="700"/>
  </bookViews>
  <sheets>
    <sheet name="反映状況調" sheetId="1" r:id="rId1"/>
    <sheet name="31新規事業" sheetId="2" r:id="rId2"/>
    <sheet name="32新規要求事業" sheetId="3" r:id="rId3"/>
    <sheet name="公開プロセス対象事業" sheetId="4" r:id="rId4"/>
    <sheet name="集計表（公表様式）" sheetId="5" r:id="rId5"/>
    <sheet name="対象外リスト" sheetId="6" r:id="rId6"/>
  </sheets>
  <definedNames>
    <definedName name="_xlnm._FilterDatabase" localSheetId="3" hidden="1">公開プロセス対象事業!#REF!</definedName>
    <definedName name="_xlnm._FilterDatabase" localSheetId="0" hidden="1">反映状況調!$A$7:$AR$98</definedName>
    <definedName name="_xlnm.Print_Area" localSheetId="1">'31新規事業'!$A$1:$AE$12</definedName>
    <definedName name="_xlnm.Print_Area" localSheetId="2">'32新規要求事業'!$A$1:$S$68</definedName>
    <definedName name="_xlnm.Print_Area" localSheetId="3">公開プロセス対象事業!$A$1:$O$34</definedName>
    <definedName name="_xlnm.Print_Area" localSheetId="5">対象外リスト!$A$1:$M$65</definedName>
    <definedName name="_xlnm.Print_Area" localSheetId="0">反映状況調!$A$1:$AQ$98</definedName>
    <definedName name="_xlnm.Print_Titles" localSheetId="1">'31新規事業'!$4:$7</definedName>
    <definedName name="_xlnm.Print_Titles" localSheetId="2">'32新規要求事業'!$4:$7</definedName>
    <definedName name="_xlnm.Print_Titles" localSheetId="3">公開プロセス対象事業!$4:$7</definedName>
    <definedName name="_xlnm.Print_Titles" localSheetId="5">対象外リスト!$4:$7</definedName>
    <definedName name="_xlnm.Print_Titles" localSheetId="0">反映状況調!$4:$7</definedName>
    <definedName name="Z_0162EF61_FF67_4D82_BEF5_E93625AD85D3_.wvu.FilterData" localSheetId="0" hidden="1">反映状況調!$A$7:$AR$98</definedName>
    <definedName name="Z_01747745_BEB8_4A2D_B7B6_B219DEC809AB_.wvu.FilterData" localSheetId="0" hidden="1">反映状況調!$A$7:$AR$98</definedName>
    <definedName name="Z_0CD36FD6_9E5F_49C2_BCBF_6F905607AD81_.wvu.FilterData" localSheetId="0" hidden="1">反映状況調!$A$7:$AR$98</definedName>
    <definedName name="Z_113F10B6_B2B0_489D_9B0D_07A5394AF379_.wvu.Cols" localSheetId="0" hidden="1">反映状況調!$U:$AM</definedName>
    <definedName name="Z_113F10B6_B2B0_489D_9B0D_07A5394AF379_.wvu.FilterData" localSheetId="0" hidden="1">反映状況調!$A$7:$AR$98</definedName>
    <definedName name="Z_113F10B6_B2B0_489D_9B0D_07A5394AF379_.wvu.PrintArea" localSheetId="1" hidden="1">'31新規事業'!$A$1:$AE$12</definedName>
    <definedName name="Z_113F10B6_B2B0_489D_9B0D_07A5394AF379_.wvu.PrintArea" localSheetId="3" hidden="1">公開プロセス対象事業!$A$1:$O$34</definedName>
    <definedName name="Z_113F10B6_B2B0_489D_9B0D_07A5394AF379_.wvu.PrintArea" localSheetId="5" hidden="1">対象外リスト!$A$1:$M$65</definedName>
    <definedName name="Z_113F10B6_B2B0_489D_9B0D_07A5394AF379_.wvu.PrintArea" localSheetId="0" hidden="1">反映状況調!$A$1:$Q$98</definedName>
    <definedName name="Z_113F10B6_B2B0_489D_9B0D_07A5394AF379_.wvu.PrintTitles" localSheetId="1" hidden="1">'31新規事業'!$4:$7</definedName>
    <definedName name="Z_113F10B6_B2B0_489D_9B0D_07A5394AF379_.wvu.PrintTitles" localSheetId="3" hidden="1">公開プロセス対象事業!$4:$7</definedName>
    <definedName name="Z_113F10B6_B2B0_489D_9B0D_07A5394AF379_.wvu.PrintTitles" localSheetId="5" hidden="1">対象外リスト!$4:$7</definedName>
    <definedName name="Z_113F10B6_B2B0_489D_9B0D_07A5394AF379_.wvu.PrintTitles" localSheetId="0" hidden="1">反映状況調!$4:$7</definedName>
    <definedName name="Z_16E22E92_DB8C_41DF_876C_F506E231360E_.wvu.Cols" localSheetId="0" hidden="1">反映状況調!$U:$AM</definedName>
    <definedName name="Z_16E22E92_DB8C_41DF_876C_F506E231360E_.wvu.FilterData" localSheetId="0" hidden="1">反映状況調!$A$7:$AR$98</definedName>
    <definedName name="Z_16E22E92_DB8C_41DF_876C_F506E231360E_.wvu.PrintArea" localSheetId="1" hidden="1">'31新規事業'!$A$1:$AE$12</definedName>
    <definedName name="Z_16E22E92_DB8C_41DF_876C_F506E231360E_.wvu.PrintArea" localSheetId="3" hidden="1">公開プロセス対象事業!$A$1:$O$34</definedName>
    <definedName name="Z_16E22E92_DB8C_41DF_876C_F506E231360E_.wvu.PrintArea" localSheetId="5" hidden="1">対象外リスト!$A$1:$M$65</definedName>
    <definedName name="Z_16E22E92_DB8C_41DF_876C_F506E231360E_.wvu.PrintArea" localSheetId="0" hidden="1">反映状況調!$A$1:$Q$98</definedName>
    <definedName name="Z_16E22E92_DB8C_41DF_876C_F506E231360E_.wvu.PrintTitles" localSheetId="1" hidden="1">'31新規事業'!$4:$7</definedName>
    <definedName name="Z_16E22E92_DB8C_41DF_876C_F506E231360E_.wvu.PrintTitles" localSheetId="3" hidden="1">公開プロセス対象事業!$4:$7</definedName>
    <definedName name="Z_16E22E92_DB8C_41DF_876C_F506E231360E_.wvu.PrintTitles" localSheetId="5" hidden="1">対象外リスト!$4:$7</definedName>
    <definedName name="Z_16E22E92_DB8C_41DF_876C_F506E231360E_.wvu.PrintTitles" localSheetId="0" hidden="1">反映状況調!$4:$7</definedName>
    <definedName name="Z_1E70A364_73EB_4863_A2B6_D2068611F54C_.wvu.FilterData" localSheetId="0" hidden="1">反映状況調!$A$7:$AR$98</definedName>
    <definedName name="Z_24C484DC_5267_4BAD_8F20_74E78D1B8DD0_.wvu.Cols" localSheetId="0" hidden="1">反映状況調!$U:$AM</definedName>
    <definedName name="Z_24C484DC_5267_4BAD_8F20_74E78D1B8DD0_.wvu.FilterData" localSheetId="0" hidden="1">反映状況調!$A$7:$AR$98</definedName>
    <definedName name="Z_24C484DC_5267_4BAD_8F20_74E78D1B8DD0_.wvu.PrintArea" localSheetId="1" hidden="1">'31新規事業'!$A$1:$AE$12</definedName>
    <definedName name="Z_24C484DC_5267_4BAD_8F20_74E78D1B8DD0_.wvu.PrintArea" localSheetId="3" hidden="1">公開プロセス対象事業!$A$1:$O$34</definedName>
    <definedName name="Z_24C484DC_5267_4BAD_8F20_74E78D1B8DD0_.wvu.PrintArea" localSheetId="5" hidden="1">対象外リスト!$A$1:$M$65</definedName>
    <definedName name="Z_24C484DC_5267_4BAD_8F20_74E78D1B8DD0_.wvu.PrintArea" localSheetId="0" hidden="1">反映状況調!$A$1:$Q$98</definedName>
    <definedName name="Z_24C484DC_5267_4BAD_8F20_74E78D1B8DD0_.wvu.PrintTitles" localSheetId="1" hidden="1">'31新規事業'!$4:$7</definedName>
    <definedName name="Z_24C484DC_5267_4BAD_8F20_74E78D1B8DD0_.wvu.PrintTitles" localSheetId="3" hidden="1">公開プロセス対象事業!$4:$7</definedName>
    <definedName name="Z_24C484DC_5267_4BAD_8F20_74E78D1B8DD0_.wvu.PrintTitles" localSheetId="5" hidden="1">対象外リスト!$4:$7</definedName>
    <definedName name="Z_24C484DC_5267_4BAD_8F20_74E78D1B8DD0_.wvu.PrintTitles" localSheetId="0" hidden="1">反映状況調!$4:$7</definedName>
    <definedName name="Z_294E084C_9763_438C_AA9A_33BF01F6B677_.wvu.FilterData" localSheetId="0" hidden="1">反映状況調!$A$7:$AR$98</definedName>
    <definedName name="Z_2AD03289_DBAB_494B_BF47_1607DBDE5189_.wvu.Cols" localSheetId="0" hidden="1">反映状況調!$U:$AM</definedName>
    <definedName name="Z_2AD03289_DBAB_494B_BF47_1607DBDE5189_.wvu.FilterData" localSheetId="0" hidden="1">反映状況調!$A$7:$AR$98</definedName>
    <definedName name="Z_2AD03289_DBAB_494B_BF47_1607DBDE5189_.wvu.PrintArea" localSheetId="1" hidden="1">'31新規事業'!$A$1:$AE$12</definedName>
    <definedName name="Z_2AD03289_DBAB_494B_BF47_1607DBDE5189_.wvu.PrintArea" localSheetId="3" hidden="1">公開プロセス対象事業!$A$1:$O$34</definedName>
    <definedName name="Z_2AD03289_DBAB_494B_BF47_1607DBDE5189_.wvu.PrintArea" localSheetId="5" hidden="1">対象外リスト!$A$1:$M$65</definedName>
    <definedName name="Z_2AD03289_DBAB_494B_BF47_1607DBDE5189_.wvu.PrintArea" localSheetId="0" hidden="1">反映状況調!$A$1:$Q$98</definedName>
    <definedName name="Z_2AD03289_DBAB_494B_BF47_1607DBDE5189_.wvu.PrintTitles" localSheetId="1" hidden="1">'31新規事業'!$4:$7</definedName>
    <definedName name="Z_2AD03289_DBAB_494B_BF47_1607DBDE5189_.wvu.PrintTitles" localSheetId="3" hidden="1">公開プロセス対象事業!$4:$7</definedName>
    <definedName name="Z_2AD03289_DBAB_494B_BF47_1607DBDE5189_.wvu.PrintTitles" localSheetId="5" hidden="1">対象外リスト!$4:$7</definedName>
    <definedName name="Z_2AD03289_DBAB_494B_BF47_1607DBDE5189_.wvu.PrintTitles" localSheetId="0" hidden="1">反映状況調!$4:$7</definedName>
    <definedName name="Z_2D9EDD24_998A_4A46_9217_721DCC7A5440_.wvu.Cols" localSheetId="0" hidden="1">反映状況調!$U:$AM</definedName>
    <definedName name="Z_2D9EDD24_998A_4A46_9217_721DCC7A5440_.wvu.FilterData" localSheetId="0" hidden="1">反映状況調!$A$7:$AR$98</definedName>
    <definedName name="Z_2D9EDD24_998A_4A46_9217_721DCC7A5440_.wvu.PrintArea" localSheetId="1" hidden="1">'31新規事業'!$A$1:$AE$12</definedName>
    <definedName name="Z_2D9EDD24_998A_4A46_9217_721DCC7A5440_.wvu.PrintArea" localSheetId="3" hidden="1">公開プロセス対象事業!$A$1:$O$34</definedName>
    <definedName name="Z_2D9EDD24_998A_4A46_9217_721DCC7A5440_.wvu.PrintArea" localSheetId="5" hidden="1">対象外リスト!$A$1:$M$65</definedName>
    <definedName name="Z_2D9EDD24_998A_4A46_9217_721DCC7A5440_.wvu.PrintArea" localSheetId="0" hidden="1">反映状況調!$A$1:$Q$98</definedName>
    <definedName name="Z_2D9EDD24_998A_4A46_9217_721DCC7A5440_.wvu.PrintTitles" localSheetId="1" hidden="1">'31新規事業'!$4:$7</definedName>
    <definedName name="Z_2D9EDD24_998A_4A46_9217_721DCC7A5440_.wvu.PrintTitles" localSheetId="3" hidden="1">公開プロセス対象事業!$4:$7</definedName>
    <definedName name="Z_2D9EDD24_998A_4A46_9217_721DCC7A5440_.wvu.PrintTitles" localSheetId="5" hidden="1">対象外リスト!$4:$7</definedName>
    <definedName name="Z_2D9EDD24_998A_4A46_9217_721DCC7A5440_.wvu.PrintTitles" localSheetId="0" hidden="1">反映状況調!$4:$7</definedName>
    <definedName name="Z_30E79B73_F097_4E11_8D31_F07C4C36C7A1_.wvu.FilterData" localSheetId="0" hidden="1">反映状況調!$A$7:$AR$98</definedName>
    <definedName name="Z_38B011CA_AC01_4AE2_B4E6_03785490280A_.wvu.Cols" localSheetId="0" hidden="1">反映状況調!$U:$AM</definedName>
    <definedName name="Z_38B011CA_AC01_4AE2_B4E6_03785490280A_.wvu.FilterData" localSheetId="0" hidden="1">反映状況調!$A$7:$AR$98</definedName>
    <definedName name="Z_38B011CA_AC01_4AE2_B4E6_03785490280A_.wvu.PrintArea" localSheetId="1" hidden="1">'31新規事業'!$A$1:$AE$12</definedName>
    <definedName name="Z_38B011CA_AC01_4AE2_B4E6_03785490280A_.wvu.PrintArea" localSheetId="3" hidden="1">公開プロセス対象事業!$A$1:$O$34</definedName>
    <definedName name="Z_38B011CA_AC01_4AE2_B4E6_03785490280A_.wvu.PrintArea" localSheetId="5" hidden="1">対象外リスト!$A$1:$M$65</definedName>
    <definedName name="Z_38B011CA_AC01_4AE2_B4E6_03785490280A_.wvu.PrintArea" localSheetId="0" hidden="1">反映状況調!$A$1:$Q$98</definedName>
    <definedName name="Z_38B011CA_AC01_4AE2_B4E6_03785490280A_.wvu.PrintTitles" localSheetId="1" hidden="1">'31新規事業'!$4:$7</definedName>
    <definedName name="Z_38B011CA_AC01_4AE2_B4E6_03785490280A_.wvu.PrintTitles" localSheetId="3" hidden="1">公開プロセス対象事業!$4:$7</definedName>
    <definedName name="Z_38B011CA_AC01_4AE2_B4E6_03785490280A_.wvu.PrintTitles" localSheetId="5" hidden="1">対象外リスト!$4:$7</definedName>
    <definedName name="Z_38B011CA_AC01_4AE2_B4E6_03785490280A_.wvu.PrintTitles" localSheetId="0" hidden="1">反映状況調!$4:$7</definedName>
    <definedName name="Z_3E916C5E_D3F0_4A2C_B2B1_070A2748EC87_.wvu.Cols" localSheetId="0" hidden="1">反映状況調!$U:$AM</definedName>
    <definedName name="Z_3E916C5E_D3F0_4A2C_B2B1_070A2748EC87_.wvu.FilterData" localSheetId="0" hidden="1">反映状況調!$A$7:$AR$98</definedName>
    <definedName name="Z_3E916C5E_D3F0_4A2C_B2B1_070A2748EC87_.wvu.PrintArea" localSheetId="1" hidden="1">'31新規事業'!$A$1:$AE$12</definedName>
    <definedName name="Z_3E916C5E_D3F0_4A2C_B2B1_070A2748EC87_.wvu.PrintArea" localSheetId="3" hidden="1">公開プロセス対象事業!$A$1:$O$34</definedName>
    <definedName name="Z_3E916C5E_D3F0_4A2C_B2B1_070A2748EC87_.wvu.PrintArea" localSheetId="5" hidden="1">対象外リスト!$A$1:$M$65</definedName>
    <definedName name="Z_3E916C5E_D3F0_4A2C_B2B1_070A2748EC87_.wvu.PrintArea" localSheetId="0" hidden="1">反映状況調!$A$1:$Q$98</definedName>
    <definedName name="Z_3E916C5E_D3F0_4A2C_B2B1_070A2748EC87_.wvu.PrintTitles" localSheetId="1" hidden="1">'31新規事業'!$4:$7</definedName>
    <definedName name="Z_3E916C5E_D3F0_4A2C_B2B1_070A2748EC87_.wvu.PrintTitles" localSheetId="3" hidden="1">公開プロセス対象事業!$4:$7</definedName>
    <definedName name="Z_3E916C5E_D3F0_4A2C_B2B1_070A2748EC87_.wvu.PrintTitles" localSheetId="5" hidden="1">対象外リスト!$4:$7</definedName>
    <definedName name="Z_3E916C5E_D3F0_4A2C_B2B1_070A2748EC87_.wvu.PrintTitles" localSheetId="0" hidden="1">反映状況調!$4:$7</definedName>
    <definedName name="Z_4A27A4CF_4D29_4759_9A96_0C35E815D5E9_.wvu.FilterData" localSheetId="0" hidden="1">反映状況調!$A$7:$AR$98</definedName>
    <definedName name="Z_4F7462C2_DE91_4800_A190_FBEE44344385_.wvu.Cols" localSheetId="0" hidden="1">反映状況調!$U:$AM</definedName>
    <definedName name="Z_4F7462C2_DE91_4800_A190_FBEE44344385_.wvu.FilterData" localSheetId="0" hidden="1">反映状況調!$A$7:$AR$98</definedName>
    <definedName name="Z_4F7462C2_DE91_4800_A190_FBEE44344385_.wvu.PrintArea" localSheetId="1" hidden="1">'31新規事業'!$A$1:$AE$12</definedName>
    <definedName name="Z_4F7462C2_DE91_4800_A190_FBEE44344385_.wvu.PrintArea" localSheetId="3" hidden="1">公開プロセス対象事業!$A$1:$O$34</definedName>
    <definedName name="Z_4F7462C2_DE91_4800_A190_FBEE44344385_.wvu.PrintArea" localSheetId="5" hidden="1">対象外リスト!$A$1:$M$65</definedName>
    <definedName name="Z_4F7462C2_DE91_4800_A190_FBEE44344385_.wvu.PrintArea" localSheetId="0" hidden="1">反映状況調!$A$1:$Q$98</definedName>
    <definedName name="Z_4F7462C2_DE91_4800_A190_FBEE44344385_.wvu.PrintTitles" localSheetId="1" hidden="1">'31新規事業'!$4:$7</definedName>
    <definedName name="Z_4F7462C2_DE91_4800_A190_FBEE44344385_.wvu.PrintTitles" localSheetId="3" hidden="1">公開プロセス対象事業!$4:$7</definedName>
    <definedName name="Z_4F7462C2_DE91_4800_A190_FBEE44344385_.wvu.PrintTitles" localSheetId="5" hidden="1">対象外リスト!$4:$7</definedName>
    <definedName name="Z_4F7462C2_DE91_4800_A190_FBEE44344385_.wvu.PrintTitles" localSheetId="0" hidden="1">反映状況調!$4:$7</definedName>
    <definedName name="Z_539BBE35_DBDD_429F_A093_CEC14E2B9B74_.wvu.FilterData" localSheetId="0" hidden="1">反映状況調!$A$7:$AR$98</definedName>
    <definedName name="Z_547AD244_8B6A_4B84_B6FE_7392A69B722A_.wvu.Cols" localSheetId="0" hidden="1">反映状況調!$U:$AM</definedName>
    <definedName name="Z_547AD244_8B6A_4B84_B6FE_7392A69B722A_.wvu.FilterData" localSheetId="0" hidden="1">反映状況調!$A$7:$AR$98</definedName>
    <definedName name="Z_547AD244_8B6A_4B84_B6FE_7392A69B722A_.wvu.PrintArea" localSheetId="1" hidden="1">'31新規事業'!$A$1:$AE$12</definedName>
    <definedName name="Z_547AD244_8B6A_4B84_B6FE_7392A69B722A_.wvu.PrintArea" localSheetId="3" hidden="1">公開プロセス対象事業!$A$1:$O$34</definedName>
    <definedName name="Z_547AD244_8B6A_4B84_B6FE_7392A69B722A_.wvu.PrintArea" localSheetId="5" hidden="1">対象外リスト!$A$1:$M$65</definedName>
    <definedName name="Z_547AD244_8B6A_4B84_B6FE_7392A69B722A_.wvu.PrintArea" localSheetId="0" hidden="1">反映状況調!$A$1:$Q$98</definedName>
    <definedName name="Z_547AD244_8B6A_4B84_B6FE_7392A69B722A_.wvu.PrintTitles" localSheetId="1" hidden="1">'31新規事業'!$4:$7</definedName>
    <definedName name="Z_547AD244_8B6A_4B84_B6FE_7392A69B722A_.wvu.PrintTitles" localSheetId="3" hidden="1">公開プロセス対象事業!$4:$7</definedName>
    <definedName name="Z_547AD244_8B6A_4B84_B6FE_7392A69B722A_.wvu.PrintTitles" localSheetId="5" hidden="1">対象外リスト!$4:$7</definedName>
    <definedName name="Z_547AD244_8B6A_4B84_B6FE_7392A69B722A_.wvu.PrintTitles" localSheetId="0" hidden="1">反映状況調!$4:$7</definedName>
    <definedName name="Z_649F6345_44C2_4CA6_829D_704661BF21ED_.wvu.Cols" localSheetId="0" hidden="1">反映状況調!$U:$AM</definedName>
    <definedName name="Z_649F6345_44C2_4CA6_829D_704661BF21ED_.wvu.FilterData" localSheetId="0" hidden="1">反映状況調!$A$7:$AR$98</definedName>
    <definedName name="Z_649F6345_44C2_4CA6_829D_704661BF21ED_.wvu.PrintArea" localSheetId="1" hidden="1">'31新規事業'!$A$1:$AE$12</definedName>
    <definedName name="Z_649F6345_44C2_4CA6_829D_704661BF21ED_.wvu.PrintArea" localSheetId="3" hidden="1">公開プロセス対象事業!$A$1:$O$34</definedName>
    <definedName name="Z_649F6345_44C2_4CA6_829D_704661BF21ED_.wvu.PrintArea" localSheetId="5" hidden="1">対象外リスト!$A$1:$M$65</definedName>
    <definedName name="Z_649F6345_44C2_4CA6_829D_704661BF21ED_.wvu.PrintArea" localSheetId="0" hidden="1">反映状況調!$A$1:$Q$98</definedName>
    <definedName name="Z_649F6345_44C2_4CA6_829D_704661BF21ED_.wvu.PrintTitles" localSheetId="1" hidden="1">'31新規事業'!$4:$7</definedName>
    <definedName name="Z_649F6345_44C2_4CA6_829D_704661BF21ED_.wvu.PrintTitles" localSheetId="3" hidden="1">公開プロセス対象事業!$4:$7</definedName>
    <definedName name="Z_649F6345_44C2_4CA6_829D_704661BF21ED_.wvu.PrintTitles" localSheetId="5" hidden="1">対象外リスト!$4:$7</definedName>
    <definedName name="Z_649F6345_44C2_4CA6_829D_704661BF21ED_.wvu.PrintTitles" localSheetId="0" hidden="1">反映状況調!$4:$7</definedName>
    <definedName name="Z_664DA324_A720_4446_B87F_A96D533B25E0_.wvu.FilterData" localSheetId="0" hidden="1">反映状況調!$A$7:$AR$98</definedName>
    <definedName name="Z_6F2F448B_F1FF_43DE_BBC8_3F613AC54937_.wvu.Cols" localSheetId="0" hidden="1">反映状況調!$U:$AM</definedName>
    <definedName name="Z_6F2F448B_F1FF_43DE_BBC8_3F613AC54937_.wvu.FilterData" localSheetId="0" hidden="1">反映状況調!$A$7:$AR$98</definedName>
    <definedName name="Z_6F2F448B_F1FF_43DE_BBC8_3F613AC54937_.wvu.PrintArea" localSheetId="1" hidden="1">'31新規事業'!$A$1:$AE$12</definedName>
    <definedName name="Z_6F2F448B_F1FF_43DE_BBC8_3F613AC54937_.wvu.PrintArea" localSheetId="3" hidden="1">公開プロセス対象事業!$A$1:$O$34</definedName>
    <definedName name="Z_6F2F448B_F1FF_43DE_BBC8_3F613AC54937_.wvu.PrintArea" localSheetId="5" hidden="1">対象外リスト!$A$1:$M$65</definedName>
    <definedName name="Z_6F2F448B_F1FF_43DE_BBC8_3F613AC54937_.wvu.PrintArea" localSheetId="0" hidden="1">反映状況調!$A$1:$Q$98</definedName>
    <definedName name="Z_6F2F448B_F1FF_43DE_BBC8_3F613AC54937_.wvu.PrintTitles" localSheetId="1" hidden="1">'31新規事業'!$4:$7</definedName>
    <definedName name="Z_6F2F448B_F1FF_43DE_BBC8_3F613AC54937_.wvu.PrintTitles" localSheetId="3" hidden="1">公開プロセス対象事業!$4:$7</definedName>
    <definedName name="Z_6F2F448B_F1FF_43DE_BBC8_3F613AC54937_.wvu.PrintTitles" localSheetId="5" hidden="1">対象外リスト!$4:$7</definedName>
    <definedName name="Z_6F2F448B_F1FF_43DE_BBC8_3F613AC54937_.wvu.PrintTitles" localSheetId="0" hidden="1">反映状況調!$4:$7</definedName>
    <definedName name="Z_722789C4_8844_4233_820F_D903EDFE290A_.wvu.FilterData" localSheetId="0" hidden="1">反映状況調!$A$7:$AR$98</definedName>
    <definedName name="Z_7752F083_2AFB_4A77_BF02_8655D9E59F62_.wvu.Cols" localSheetId="0" hidden="1">反映状況調!$U:$AM</definedName>
    <definedName name="Z_7752F083_2AFB_4A77_BF02_8655D9E59F62_.wvu.FilterData" localSheetId="0" hidden="1">反映状況調!$A$7:$AR$98</definedName>
    <definedName name="Z_7752F083_2AFB_4A77_BF02_8655D9E59F62_.wvu.PrintArea" localSheetId="1" hidden="1">'31新規事業'!$A$1:$AE$12</definedName>
    <definedName name="Z_7752F083_2AFB_4A77_BF02_8655D9E59F62_.wvu.PrintArea" localSheetId="3" hidden="1">公開プロセス対象事業!$A$1:$O$34</definedName>
    <definedName name="Z_7752F083_2AFB_4A77_BF02_8655D9E59F62_.wvu.PrintArea" localSheetId="5" hidden="1">対象外リスト!$A$1:$M$65</definedName>
    <definedName name="Z_7752F083_2AFB_4A77_BF02_8655D9E59F62_.wvu.PrintArea" localSheetId="0" hidden="1">反映状況調!$A$1:$Q$98</definedName>
    <definedName name="Z_7752F083_2AFB_4A77_BF02_8655D9E59F62_.wvu.PrintTitles" localSheetId="1" hidden="1">'31新規事業'!$4:$7</definedName>
    <definedName name="Z_7752F083_2AFB_4A77_BF02_8655D9E59F62_.wvu.PrintTitles" localSheetId="3" hidden="1">公開プロセス対象事業!$4:$7</definedName>
    <definedName name="Z_7752F083_2AFB_4A77_BF02_8655D9E59F62_.wvu.PrintTitles" localSheetId="5" hidden="1">対象外リスト!$4:$7</definedName>
    <definedName name="Z_7752F083_2AFB_4A77_BF02_8655D9E59F62_.wvu.PrintTitles" localSheetId="0" hidden="1">反映状況調!$4:$7</definedName>
    <definedName name="Z_821D8CD6_7F82_4C99_9962_0AEEFA070D1C_.wvu.FilterData" localSheetId="0" hidden="1">反映状況調!$A$7:$AR$98</definedName>
    <definedName name="Z_85C4D289_31C6_4684_867E_2EDC2C9B3EA5_.wvu.Cols" localSheetId="0" hidden="1">反映状況調!$U:$AM</definedName>
    <definedName name="Z_85C4D289_31C6_4684_867E_2EDC2C9B3EA5_.wvu.FilterData" localSheetId="0" hidden="1">反映状況調!$A$7:$AR$98</definedName>
    <definedName name="Z_85C4D289_31C6_4684_867E_2EDC2C9B3EA5_.wvu.PrintArea" localSheetId="1" hidden="1">'31新規事業'!$A$1:$AE$12</definedName>
    <definedName name="Z_85C4D289_31C6_4684_867E_2EDC2C9B3EA5_.wvu.PrintArea" localSheetId="3" hidden="1">公開プロセス対象事業!$A$1:$O$34</definedName>
    <definedName name="Z_85C4D289_31C6_4684_867E_2EDC2C9B3EA5_.wvu.PrintArea" localSheetId="5" hidden="1">対象外リスト!$A$1:$M$65</definedName>
    <definedName name="Z_85C4D289_31C6_4684_867E_2EDC2C9B3EA5_.wvu.PrintArea" localSheetId="0" hidden="1">反映状況調!$A$1:$Q$98</definedName>
    <definedName name="Z_85C4D289_31C6_4684_867E_2EDC2C9B3EA5_.wvu.PrintTitles" localSheetId="1" hidden="1">'31新規事業'!$4:$7</definedName>
    <definedName name="Z_85C4D289_31C6_4684_867E_2EDC2C9B3EA5_.wvu.PrintTitles" localSheetId="3" hidden="1">公開プロセス対象事業!$4:$7</definedName>
    <definedName name="Z_85C4D289_31C6_4684_867E_2EDC2C9B3EA5_.wvu.PrintTitles" localSheetId="5" hidden="1">対象外リスト!$4:$7</definedName>
    <definedName name="Z_85C4D289_31C6_4684_867E_2EDC2C9B3EA5_.wvu.PrintTitles" localSheetId="0" hidden="1">反映状況調!$4:$7</definedName>
    <definedName name="Z_97F4C7E5_C234_467C_94A7_F9E4E70D9887_.wvu.FilterData" localSheetId="0" hidden="1">反映状況調!$A$7:$AR$98</definedName>
    <definedName name="Z_B38735A3_871F_454B_96D2_F316B2F01A8B_.wvu.FilterData" localSheetId="0" hidden="1">反映状況調!$A$7:$AR$98</definedName>
    <definedName name="Z_B905BA4F_EB6D_491E_9D90_773112F37CB3_.wvu.Cols" localSheetId="0" hidden="1">反映状況調!$U:$AM</definedName>
    <definedName name="Z_B905BA4F_EB6D_491E_9D90_773112F37CB3_.wvu.FilterData" localSheetId="0" hidden="1">反映状況調!$A$7:$AR$98</definedName>
    <definedName name="Z_B905BA4F_EB6D_491E_9D90_773112F37CB3_.wvu.PrintArea" localSheetId="1" hidden="1">'31新規事業'!$A$1:$AE$12</definedName>
    <definedName name="Z_B905BA4F_EB6D_491E_9D90_773112F37CB3_.wvu.PrintArea" localSheetId="3" hidden="1">公開プロセス対象事業!$A$1:$O$34</definedName>
    <definedName name="Z_B905BA4F_EB6D_491E_9D90_773112F37CB3_.wvu.PrintArea" localSheetId="5" hidden="1">対象外リスト!$A$1:$M$65</definedName>
    <definedName name="Z_B905BA4F_EB6D_491E_9D90_773112F37CB3_.wvu.PrintArea" localSheetId="0" hidden="1">反映状況調!$A$1:$Q$98</definedName>
    <definedName name="Z_B905BA4F_EB6D_491E_9D90_773112F37CB3_.wvu.PrintTitles" localSheetId="1" hidden="1">'31新規事業'!$4:$7</definedName>
    <definedName name="Z_B905BA4F_EB6D_491E_9D90_773112F37CB3_.wvu.PrintTitles" localSheetId="3" hidden="1">公開プロセス対象事業!$4:$7</definedName>
    <definedName name="Z_B905BA4F_EB6D_491E_9D90_773112F37CB3_.wvu.PrintTitles" localSheetId="5" hidden="1">対象外リスト!$4:$7</definedName>
    <definedName name="Z_B905BA4F_EB6D_491E_9D90_773112F37CB3_.wvu.PrintTitles" localSheetId="0" hidden="1">反映状況調!$4:$7</definedName>
    <definedName name="Z_C087E44A_F886_46AD_94AF_2195CB480D10_.wvu.Cols" localSheetId="0" hidden="1">反映状況調!$U:$AM</definedName>
    <definedName name="Z_C087E44A_F886_46AD_94AF_2195CB480D10_.wvu.FilterData" localSheetId="0" hidden="1">反映状況調!$A$7:$AR$98</definedName>
    <definedName name="Z_C087E44A_F886_46AD_94AF_2195CB480D10_.wvu.PrintArea" localSheetId="1" hidden="1">'31新規事業'!$A$1:$AE$12</definedName>
    <definedName name="Z_C087E44A_F886_46AD_94AF_2195CB480D10_.wvu.PrintArea" localSheetId="3" hidden="1">公開プロセス対象事業!$A$1:$O$34</definedName>
    <definedName name="Z_C087E44A_F886_46AD_94AF_2195CB480D10_.wvu.PrintArea" localSheetId="5" hidden="1">対象外リスト!$A$1:$M$65</definedName>
    <definedName name="Z_C087E44A_F886_46AD_94AF_2195CB480D10_.wvu.PrintArea" localSheetId="0" hidden="1">反映状況調!$A$1:$Q$98</definedName>
    <definedName name="Z_C087E44A_F886_46AD_94AF_2195CB480D10_.wvu.PrintTitles" localSheetId="1" hidden="1">'31新規事業'!$4:$7</definedName>
    <definedName name="Z_C087E44A_F886_46AD_94AF_2195CB480D10_.wvu.PrintTitles" localSheetId="3" hidden="1">公開プロセス対象事業!$4:$7</definedName>
    <definedName name="Z_C087E44A_F886_46AD_94AF_2195CB480D10_.wvu.PrintTitles" localSheetId="5" hidden="1">対象外リスト!$4:$7</definedName>
    <definedName name="Z_C087E44A_F886_46AD_94AF_2195CB480D10_.wvu.PrintTitles" localSheetId="0" hidden="1">反映状況調!$4:$7</definedName>
    <definedName name="Z_C582E7E6_CEFD_4AC8_B4E4_DE93BDA4009E_.wvu.FilterData" localSheetId="0" hidden="1">反映状況調!$A$7:$AR$98</definedName>
    <definedName name="Z_D3C88524_883F_4CAA_8A8C_7E418B97CAF3_.wvu.FilterData" localSheetId="0" hidden="1">反映状況調!$A$7:$AR$98</definedName>
    <definedName name="Z_D8B46EC0_FD42_4A85_9D65_328ACBC162A8_.wvu.Cols" localSheetId="0" hidden="1">反映状況調!$U:$AM</definedName>
    <definedName name="Z_D8B46EC0_FD42_4A85_9D65_328ACBC162A8_.wvu.FilterData" localSheetId="0" hidden="1">反映状況調!$A$7:$AR$98</definedName>
    <definedName name="Z_D8B46EC0_FD42_4A85_9D65_328ACBC162A8_.wvu.PrintArea" localSheetId="1" hidden="1">'31新規事業'!$A$1:$AE$12</definedName>
    <definedName name="Z_D8B46EC0_FD42_4A85_9D65_328ACBC162A8_.wvu.PrintArea" localSheetId="3" hidden="1">公開プロセス対象事業!$A$1:$O$34</definedName>
    <definedName name="Z_D8B46EC0_FD42_4A85_9D65_328ACBC162A8_.wvu.PrintArea" localSheetId="5" hidden="1">対象外リスト!$A$1:$M$65</definedName>
    <definedName name="Z_D8B46EC0_FD42_4A85_9D65_328ACBC162A8_.wvu.PrintArea" localSheetId="0" hidden="1">反映状況調!$A$1:$Q$98</definedName>
    <definedName name="Z_D8B46EC0_FD42_4A85_9D65_328ACBC162A8_.wvu.PrintTitles" localSheetId="1" hidden="1">'31新規事業'!$4:$7</definedName>
    <definedName name="Z_D8B46EC0_FD42_4A85_9D65_328ACBC162A8_.wvu.PrintTitles" localSheetId="3" hidden="1">公開プロセス対象事業!$4:$7</definedName>
    <definedName name="Z_D8B46EC0_FD42_4A85_9D65_328ACBC162A8_.wvu.PrintTitles" localSheetId="5" hidden="1">対象外リスト!$4:$7</definedName>
    <definedName name="Z_D8B46EC0_FD42_4A85_9D65_328ACBC162A8_.wvu.PrintTitles" localSheetId="0" hidden="1">反映状況調!$4:$7</definedName>
    <definedName name="Z_E04C86A9_85EB_4687_A34E_6493AF591E1F_.wvu.Cols" localSheetId="0" hidden="1">反映状況調!$U:$AM</definedName>
    <definedName name="Z_E04C86A9_85EB_4687_A34E_6493AF591E1F_.wvu.FilterData" localSheetId="0" hidden="1">反映状況調!$A$7:$AR$98</definedName>
    <definedName name="Z_E04C86A9_85EB_4687_A34E_6493AF591E1F_.wvu.PrintArea" localSheetId="1" hidden="1">'31新規事業'!$A$1:$AE$12</definedName>
    <definedName name="Z_E04C86A9_85EB_4687_A34E_6493AF591E1F_.wvu.PrintArea" localSheetId="3" hidden="1">公開プロセス対象事業!$A$1:$O$34</definedName>
    <definedName name="Z_E04C86A9_85EB_4687_A34E_6493AF591E1F_.wvu.PrintArea" localSheetId="5" hidden="1">対象外リスト!$A$1:$M$65</definedName>
    <definedName name="Z_E04C86A9_85EB_4687_A34E_6493AF591E1F_.wvu.PrintArea" localSheetId="0" hidden="1">反映状況調!$A$1:$Q$98</definedName>
    <definedName name="Z_E04C86A9_85EB_4687_A34E_6493AF591E1F_.wvu.PrintTitles" localSheetId="1" hidden="1">'31新規事業'!$4:$7</definedName>
    <definedName name="Z_E04C86A9_85EB_4687_A34E_6493AF591E1F_.wvu.PrintTitles" localSheetId="3" hidden="1">公開プロセス対象事業!$4:$7</definedName>
    <definedName name="Z_E04C86A9_85EB_4687_A34E_6493AF591E1F_.wvu.PrintTitles" localSheetId="5" hidden="1">対象外リスト!$4:$7</definedName>
    <definedName name="Z_E04C86A9_85EB_4687_A34E_6493AF591E1F_.wvu.PrintTitles" localSheetId="0" hidden="1">反映状況調!$4:$7</definedName>
    <definedName name="Z_E8E04C6D_9777_42B7_B3E6_25C9FB219536_.wvu.Cols" localSheetId="0" hidden="1">反映状況調!$U:$AM</definedName>
    <definedName name="Z_E8E04C6D_9777_42B7_B3E6_25C9FB219536_.wvu.FilterData" localSheetId="0" hidden="1">反映状況調!$A$7:$AR$98</definedName>
    <definedName name="Z_E8E04C6D_9777_42B7_B3E6_25C9FB219536_.wvu.PrintArea" localSheetId="1" hidden="1">'31新規事業'!$A$1:$AE$12</definedName>
    <definedName name="Z_E8E04C6D_9777_42B7_B3E6_25C9FB219536_.wvu.PrintArea" localSheetId="3" hidden="1">公開プロセス対象事業!$A$1:$O$34</definedName>
    <definedName name="Z_E8E04C6D_9777_42B7_B3E6_25C9FB219536_.wvu.PrintArea" localSheetId="5" hidden="1">対象外リスト!$A$1:$M$65</definedName>
    <definedName name="Z_E8E04C6D_9777_42B7_B3E6_25C9FB219536_.wvu.PrintArea" localSheetId="0" hidden="1">反映状況調!$A$1:$Q$98</definedName>
    <definedName name="Z_E8E04C6D_9777_42B7_B3E6_25C9FB219536_.wvu.PrintTitles" localSheetId="1" hidden="1">'31新規事業'!$4:$7</definedName>
    <definedName name="Z_E8E04C6D_9777_42B7_B3E6_25C9FB219536_.wvu.PrintTitles" localSheetId="3" hidden="1">公開プロセス対象事業!$4:$7</definedName>
    <definedName name="Z_E8E04C6D_9777_42B7_B3E6_25C9FB219536_.wvu.PrintTitles" localSheetId="5" hidden="1">対象外リスト!$4:$7</definedName>
    <definedName name="Z_E8E04C6D_9777_42B7_B3E6_25C9FB219536_.wvu.PrintTitles" localSheetId="0" hidden="1">反映状況調!$4:$7</definedName>
    <definedName name="Z_EB32E312_B56E_4F42_9511_92E8568A770A_.wvu.FilterData" localSheetId="0" hidden="1">反映状況調!$A$7:$AR$98</definedName>
    <definedName name="Z_FB12852F_6186_488F_B65E_109B812CA561_.wvu.Cols" localSheetId="0" hidden="1">反映状況調!$U:$AM</definedName>
    <definedName name="Z_FB12852F_6186_488F_B65E_109B812CA561_.wvu.FilterData" localSheetId="0" hidden="1">反映状況調!$A$7:$AR$98</definedName>
    <definedName name="Z_FB12852F_6186_488F_B65E_109B812CA561_.wvu.PrintArea" localSheetId="1" hidden="1">'31新規事業'!$A$1:$AE$12</definedName>
    <definedName name="Z_FB12852F_6186_488F_B65E_109B812CA561_.wvu.PrintArea" localSheetId="3" hidden="1">公開プロセス対象事業!$A$1:$O$34</definedName>
    <definedName name="Z_FB12852F_6186_488F_B65E_109B812CA561_.wvu.PrintArea" localSheetId="5" hidden="1">対象外リスト!$A$1:$M$65</definedName>
    <definedName name="Z_FB12852F_6186_488F_B65E_109B812CA561_.wvu.PrintArea" localSheetId="0" hidden="1">反映状況調!$A$1:$Q$98</definedName>
    <definedName name="Z_FB12852F_6186_488F_B65E_109B812CA561_.wvu.PrintTitles" localSheetId="1" hidden="1">'31新規事業'!$4:$7</definedName>
    <definedName name="Z_FB12852F_6186_488F_B65E_109B812CA561_.wvu.PrintTitles" localSheetId="3" hidden="1">公開プロセス対象事業!$4:$7</definedName>
    <definedName name="Z_FB12852F_6186_488F_B65E_109B812CA561_.wvu.PrintTitles" localSheetId="5" hidden="1">対象外リスト!$4:$7</definedName>
    <definedName name="Z_FB12852F_6186_488F_B65E_109B812CA561_.wvu.PrintTitles" localSheetId="0" hidden="1">反映状況調!$4:$7</definedName>
    <definedName name="Z_FB12852F_6186_488F_B65E_109B812CA561_.wvu.Rows" localSheetId="1" hidden="1">'31新規事業'!$12:$12</definedName>
    <definedName name="Z_FB12852F_6186_488F_B65E_109B812CA561_.wvu.Rows" localSheetId="3" hidden="1">公開プロセス対象事業!$10:$24</definedName>
    <definedName name="Z_FB12852F_6186_488F_B65E_109B812CA561_.wvu.Rows" localSheetId="5" hidden="1">対象外リスト!$17:$58</definedName>
    <definedName name="Z_FCADE267_E7A4_4336_8524_8F4AB37D4F62_.wvu.FilterData" localSheetId="0" hidden="1">反映状況調!$A$7:$AR$98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1" i="6" l="1"/>
  <c r="G61" i="6"/>
  <c r="F61" i="6"/>
  <c r="E61" i="6"/>
  <c r="H59" i="6"/>
  <c r="G59" i="6"/>
  <c r="F59" i="6"/>
  <c r="E59" i="6"/>
  <c r="L25" i="4" l="1"/>
  <c r="K25" i="4"/>
  <c r="J25" i="4"/>
  <c r="I25" i="4"/>
  <c r="F25" i="4"/>
  <c r="E25" i="4"/>
  <c r="D25" i="4"/>
  <c r="K9" i="4"/>
  <c r="K8" i="4"/>
  <c r="K78" i="1" l="1"/>
  <c r="K82" i="1" s="1"/>
  <c r="E78" i="1"/>
  <c r="E82" i="1" s="1"/>
  <c r="K77" i="1"/>
  <c r="K81" i="1" s="1"/>
  <c r="E77" i="1"/>
  <c r="E81" i="1" s="1"/>
  <c r="M76" i="1"/>
  <c r="M75" i="1"/>
  <c r="M74" i="1"/>
  <c r="M73" i="1"/>
  <c r="M72" i="1"/>
  <c r="M71" i="1"/>
  <c r="M70" i="1"/>
  <c r="M69" i="1"/>
  <c r="M68" i="1"/>
  <c r="M67" i="1"/>
  <c r="M66" i="1"/>
  <c r="M59" i="1"/>
  <c r="M58" i="1"/>
  <c r="M57" i="1"/>
  <c r="M56" i="1"/>
  <c r="M55" i="1"/>
  <c r="M52" i="1"/>
  <c r="M51" i="1"/>
  <c r="M50" i="1"/>
  <c r="M49" i="1"/>
  <c r="M48" i="1"/>
  <c r="M47" i="1"/>
  <c r="M46" i="1"/>
  <c r="M45" i="1"/>
  <c r="M44" i="1"/>
  <c r="M43" i="1"/>
  <c r="M42" i="1"/>
  <c r="M40" i="1"/>
  <c r="M39" i="1"/>
  <c r="M38" i="1"/>
  <c r="M37" i="1"/>
  <c r="M36" i="1"/>
  <c r="M35" i="1"/>
  <c r="M34" i="1"/>
  <c r="M33" i="1"/>
  <c r="M32" i="1"/>
  <c r="M27" i="1"/>
  <c r="M26" i="1"/>
  <c r="M25" i="1"/>
  <c r="M24" i="1"/>
  <c r="M23" i="1"/>
  <c r="M21" i="1"/>
  <c r="M20" i="1"/>
  <c r="M19" i="1"/>
  <c r="M18" i="1"/>
  <c r="M17" i="1"/>
  <c r="M14" i="1"/>
  <c r="M12" i="1"/>
  <c r="M11" i="1"/>
  <c r="M10" i="1"/>
  <c r="M9" i="1"/>
</calcChain>
</file>

<file path=xl/sharedStrings.xml><?xml version="1.0" encoding="utf-8"?>
<sst xmlns="http://schemas.openxmlformats.org/spreadsheetml/2006/main" count="1536" uniqueCount="505">
  <si>
    <t>原子力規制委員会</t>
    <rPh sb="0" eb="3">
      <t>ゲンシリョク</t>
    </rPh>
    <rPh sb="3" eb="5">
      <t>キセイ</t>
    </rPh>
    <rPh sb="5" eb="8">
      <t>イインカイ</t>
    </rPh>
    <phoneticPr fontId="4"/>
  </si>
  <si>
    <t>平成３１年度行政事業レビュー事業単位整理表兼点検結果の平成３２年度予算概算要求への反映状況調表</t>
    <rPh sb="0" eb="2">
      <t>ヘイセイ</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3" eb="35">
      <t>ヨサン</t>
    </rPh>
    <rPh sb="35" eb="37">
      <t>ガイサン</t>
    </rPh>
    <rPh sb="37" eb="39">
      <t>ヨウキュウ</t>
    </rPh>
    <rPh sb="41" eb="43">
      <t>ハンエイ</t>
    </rPh>
    <rPh sb="43" eb="45">
      <t>ジョウキョウ</t>
    </rPh>
    <rPh sb="45" eb="46">
      <t>チョウ</t>
    </rPh>
    <rPh sb="46" eb="47">
      <t>ヒョウ</t>
    </rPh>
    <phoneticPr fontId="4"/>
  </si>
  <si>
    <t>※平成３１年以降の表記は、新元号に読み替えることとする。</t>
    <rPh sb="6" eb="8">
      <t>イコウ</t>
    </rPh>
    <rPh sb="9" eb="11">
      <t>ヒョウキ</t>
    </rPh>
    <rPh sb="13" eb="16">
      <t>シンゲンゴウ</t>
    </rPh>
    <phoneticPr fontId="4"/>
  </si>
  <si>
    <t>（単位：百万円）</t>
    <phoneticPr fontId="4"/>
  </si>
  <si>
    <t>事業
番号</t>
    <rPh sb="0" eb="2">
      <t>ジギョウ</t>
    </rPh>
    <rPh sb="3" eb="5">
      <t>バンゴウ</t>
    </rPh>
    <phoneticPr fontId="4"/>
  </si>
  <si>
    <t>事　　業　　名</t>
    <rPh sb="0" eb="1">
      <t>コト</t>
    </rPh>
    <rPh sb="3" eb="4">
      <t>ギョウ</t>
    </rPh>
    <rPh sb="6" eb="7">
      <t>メイ</t>
    </rPh>
    <phoneticPr fontId="4"/>
  </si>
  <si>
    <t>事業開始
年度</t>
    <rPh sb="0" eb="2">
      <t>ジギョウ</t>
    </rPh>
    <rPh sb="2" eb="4">
      <t>カイシ</t>
    </rPh>
    <rPh sb="5" eb="7">
      <t>ネンド</t>
    </rPh>
    <phoneticPr fontId="4"/>
  </si>
  <si>
    <t>事業終了
(予定)年度</t>
    <rPh sb="0" eb="2">
      <t>ジギョウ</t>
    </rPh>
    <rPh sb="2" eb="4">
      <t>シュウリョウ</t>
    </rPh>
    <rPh sb="6" eb="8">
      <t>ヨテイ</t>
    </rPh>
    <rPh sb="9" eb="11">
      <t>ネンド</t>
    </rPh>
    <phoneticPr fontId="4"/>
  </si>
  <si>
    <t>平成３０年度
補正後予算額</t>
    <rPh sb="0" eb="2">
      <t>ヘイセイ</t>
    </rPh>
    <rPh sb="7" eb="9">
      <t>ホセイ</t>
    </rPh>
    <rPh sb="9" eb="10">
      <t>ゴ</t>
    </rPh>
    <rPh sb="10" eb="13">
      <t>ヨサンガク</t>
    </rPh>
    <phoneticPr fontId="4"/>
  </si>
  <si>
    <t>平成３０年度</t>
    <rPh sb="0" eb="2">
      <t>ヘイセイ</t>
    </rPh>
    <phoneticPr fontId="4"/>
  </si>
  <si>
    <t>外部有識者の所見</t>
    <rPh sb="0" eb="2">
      <t>ガイブ</t>
    </rPh>
    <rPh sb="2" eb="4">
      <t>ユウシキ</t>
    </rPh>
    <rPh sb="4" eb="5">
      <t>シャ</t>
    </rPh>
    <rPh sb="6" eb="8">
      <t>ショケン</t>
    </rPh>
    <phoneticPr fontId="4"/>
  </si>
  <si>
    <t>行政事業レビュー推進チームの所見</t>
    <rPh sb="0" eb="2">
      <t>ギョウセイ</t>
    </rPh>
    <rPh sb="2" eb="4">
      <t>ジギョウ</t>
    </rPh>
    <rPh sb="8" eb="10">
      <t>スイシン</t>
    </rPh>
    <rPh sb="14" eb="16">
      <t>ショケン</t>
    </rPh>
    <phoneticPr fontId="4"/>
  </si>
  <si>
    <t>平成３１年度</t>
    <rPh sb="0" eb="2">
      <t>ヘイセイ</t>
    </rPh>
    <phoneticPr fontId="4"/>
  </si>
  <si>
    <t>平成３２年度</t>
    <rPh sb="0" eb="2">
      <t>ヘイセイ</t>
    </rPh>
    <phoneticPr fontId="4"/>
  </si>
  <si>
    <t>差引き</t>
    <rPh sb="0" eb="2">
      <t>サシヒ</t>
    </rPh>
    <phoneticPr fontId="4"/>
  </si>
  <si>
    <t>反映状況</t>
    <rPh sb="0" eb="2">
      <t>ハンエイ</t>
    </rPh>
    <rPh sb="2" eb="4">
      <t>ジョウキョウ</t>
    </rPh>
    <phoneticPr fontId="4"/>
  </si>
  <si>
    <t>備　考</t>
    <rPh sb="0" eb="1">
      <t>ソナエ</t>
    </rPh>
    <rPh sb="2" eb="3">
      <t>コウ</t>
    </rPh>
    <phoneticPr fontId="4"/>
  </si>
  <si>
    <t>担当部局庁</t>
    <rPh sb="0" eb="2">
      <t>タントウ</t>
    </rPh>
    <rPh sb="2" eb="4">
      <t>ブキョク</t>
    </rPh>
    <rPh sb="4" eb="5">
      <t>チョウ</t>
    </rPh>
    <phoneticPr fontId="4"/>
  </si>
  <si>
    <t>会計区分</t>
    <phoneticPr fontId="4"/>
  </si>
  <si>
    <t>項・事項</t>
    <phoneticPr fontId="4"/>
  </si>
  <si>
    <t>平成３０年度レビューシート番号</t>
    <rPh sb="0" eb="2">
      <t>ヘイセイ</t>
    </rPh>
    <rPh sb="13" eb="15">
      <t>バンゴウ</t>
    </rPh>
    <phoneticPr fontId="4"/>
  </si>
  <si>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4"/>
  </si>
  <si>
    <t>委託調査</t>
    <rPh sb="0" eb="2">
      <t>イタク</t>
    </rPh>
    <rPh sb="2" eb="4">
      <t>チョウサ</t>
    </rPh>
    <phoneticPr fontId="4"/>
  </si>
  <si>
    <t>補助金等</t>
    <rPh sb="0" eb="2">
      <t>ホジョ</t>
    </rPh>
    <rPh sb="2" eb="3">
      <t>キン</t>
    </rPh>
    <rPh sb="3" eb="4">
      <t>トウ</t>
    </rPh>
    <phoneticPr fontId="4"/>
  </si>
  <si>
    <t>基金</t>
    <rPh sb="0" eb="2">
      <t>キキン</t>
    </rPh>
    <phoneticPr fontId="4"/>
  </si>
  <si>
    <t>執行
可能額</t>
    <rPh sb="0" eb="2">
      <t>シッコウ</t>
    </rPh>
    <rPh sb="3" eb="5">
      <t>カノウ</t>
    </rPh>
    <rPh sb="5" eb="6">
      <t>ガク</t>
    </rPh>
    <phoneticPr fontId="4"/>
  </si>
  <si>
    <t>執行額</t>
    <rPh sb="0" eb="2">
      <t>シッコウ</t>
    </rPh>
    <rPh sb="2" eb="3">
      <t>ガク</t>
    </rPh>
    <phoneticPr fontId="4"/>
  </si>
  <si>
    <t>評価結果</t>
    <rPh sb="0" eb="2">
      <t>ヒョウカ</t>
    </rPh>
    <rPh sb="2" eb="4">
      <t>ケッカ</t>
    </rPh>
    <phoneticPr fontId="4"/>
  </si>
  <si>
    <t>所見の概要</t>
    <rPh sb="0" eb="2">
      <t>ショケン</t>
    </rPh>
    <rPh sb="3" eb="5">
      <t>ガイヨウ</t>
    </rPh>
    <phoneticPr fontId="4"/>
  </si>
  <si>
    <t>当初予算額</t>
    <rPh sb="0" eb="2">
      <t>トウショ</t>
    </rPh>
    <rPh sb="2" eb="4">
      <t>ヨサン</t>
    </rPh>
    <rPh sb="4" eb="5">
      <t>ガク</t>
    </rPh>
    <phoneticPr fontId="4"/>
  </si>
  <si>
    <t>要求額</t>
    <rPh sb="0" eb="2">
      <t>ヨウキュウ</t>
    </rPh>
    <rPh sb="2" eb="3">
      <t>ガク</t>
    </rPh>
    <phoneticPr fontId="4"/>
  </si>
  <si>
    <t>反映額</t>
    <rPh sb="0" eb="2">
      <t>ハンエイ</t>
    </rPh>
    <rPh sb="2" eb="3">
      <t>ガク</t>
    </rPh>
    <phoneticPr fontId="4"/>
  </si>
  <si>
    <t>反映内容</t>
    <phoneticPr fontId="4"/>
  </si>
  <si>
    <t>Ａ</t>
    <phoneticPr fontId="4"/>
  </si>
  <si>
    <t>Ｂ</t>
    <phoneticPr fontId="4"/>
  </si>
  <si>
    <t>Ｂ－Ａ＝Ｃ</t>
    <phoneticPr fontId="4"/>
  </si>
  <si>
    <t>１つ目</t>
    <rPh sb="2" eb="3">
      <t>メ</t>
    </rPh>
    <phoneticPr fontId="4"/>
  </si>
  <si>
    <t>２つ目</t>
    <rPh sb="2" eb="3">
      <t>メ</t>
    </rPh>
    <phoneticPr fontId="4"/>
  </si>
  <si>
    <t>３つ目</t>
    <rPh sb="2" eb="3">
      <t>メ</t>
    </rPh>
    <phoneticPr fontId="4"/>
  </si>
  <si>
    <t>３つを超える場合</t>
    <rPh sb="3" eb="4">
      <t>コ</t>
    </rPh>
    <rPh sb="6" eb="8">
      <t>バアイ</t>
    </rPh>
    <phoneticPr fontId="4"/>
  </si>
  <si>
    <t>施策名：１．原子力規制行政に対する信頼の確保</t>
    <rPh sb="0" eb="2">
      <t>シサク</t>
    </rPh>
    <rPh sb="2" eb="3">
      <t>メイ</t>
    </rPh>
    <rPh sb="6" eb="9">
      <t>ゲンシリョク</t>
    </rPh>
    <rPh sb="9" eb="11">
      <t>キセイ</t>
    </rPh>
    <rPh sb="11" eb="13">
      <t>ギョウセイ</t>
    </rPh>
    <rPh sb="14" eb="15">
      <t>タイ</t>
    </rPh>
    <rPh sb="17" eb="19">
      <t>シンライ</t>
    </rPh>
    <rPh sb="20" eb="22">
      <t>カクホ</t>
    </rPh>
    <phoneticPr fontId="4"/>
  </si>
  <si>
    <t>試験研究炉等の原子力の安全規制</t>
    <rPh sb="0" eb="2">
      <t>シケン</t>
    </rPh>
    <rPh sb="2" eb="5">
      <t>ケンキュウロ</t>
    </rPh>
    <rPh sb="5" eb="6">
      <t>トウ</t>
    </rPh>
    <rPh sb="7" eb="10">
      <t>ゲンシリョク</t>
    </rPh>
    <rPh sb="11" eb="13">
      <t>アンゼン</t>
    </rPh>
    <rPh sb="13" eb="15">
      <t>キセイ</t>
    </rPh>
    <phoneticPr fontId="2"/>
  </si>
  <si>
    <t>平成23年度</t>
    <rPh sb="0" eb="2">
      <t>ヘイセイ</t>
    </rPh>
    <rPh sb="4" eb="6">
      <t>ネンド</t>
    </rPh>
    <phoneticPr fontId="2"/>
  </si>
  <si>
    <t>平成32年度</t>
    <rPh sb="0" eb="2">
      <t>ヘイセイ</t>
    </rPh>
    <rPh sb="4" eb="6">
      <t>ネンド</t>
    </rPh>
    <phoneticPr fontId="2"/>
  </si>
  <si>
    <t>事業内容の一部改善</t>
  </si>
  <si>
    <r>
      <t xml:space="preserve">
</t>
    </r>
    <r>
      <rPr>
        <sz val="9"/>
        <rFont val="ＭＳ ゴシック"/>
        <family val="3"/>
        <charset val="128"/>
      </rPr>
      <t xml:space="preserve">引き続き審査の進捗を踏まえた要求を行うこと。
また、委託業務についても、その必要性を精査すること。
</t>
    </r>
    <rPh sb="1" eb="2">
      <t>ヒ</t>
    </rPh>
    <rPh sb="3" eb="4">
      <t>ツヅ</t>
    </rPh>
    <rPh sb="5" eb="7">
      <t>シンサ</t>
    </rPh>
    <rPh sb="8" eb="10">
      <t>シンチョク</t>
    </rPh>
    <rPh sb="11" eb="12">
      <t>フ</t>
    </rPh>
    <rPh sb="15" eb="17">
      <t>ヨウキュウ</t>
    </rPh>
    <rPh sb="18" eb="19">
      <t>オコナ</t>
    </rPh>
    <rPh sb="27" eb="29">
      <t>イタク</t>
    </rPh>
    <rPh sb="29" eb="31">
      <t>ギョウム</t>
    </rPh>
    <rPh sb="39" eb="42">
      <t>ヒツヨウセイ</t>
    </rPh>
    <rPh sb="43" eb="45">
      <t>セイサ</t>
    </rPh>
    <phoneticPr fontId="0"/>
  </si>
  <si>
    <t>年度内に改善を検討</t>
  </si>
  <si>
    <t>低位な執行率が続いているのは、新規制基準に基づく事業者からの申請が地元調整や申請内容の不備により遅れた結果、耐震安全性評価等の調査を実施する必要がなかったためである。したがって、耐震安全性評価等の調査を実施する必要がある申請がなされれば、執行状況と執行率との乖離が少なくなると思われるが、今年度末までに執行等の改善を検討したい。</t>
    <phoneticPr fontId="4"/>
  </si>
  <si>
    <t>原子力規制庁</t>
    <rPh sb="0" eb="6">
      <t>ゲンシリョクキセイチョウ</t>
    </rPh>
    <phoneticPr fontId="4"/>
  </si>
  <si>
    <t>一般会計</t>
    <rPh sb="0" eb="2">
      <t>イッパン</t>
    </rPh>
    <rPh sb="2" eb="4">
      <t>カイケイ</t>
    </rPh>
    <phoneticPr fontId="2"/>
  </si>
  <si>
    <t>（項）原子力安全確保費
（大事項）原子力の安全確保に必要な経費</t>
  </si>
  <si>
    <t>原子力規制委員会</t>
  </si>
  <si>
    <t>-</t>
    <phoneticPr fontId="2"/>
  </si>
  <si>
    <t>-</t>
    <phoneticPr fontId="2"/>
  </si>
  <si>
    <t>平成２７年度対象</t>
  </si>
  <si>
    <t>○</t>
  </si>
  <si>
    <t>研審</t>
    <rPh sb="0" eb="1">
      <t>ケン</t>
    </rPh>
    <rPh sb="1" eb="2">
      <t>シン</t>
    </rPh>
    <phoneticPr fontId="2"/>
  </si>
  <si>
    <t>原子力安全規制情報広聴・広報事業</t>
    <rPh sb="0" eb="3">
      <t>ゲンシリョク</t>
    </rPh>
    <rPh sb="3" eb="5">
      <t>アンゼン</t>
    </rPh>
    <rPh sb="5" eb="7">
      <t>キセイ</t>
    </rPh>
    <rPh sb="7" eb="9">
      <t>ジョウホウ</t>
    </rPh>
    <rPh sb="9" eb="11">
      <t>コウチョウ</t>
    </rPh>
    <rPh sb="12" eb="14">
      <t>コウホウ</t>
    </rPh>
    <rPh sb="14" eb="16">
      <t>ジギョウ</t>
    </rPh>
    <phoneticPr fontId="2"/>
  </si>
  <si>
    <t>平成16年度</t>
    <rPh sb="0" eb="2">
      <t>ヘイセイ</t>
    </rPh>
    <rPh sb="4" eb="6">
      <t>ネンド</t>
    </rPh>
    <phoneticPr fontId="2"/>
  </si>
  <si>
    <t>平成35年度</t>
    <rPh sb="0" eb="2">
      <t>ヘイセイ</t>
    </rPh>
    <rPh sb="4" eb="6">
      <t>ネンド</t>
    </rPh>
    <phoneticPr fontId="2"/>
  </si>
  <si>
    <t xml:space="preserve">昨年の公プロでの所見等を踏まえた取組がなされている。
改善への取組の仕組みを精査して実施すること。
執行率が高い一方で、アウトカムが低調である。アウトカムを高めるための取組となるよう事業内容の見直しを検討してはどうか。
入札の門戸を拡げる取組を引き続き行うこと。
</t>
    <rPh sb="0" eb="2">
      <t>サクネン</t>
    </rPh>
    <rPh sb="50" eb="53">
      <t>シッコウリツ</t>
    </rPh>
    <rPh sb="54" eb="55">
      <t>タカ</t>
    </rPh>
    <rPh sb="56" eb="58">
      <t>イッポウ</t>
    </rPh>
    <rPh sb="66" eb="68">
      <t>テイチョウ</t>
    </rPh>
    <rPh sb="78" eb="79">
      <t>タカ</t>
    </rPh>
    <rPh sb="84" eb="86">
      <t>トリクミ</t>
    </rPh>
    <rPh sb="91" eb="93">
      <t>ジギョウ</t>
    </rPh>
    <rPh sb="93" eb="95">
      <t>ナイヨウ</t>
    </rPh>
    <rPh sb="96" eb="98">
      <t>ミナオ</t>
    </rPh>
    <rPh sb="100" eb="102">
      <t>ケントウ</t>
    </rPh>
    <rPh sb="110" eb="112">
      <t>ニュウサツ</t>
    </rPh>
    <rPh sb="113" eb="115">
      <t>モンコ</t>
    </rPh>
    <rPh sb="116" eb="117">
      <t>ヒロ</t>
    </rPh>
    <rPh sb="119" eb="121">
      <t>トリクミ</t>
    </rPh>
    <rPh sb="122" eb="123">
      <t>ヒ</t>
    </rPh>
    <rPh sb="124" eb="125">
      <t>ツヅ</t>
    </rPh>
    <rPh sb="126" eb="127">
      <t>オコナ</t>
    </rPh>
    <phoneticPr fontId="4"/>
  </si>
  <si>
    <t>執行等改善</t>
  </si>
  <si>
    <t>・各事業のアウトカム、事業全体としてのアウトプットの見直しを行い、平成31年度行政事業レビューシートへの反映を行った。
・「総合評価・分析事業」のアンケート調査項目については、アウトカムの根拠となる指標となるよう平成30年度に追加を行った。今度も、過去からの継続性を維持しつつも、適切な指標となるよう随時見直しを行う。
・「総合評価・分析事業」等を中心に、アウトカムを高める取組として効果的なもの何であるかを検討する。
・ホームページの検索性向上に向け、具体的な設計・構築を行うための予算を計上した。また、公開情報管理システム（資料等のアーカイブ化）の整備・運用に係る予算を計上した。
・入札の門戸を広げるため、ホームページの構築・運用、サーバ管理等については、5年間の国庫債務負担行為による契約とすることとした。</t>
    <rPh sb="1" eb="4">
      <t>カクジギョウ</t>
    </rPh>
    <rPh sb="11" eb="13">
      <t>ジギョウ</t>
    </rPh>
    <rPh sb="13" eb="15">
      <t>ゼンタイ</t>
    </rPh>
    <rPh sb="26" eb="28">
      <t>ミナオ</t>
    </rPh>
    <rPh sb="30" eb="31">
      <t>オコナ</t>
    </rPh>
    <rPh sb="33" eb="35">
      <t>ヘイセイ</t>
    </rPh>
    <rPh sb="37" eb="39">
      <t>ネンド</t>
    </rPh>
    <rPh sb="39" eb="41">
      <t>ギョウセイ</t>
    </rPh>
    <rPh sb="41" eb="43">
      <t>ジギョウ</t>
    </rPh>
    <rPh sb="52" eb="54">
      <t>ハンエイ</t>
    </rPh>
    <rPh sb="55" eb="56">
      <t>オコナ</t>
    </rPh>
    <rPh sb="62" eb="64">
      <t>ソウゴウ</t>
    </rPh>
    <rPh sb="64" eb="66">
      <t>ヒョウカ</t>
    </rPh>
    <rPh sb="67" eb="69">
      <t>ブンセキ</t>
    </rPh>
    <rPh sb="69" eb="71">
      <t>ジギョウ</t>
    </rPh>
    <rPh sb="78" eb="80">
      <t>チョウサ</t>
    </rPh>
    <rPh sb="80" eb="82">
      <t>コウモク</t>
    </rPh>
    <rPh sb="106" eb="108">
      <t>ヘイセイ</t>
    </rPh>
    <rPh sb="110" eb="112">
      <t>ネンド</t>
    </rPh>
    <rPh sb="113" eb="115">
      <t>ツイカ</t>
    </rPh>
    <rPh sb="116" eb="117">
      <t>オコナ</t>
    </rPh>
    <rPh sb="120" eb="122">
      <t>コンド</t>
    </rPh>
    <rPh sb="124" eb="126">
      <t>カコ</t>
    </rPh>
    <rPh sb="129" eb="132">
      <t>ケイゾクセイ</t>
    </rPh>
    <rPh sb="133" eb="135">
      <t>イジ</t>
    </rPh>
    <rPh sb="140" eb="142">
      <t>テキセツ</t>
    </rPh>
    <rPh sb="143" eb="145">
      <t>シヒョウ</t>
    </rPh>
    <rPh sb="150" eb="152">
      <t>ズイジ</t>
    </rPh>
    <rPh sb="152" eb="154">
      <t>ミナオ</t>
    </rPh>
    <rPh sb="156" eb="157">
      <t>オコナ</t>
    </rPh>
    <rPh sb="162" eb="164">
      <t>ソウゴウ</t>
    </rPh>
    <rPh sb="164" eb="166">
      <t>ヒョウカ</t>
    </rPh>
    <rPh sb="167" eb="169">
      <t>ブンセキ</t>
    </rPh>
    <rPh sb="169" eb="171">
      <t>ジギョウ</t>
    </rPh>
    <rPh sb="172" eb="173">
      <t>トウ</t>
    </rPh>
    <rPh sb="174" eb="176">
      <t>チュウシン</t>
    </rPh>
    <rPh sb="184" eb="185">
      <t>タカ</t>
    </rPh>
    <rPh sb="187" eb="189">
      <t>トリクミ</t>
    </rPh>
    <rPh sb="192" eb="195">
      <t>コウカテキ</t>
    </rPh>
    <rPh sb="198" eb="199">
      <t>ナン</t>
    </rPh>
    <rPh sb="204" eb="206">
      <t>ケントウ</t>
    </rPh>
    <rPh sb="218" eb="221">
      <t>ケンサクセイ</t>
    </rPh>
    <rPh sb="221" eb="223">
      <t>コウジョウ</t>
    </rPh>
    <rPh sb="224" eb="225">
      <t>ム</t>
    </rPh>
    <rPh sb="227" eb="230">
      <t>グタイテキ</t>
    </rPh>
    <rPh sb="231" eb="233">
      <t>セッケイ</t>
    </rPh>
    <rPh sb="234" eb="236">
      <t>コウチク</t>
    </rPh>
    <rPh sb="237" eb="238">
      <t>オコナ</t>
    </rPh>
    <rPh sb="242" eb="244">
      <t>ヨサン</t>
    </rPh>
    <rPh sb="245" eb="247">
      <t>ケイジョウ</t>
    </rPh>
    <rPh sb="253" eb="255">
      <t>コウカイ</t>
    </rPh>
    <rPh sb="255" eb="257">
      <t>ジョウホウ</t>
    </rPh>
    <rPh sb="257" eb="259">
      <t>カンリ</t>
    </rPh>
    <rPh sb="264" eb="266">
      <t>シリョウ</t>
    </rPh>
    <rPh sb="266" eb="267">
      <t>トウ</t>
    </rPh>
    <rPh sb="273" eb="274">
      <t>カ</t>
    </rPh>
    <rPh sb="276" eb="278">
      <t>セイビ</t>
    </rPh>
    <rPh sb="279" eb="281">
      <t>ウンヨウ</t>
    </rPh>
    <rPh sb="282" eb="283">
      <t>カカ</t>
    </rPh>
    <rPh sb="284" eb="286">
      <t>ヨサン</t>
    </rPh>
    <rPh sb="287" eb="289">
      <t>ケイジョウ</t>
    </rPh>
    <rPh sb="294" eb="296">
      <t>ニュウサツ</t>
    </rPh>
    <rPh sb="297" eb="299">
      <t>モンコ</t>
    </rPh>
    <rPh sb="300" eb="301">
      <t>ヒロ</t>
    </rPh>
    <rPh sb="313" eb="315">
      <t>コウチク</t>
    </rPh>
    <rPh sb="316" eb="318">
      <t>ウンヨウ</t>
    </rPh>
    <rPh sb="322" eb="324">
      <t>カンリ</t>
    </rPh>
    <rPh sb="324" eb="325">
      <t>トウ</t>
    </rPh>
    <rPh sb="332" eb="334">
      <t>ネンカン</t>
    </rPh>
    <rPh sb="335" eb="337">
      <t>コッコ</t>
    </rPh>
    <rPh sb="337" eb="339">
      <t>サイム</t>
    </rPh>
    <rPh sb="339" eb="341">
      <t>フタン</t>
    </rPh>
    <rPh sb="341" eb="343">
      <t>コウイ</t>
    </rPh>
    <rPh sb="346" eb="348">
      <t>ケイヤク</t>
    </rPh>
    <phoneticPr fontId="2"/>
  </si>
  <si>
    <t>エネルギー対策特別会計電源開発促進勘定</t>
  </si>
  <si>
    <t>（項）原子力安全規制対策費
（大事項）原子力の安全規制対策に必要な経費</t>
  </si>
  <si>
    <t>平成３０年度対象</t>
  </si>
  <si>
    <t>広報室</t>
    <rPh sb="0" eb="2">
      <t>コウホウ</t>
    </rPh>
    <rPh sb="2" eb="3">
      <t>シツ</t>
    </rPh>
    <phoneticPr fontId="2"/>
  </si>
  <si>
    <t>国際原子力発電安全協力推進事業</t>
    <rPh sb="0" eb="2">
      <t>コクサイ</t>
    </rPh>
    <rPh sb="2" eb="5">
      <t>ゲンシリョク</t>
    </rPh>
    <rPh sb="5" eb="7">
      <t>ハツデン</t>
    </rPh>
    <rPh sb="7" eb="9">
      <t>アンゼン</t>
    </rPh>
    <rPh sb="9" eb="11">
      <t>キョウリョク</t>
    </rPh>
    <rPh sb="11" eb="13">
      <t>スイシン</t>
    </rPh>
    <rPh sb="13" eb="15">
      <t>ジギョウ</t>
    </rPh>
    <phoneticPr fontId="2"/>
  </si>
  <si>
    <t>平成7年度</t>
    <rPh sb="0" eb="2">
      <t>ヘイセイ</t>
    </rPh>
    <rPh sb="3" eb="5">
      <t>ネンド</t>
    </rPh>
    <phoneticPr fontId="2"/>
  </si>
  <si>
    <r>
      <t xml:space="preserve">
</t>
    </r>
    <r>
      <rPr>
        <sz val="9"/>
        <rFont val="ＭＳ ゴシック"/>
        <family val="3"/>
        <charset val="128"/>
      </rPr>
      <t>毎年度低位な執行率が続いているため、事業内容を精査すべき。例えば、新興国への研修の実施が継続的に低調であるため、見込みを精査して要求を行うこと。その場合、代替指標も見直すべき。
一者応札案件については、引き続き幅広く関連業者の応札参加を積極的に働き掛ける等の入札方法の改善を通じ競争性の確保に努めるとともに、コスト削減や効率化に向けた更なる検証･工夫を行うこと。</t>
    </r>
    <rPh sb="1" eb="4">
      <t>マイネンド</t>
    </rPh>
    <rPh sb="4" eb="6">
      <t>テイイ</t>
    </rPh>
    <rPh sb="7" eb="10">
      <t>シッコウリツ</t>
    </rPh>
    <rPh sb="11" eb="12">
      <t>ツヅ</t>
    </rPh>
    <rPh sb="19" eb="21">
      <t>ジギョウ</t>
    </rPh>
    <rPh sb="21" eb="23">
      <t>ナイヨウ</t>
    </rPh>
    <rPh sb="24" eb="26">
      <t>セイサ</t>
    </rPh>
    <rPh sb="30" eb="31">
      <t>タト</t>
    </rPh>
    <rPh sb="34" eb="37">
      <t>シンコウコク</t>
    </rPh>
    <rPh sb="39" eb="41">
      <t>ケンシュウ</t>
    </rPh>
    <rPh sb="42" eb="44">
      <t>ジッシ</t>
    </rPh>
    <rPh sb="45" eb="48">
      <t>ケイゾクテキ</t>
    </rPh>
    <rPh sb="49" eb="51">
      <t>テイチョウ</t>
    </rPh>
    <rPh sb="57" eb="59">
      <t>ミコ</t>
    </rPh>
    <rPh sb="61" eb="63">
      <t>セイサ</t>
    </rPh>
    <rPh sb="65" eb="67">
      <t>ヨウキュウ</t>
    </rPh>
    <rPh sb="68" eb="69">
      <t>オコナ</t>
    </rPh>
    <rPh sb="75" eb="77">
      <t>バアイ</t>
    </rPh>
    <rPh sb="78" eb="80">
      <t>ダイタイ</t>
    </rPh>
    <rPh sb="80" eb="82">
      <t>シヒョウ</t>
    </rPh>
    <rPh sb="83" eb="85">
      <t>ミナオ</t>
    </rPh>
    <phoneticPr fontId="0"/>
  </si>
  <si>
    <t>縮減</t>
  </si>
  <si>
    <t>行政事業レビュー推進チームの所見を踏まえ、新興国との交流内容及び国際情報共有ネットワーク関連事業を見直し、要求額の縮減を行った。
なお、それまで一者応札が続いていたテレビ会議システム関連事業について、平成31年度は企画競争による入札を行い、競争性を確保した。</t>
    <rPh sb="0" eb="2">
      <t>ギョウセイ</t>
    </rPh>
    <rPh sb="2" eb="4">
      <t>ジギョウ</t>
    </rPh>
    <rPh sb="8" eb="10">
      <t>スイシン</t>
    </rPh>
    <rPh sb="14" eb="16">
      <t>ショケン</t>
    </rPh>
    <rPh sb="17" eb="18">
      <t>フ</t>
    </rPh>
    <rPh sb="21" eb="24">
      <t>シンコウコク</t>
    </rPh>
    <rPh sb="26" eb="28">
      <t>コウリュウ</t>
    </rPh>
    <rPh sb="28" eb="30">
      <t>ナイヨウ</t>
    </rPh>
    <rPh sb="30" eb="31">
      <t>オヨ</t>
    </rPh>
    <rPh sb="32" eb="34">
      <t>コクサイ</t>
    </rPh>
    <rPh sb="34" eb="36">
      <t>ジョウホウ</t>
    </rPh>
    <rPh sb="36" eb="38">
      <t>キョウユウ</t>
    </rPh>
    <rPh sb="44" eb="46">
      <t>カンレン</t>
    </rPh>
    <rPh sb="46" eb="48">
      <t>ジギョウ</t>
    </rPh>
    <rPh sb="49" eb="51">
      <t>ミナオ</t>
    </rPh>
    <rPh sb="53" eb="56">
      <t>ヨウキュウガク</t>
    </rPh>
    <rPh sb="57" eb="59">
      <t>シュクゲン</t>
    </rPh>
    <rPh sb="60" eb="61">
      <t>オコナ</t>
    </rPh>
    <rPh sb="72" eb="74">
      <t>イッシャ</t>
    </rPh>
    <rPh sb="74" eb="76">
      <t>オウサツ</t>
    </rPh>
    <rPh sb="77" eb="78">
      <t>ツヅ</t>
    </rPh>
    <rPh sb="91" eb="93">
      <t>カンレン</t>
    </rPh>
    <rPh sb="93" eb="95">
      <t>ジギョウ</t>
    </rPh>
    <rPh sb="107" eb="109">
      <t>キカク</t>
    </rPh>
    <rPh sb="109" eb="111">
      <t>キョウソウ</t>
    </rPh>
    <rPh sb="114" eb="116">
      <t>ニュウサツ</t>
    </rPh>
    <rPh sb="117" eb="118">
      <t>オコナ</t>
    </rPh>
    <rPh sb="120" eb="123">
      <t>キョウソウセイ</t>
    </rPh>
    <rPh sb="124" eb="126">
      <t>カクホ</t>
    </rPh>
    <phoneticPr fontId="0"/>
  </si>
  <si>
    <t>（項）原子力安全規制対策費
（大事項）原子力の安全規制対策に必要な経費
（項）事務取扱費
（大事項）原子力の安全規制対策に必要な経費</t>
  </si>
  <si>
    <t>国際室</t>
    <rPh sb="0" eb="2">
      <t>コクサイ</t>
    </rPh>
    <rPh sb="2" eb="3">
      <t>シツ</t>
    </rPh>
    <phoneticPr fontId="2"/>
  </si>
  <si>
    <t>国際原子力機関原子力発電所等安全対策拠出金</t>
    <rPh sb="0" eb="2">
      <t>コクサイ</t>
    </rPh>
    <rPh sb="2" eb="5">
      <t>ゲンシリョク</t>
    </rPh>
    <rPh sb="5" eb="7">
      <t>キカン</t>
    </rPh>
    <rPh sb="7" eb="10">
      <t>ゲンシリョク</t>
    </rPh>
    <rPh sb="10" eb="13">
      <t>ハツデンショ</t>
    </rPh>
    <rPh sb="13" eb="14">
      <t>トウ</t>
    </rPh>
    <rPh sb="14" eb="16">
      <t>アンゼン</t>
    </rPh>
    <rPh sb="16" eb="18">
      <t>タイサク</t>
    </rPh>
    <rPh sb="18" eb="21">
      <t>キョシュツキン</t>
    </rPh>
    <phoneticPr fontId="2"/>
  </si>
  <si>
    <t>平成4年度</t>
    <rPh sb="0" eb="2">
      <t>ヘイセイ</t>
    </rPh>
    <rPh sb="3" eb="5">
      <t>ネンド</t>
    </rPh>
    <phoneticPr fontId="2"/>
  </si>
  <si>
    <t>平成31年度</t>
    <rPh sb="0" eb="2">
      <t>ヘイセイ</t>
    </rPh>
    <rPh sb="4" eb="6">
      <t>ネンド</t>
    </rPh>
    <phoneticPr fontId="2"/>
  </si>
  <si>
    <t>１　以下の点を含む多様な視点からの評価を検討すること。
　・個々の拠出金について、職員を派遣することにより、何を期待してその成果はどうだったのか、我が国にどのようなフィードバックがあったか。
　・本事業がIAEA全体にどのようなインパクトを与えているか。
２　外務省を中心としたIAEAに拠出金を出している関係省庁間における情報共有（特に各省の専門知識等について）が重要である。
３　本事業により我が国の規制基準と国際基準の比較検証が可能となった事例などを示すべき。
４　外的要因で事業執行に影響が生じた場合、その旨をレビューシートやロジックモデルに反映すべき。</t>
    <rPh sb="2" eb="4">
      <t>イカ</t>
    </rPh>
    <rPh sb="5" eb="6">
      <t>テン</t>
    </rPh>
    <rPh sb="7" eb="8">
      <t>フク</t>
    </rPh>
    <rPh sb="9" eb="11">
      <t>タヨウ</t>
    </rPh>
    <rPh sb="12" eb="14">
      <t>シテン</t>
    </rPh>
    <rPh sb="17" eb="19">
      <t>ヒョウカ</t>
    </rPh>
    <rPh sb="20" eb="22">
      <t>ケントウ</t>
    </rPh>
    <rPh sb="30" eb="32">
      <t>ココ</t>
    </rPh>
    <rPh sb="33" eb="36">
      <t>キョシュツキン</t>
    </rPh>
    <rPh sb="73" eb="74">
      <t>ワ</t>
    </rPh>
    <rPh sb="75" eb="76">
      <t>クニ</t>
    </rPh>
    <rPh sb="98" eb="99">
      <t>ホン</t>
    </rPh>
    <rPh sb="99" eb="101">
      <t>ジギョウ</t>
    </rPh>
    <rPh sb="168" eb="169">
      <t>トク</t>
    </rPh>
    <rPh sb="170" eb="172">
      <t>カクショウ</t>
    </rPh>
    <rPh sb="184" eb="186">
      <t>ジュウヨウ</t>
    </rPh>
    <rPh sb="194" eb="195">
      <t>ホン</t>
    </rPh>
    <rPh sb="195" eb="197">
      <t>ジギョウ</t>
    </rPh>
    <rPh sb="200" eb="201">
      <t>ワ</t>
    </rPh>
    <rPh sb="202" eb="203">
      <t>クニ</t>
    </rPh>
    <rPh sb="204" eb="206">
      <t>キセイ</t>
    </rPh>
    <rPh sb="206" eb="208">
      <t>キジュン</t>
    </rPh>
    <rPh sb="214" eb="216">
      <t>ヒカク</t>
    </rPh>
    <rPh sb="216" eb="218">
      <t>ケンショウ</t>
    </rPh>
    <rPh sb="219" eb="221">
      <t>カノウ</t>
    </rPh>
    <rPh sb="225" eb="227">
      <t>ジレイ</t>
    </rPh>
    <rPh sb="230" eb="231">
      <t>シメ</t>
    </rPh>
    <rPh sb="239" eb="243">
      <t>ガイテキヨウイン</t>
    </rPh>
    <rPh sb="244" eb="246">
      <t>ジギョウ</t>
    </rPh>
    <rPh sb="246" eb="248">
      <t>シッコウ</t>
    </rPh>
    <rPh sb="249" eb="251">
      <t>エイキョウ</t>
    </rPh>
    <rPh sb="252" eb="253">
      <t>ショウ</t>
    </rPh>
    <rPh sb="255" eb="257">
      <t>バアイ</t>
    </rPh>
    <rPh sb="260" eb="261">
      <t>ムネ</t>
    </rPh>
    <rPh sb="278" eb="280">
      <t>ハンエイ</t>
    </rPh>
    <phoneticPr fontId="13"/>
  </si>
  <si>
    <r>
      <t xml:space="preserve">
</t>
    </r>
    <r>
      <rPr>
        <sz val="9"/>
        <rFont val="ＭＳ ゴシック"/>
        <family val="3"/>
        <charset val="128"/>
      </rPr>
      <t xml:space="preserve">外部有識者所見を踏まえ、適切に対応すること。
</t>
    </r>
    <r>
      <rPr>
        <sz val="9"/>
        <color rgb="FFFF0000"/>
        <rFont val="ＭＳ ゴシック"/>
        <family val="3"/>
        <charset val="128"/>
      </rPr>
      <t xml:space="preserve">
</t>
    </r>
    <phoneticPr fontId="0"/>
  </si>
  <si>
    <t>外部有識者の所見を踏まえ事業内容の見直しを行い、緊急時対策等事業及び原子力規制機関による規制活動情報交換事業について、代替可能な別活動への振り替え・内容変更等を行うことで合理化を行った。
また、他の拠出金事業との並びも考慮しつつ、成果目標の整理を行った。
予算執行や成果の評価に関する所見については、事業を執行する中で検討を進めることとする。</t>
    <rPh sb="0" eb="2">
      <t>ガイブ</t>
    </rPh>
    <rPh sb="2" eb="5">
      <t>ユウシキシャ</t>
    </rPh>
    <rPh sb="6" eb="8">
      <t>ショケン</t>
    </rPh>
    <rPh sb="9" eb="10">
      <t>フ</t>
    </rPh>
    <rPh sb="12" eb="14">
      <t>ジギョウ</t>
    </rPh>
    <rPh sb="14" eb="16">
      <t>ナイヨウ</t>
    </rPh>
    <rPh sb="17" eb="19">
      <t>ミナオ</t>
    </rPh>
    <rPh sb="21" eb="22">
      <t>オコナ</t>
    </rPh>
    <rPh sb="24" eb="27">
      <t>キンキュウジ</t>
    </rPh>
    <rPh sb="27" eb="29">
      <t>タイサク</t>
    </rPh>
    <rPh sb="29" eb="30">
      <t>トウ</t>
    </rPh>
    <rPh sb="30" eb="32">
      <t>ジギョウ</t>
    </rPh>
    <rPh sb="32" eb="33">
      <t>オヨ</t>
    </rPh>
    <rPh sb="34" eb="37">
      <t>ゲンシリョク</t>
    </rPh>
    <rPh sb="37" eb="39">
      <t>キセイ</t>
    </rPh>
    <rPh sb="39" eb="41">
      <t>キカン</t>
    </rPh>
    <rPh sb="44" eb="46">
      <t>キセイ</t>
    </rPh>
    <rPh sb="46" eb="48">
      <t>カツドウ</t>
    </rPh>
    <rPh sb="48" eb="50">
      <t>ジョウホウ</t>
    </rPh>
    <rPh sb="50" eb="52">
      <t>コウカン</t>
    </rPh>
    <rPh sb="52" eb="54">
      <t>ジギョウ</t>
    </rPh>
    <rPh sb="59" eb="61">
      <t>ダイタイ</t>
    </rPh>
    <rPh sb="61" eb="63">
      <t>カノウ</t>
    </rPh>
    <rPh sb="64" eb="65">
      <t>ベツ</t>
    </rPh>
    <rPh sb="65" eb="67">
      <t>カツドウ</t>
    </rPh>
    <rPh sb="69" eb="70">
      <t>フ</t>
    </rPh>
    <rPh sb="71" eb="72">
      <t>カ</t>
    </rPh>
    <rPh sb="74" eb="76">
      <t>ナイヨウ</t>
    </rPh>
    <rPh sb="76" eb="78">
      <t>ヘンコウ</t>
    </rPh>
    <rPh sb="78" eb="79">
      <t>トウ</t>
    </rPh>
    <rPh sb="80" eb="81">
      <t>オコナ</t>
    </rPh>
    <rPh sb="85" eb="88">
      <t>ゴウリカ</t>
    </rPh>
    <rPh sb="89" eb="90">
      <t>オコナ</t>
    </rPh>
    <rPh sb="97" eb="98">
      <t>ホカ</t>
    </rPh>
    <rPh sb="99" eb="102">
      <t>キョシュツキン</t>
    </rPh>
    <rPh sb="102" eb="104">
      <t>ジギョウ</t>
    </rPh>
    <rPh sb="106" eb="107">
      <t>ナラ</t>
    </rPh>
    <rPh sb="109" eb="111">
      <t>コウリョ</t>
    </rPh>
    <rPh sb="115" eb="117">
      <t>セイカ</t>
    </rPh>
    <rPh sb="117" eb="119">
      <t>モクヒョウ</t>
    </rPh>
    <rPh sb="120" eb="122">
      <t>セイリ</t>
    </rPh>
    <rPh sb="123" eb="124">
      <t>オコナ</t>
    </rPh>
    <rPh sb="128" eb="130">
      <t>ヨサン</t>
    </rPh>
    <rPh sb="130" eb="132">
      <t>シッコウ</t>
    </rPh>
    <rPh sb="133" eb="135">
      <t>セイカ</t>
    </rPh>
    <rPh sb="136" eb="138">
      <t>ヒョウカ</t>
    </rPh>
    <rPh sb="139" eb="140">
      <t>カン</t>
    </rPh>
    <rPh sb="142" eb="144">
      <t>ショケン</t>
    </rPh>
    <rPh sb="150" eb="152">
      <t>ジギョウ</t>
    </rPh>
    <rPh sb="153" eb="155">
      <t>シッコウ</t>
    </rPh>
    <rPh sb="157" eb="158">
      <t>ナカ</t>
    </rPh>
    <rPh sb="159" eb="161">
      <t>ケントウ</t>
    </rPh>
    <rPh sb="162" eb="163">
      <t>スス</t>
    </rPh>
    <phoneticPr fontId="0"/>
  </si>
  <si>
    <t xml:space="preserve">最終実施年度 </t>
  </si>
  <si>
    <t>経済協力開発機構原子力機関拠出金</t>
    <rPh sb="0" eb="2">
      <t>ケイザイ</t>
    </rPh>
    <rPh sb="2" eb="4">
      <t>キョウリョク</t>
    </rPh>
    <rPh sb="4" eb="6">
      <t>カイハツ</t>
    </rPh>
    <rPh sb="6" eb="8">
      <t>キコウ</t>
    </rPh>
    <rPh sb="8" eb="11">
      <t>ゲンシリョク</t>
    </rPh>
    <rPh sb="11" eb="13">
      <t>キカン</t>
    </rPh>
    <rPh sb="13" eb="16">
      <t>キョシュツキン</t>
    </rPh>
    <phoneticPr fontId="2"/>
  </si>
  <si>
    <t>平成18年度</t>
    <rPh sb="0" eb="2">
      <t>ヘイセイ</t>
    </rPh>
    <rPh sb="4" eb="6">
      <t>ネンド</t>
    </rPh>
    <phoneticPr fontId="2"/>
  </si>
  <si>
    <r>
      <t xml:space="preserve">
</t>
    </r>
    <r>
      <rPr>
        <sz val="9"/>
        <rFont val="ＭＳ ゴシック"/>
        <family val="3"/>
        <charset val="128"/>
      </rPr>
      <t>他の拠出金事業と同様に、本事業における成果や活動実績が分かりやすく把握できるように、成果目標や活動指標の整理・貢献についての記載を検討すること。</t>
    </r>
    <r>
      <rPr>
        <sz val="9"/>
        <color rgb="FFFF0000"/>
        <rFont val="ＭＳ ゴシック"/>
        <family val="3"/>
        <charset val="128"/>
      </rPr>
      <t xml:space="preserve">
</t>
    </r>
    <phoneticPr fontId="4"/>
  </si>
  <si>
    <t>他の拠出金事業との並びも考慮しつつ、成果目標の整理を行った。</t>
    <rPh sb="18" eb="20">
      <t>セイカ</t>
    </rPh>
    <rPh sb="20" eb="22">
      <t>モクヒョウ</t>
    </rPh>
    <phoneticPr fontId="0"/>
  </si>
  <si>
    <t>原子力発電安全基盤調査拠出金</t>
    <rPh sb="0" eb="3">
      <t>ゲンシリョク</t>
    </rPh>
    <rPh sb="3" eb="5">
      <t>ハツデン</t>
    </rPh>
    <rPh sb="5" eb="7">
      <t>アンゼン</t>
    </rPh>
    <rPh sb="7" eb="9">
      <t>キバン</t>
    </rPh>
    <rPh sb="9" eb="11">
      <t>チョウサ</t>
    </rPh>
    <rPh sb="11" eb="14">
      <t>キョシュツキン</t>
    </rPh>
    <phoneticPr fontId="2"/>
  </si>
  <si>
    <r>
      <t xml:space="preserve">
</t>
    </r>
    <r>
      <rPr>
        <sz val="9"/>
        <rFont val="ＭＳ ゴシック"/>
        <family val="3"/>
        <charset val="128"/>
      </rPr>
      <t>他の拠出金事業と同様に、本事業における成果や活動実績が分かりやすく把握できるように、成果目標や活動指標の整理・貢献についての記載を検討すること。
執行率が低いため、事前に相手方との事業内容の検討を綿密に行うこと。</t>
    </r>
    <rPh sb="74" eb="77">
      <t>シッコウリツ</t>
    </rPh>
    <rPh sb="78" eb="79">
      <t>ヒク</t>
    </rPh>
    <rPh sb="83" eb="85">
      <t>ジゼン</t>
    </rPh>
    <rPh sb="86" eb="89">
      <t>アイテガタ</t>
    </rPh>
    <rPh sb="91" eb="93">
      <t>ジギョウ</t>
    </rPh>
    <rPh sb="93" eb="95">
      <t>ナイヨウ</t>
    </rPh>
    <rPh sb="96" eb="98">
      <t>ケントウ</t>
    </rPh>
    <rPh sb="99" eb="101">
      <t>メンミツ</t>
    </rPh>
    <rPh sb="102" eb="103">
      <t>オコナ</t>
    </rPh>
    <phoneticPr fontId="4"/>
  </si>
  <si>
    <t>他の拠出金事業との並びも考慮しつつ、成果目標の整理を行った。
執行に当たっては、引き続き派遣者やOECD/NEA事務局と密な調整を行っていく。</t>
    <rPh sb="18" eb="20">
      <t>セイカ</t>
    </rPh>
    <rPh sb="20" eb="22">
      <t>モクヒョウ</t>
    </rPh>
    <rPh sb="31" eb="33">
      <t>シッコウ</t>
    </rPh>
    <rPh sb="34" eb="35">
      <t>ア</t>
    </rPh>
    <rPh sb="40" eb="41">
      <t>ヒ</t>
    </rPh>
    <rPh sb="42" eb="43">
      <t>ツヅ</t>
    </rPh>
    <rPh sb="44" eb="46">
      <t>ハケン</t>
    </rPh>
    <rPh sb="46" eb="47">
      <t>シャ</t>
    </rPh>
    <rPh sb="56" eb="59">
      <t>ジムキョク</t>
    </rPh>
    <rPh sb="60" eb="61">
      <t>ミツ</t>
    </rPh>
    <rPh sb="62" eb="64">
      <t>チョウセイ</t>
    </rPh>
    <rPh sb="65" eb="66">
      <t>オコナ</t>
    </rPh>
    <phoneticPr fontId="0"/>
  </si>
  <si>
    <t>施策名：２．原子力施設等に係る規制の厳格かつ適正な実施</t>
    <rPh sb="0" eb="2">
      <t>シサク</t>
    </rPh>
    <rPh sb="2" eb="3">
      <t>メイ</t>
    </rPh>
    <rPh sb="6" eb="9">
      <t>ゲンシリョク</t>
    </rPh>
    <rPh sb="9" eb="11">
      <t>シセツ</t>
    </rPh>
    <rPh sb="11" eb="12">
      <t>トウ</t>
    </rPh>
    <rPh sb="13" eb="14">
      <t>カカ</t>
    </rPh>
    <rPh sb="15" eb="17">
      <t>キセイ</t>
    </rPh>
    <rPh sb="18" eb="20">
      <t>ゲンカク</t>
    </rPh>
    <rPh sb="22" eb="24">
      <t>テキセイ</t>
    </rPh>
    <rPh sb="25" eb="27">
      <t>ジッシ</t>
    </rPh>
    <phoneticPr fontId="4"/>
  </si>
  <si>
    <t>試験研究炉等の原子力の安全規制（001再掲）</t>
    <rPh sb="0" eb="2">
      <t>シケン</t>
    </rPh>
    <rPh sb="2" eb="5">
      <t>ケンキュウロ</t>
    </rPh>
    <rPh sb="5" eb="6">
      <t>トウ</t>
    </rPh>
    <rPh sb="7" eb="10">
      <t>ゲンシリョク</t>
    </rPh>
    <rPh sb="11" eb="13">
      <t>アンゼン</t>
    </rPh>
    <rPh sb="13" eb="15">
      <t>キセイ</t>
    </rPh>
    <rPh sb="19" eb="21">
      <t>サイケイ</t>
    </rPh>
    <phoneticPr fontId="2"/>
  </si>
  <si>
    <t>放射性同位元素使用施設等の安全規制</t>
  </si>
  <si>
    <t>昭和33年度</t>
    <rPh sb="0" eb="2">
      <t>ショウワ</t>
    </rPh>
    <rPh sb="4" eb="6">
      <t>ネンド</t>
    </rPh>
    <phoneticPr fontId="2"/>
  </si>
  <si>
    <t>平成34年度</t>
    <rPh sb="0" eb="2">
      <t>ヘイセイ</t>
    </rPh>
    <rPh sb="4" eb="6">
      <t>ネンド</t>
    </rPh>
    <phoneticPr fontId="2"/>
  </si>
  <si>
    <t>一般競争入札を活用するように検討すること。やむを得ず随契になる場合においても、契約価格の妥当性確認や国費節約の観点から、随意契約における価格交渉を行うなどコスト削減や効率化に向けた更なる検証･工夫をすること。</t>
    <rPh sb="0" eb="2">
      <t>イッパン</t>
    </rPh>
    <rPh sb="2" eb="4">
      <t>キョウソウ</t>
    </rPh>
    <rPh sb="4" eb="6">
      <t>ニュウサツ</t>
    </rPh>
    <rPh sb="7" eb="9">
      <t>カツヨウ</t>
    </rPh>
    <rPh sb="14" eb="16">
      <t>ケントウ</t>
    </rPh>
    <rPh sb="24" eb="25">
      <t>エ</t>
    </rPh>
    <rPh sb="26" eb="28">
      <t>ズイケイ</t>
    </rPh>
    <rPh sb="31" eb="33">
      <t>バアイ</t>
    </rPh>
    <phoneticPr fontId="0"/>
  </si>
  <si>
    <t>現状通り</t>
  </si>
  <si>
    <t>支出先の選定に当たっては、可能な限り一般競争入札（総合評価落札方式）により競争性の確保に努めている。一部の対象業務が専門性の高いものであったため、一者応札となったものもあるが、支出先から提示された実績、実施体制及び実施計画から妥当と判断した。</t>
    <phoneticPr fontId="4"/>
  </si>
  <si>
    <t>旧事業名：放射線障害防止対策に必要な経費（～平成29年度）</t>
    <phoneticPr fontId="2"/>
  </si>
  <si>
    <t>平成２９年度対象</t>
  </si>
  <si>
    <t>RI</t>
    <phoneticPr fontId="2"/>
  </si>
  <si>
    <t>放射線安全規制研究戦略的推進事業</t>
    <rPh sb="0" eb="3">
      <t>ホウシャセン</t>
    </rPh>
    <rPh sb="3" eb="5">
      <t>アンゼン</t>
    </rPh>
    <rPh sb="5" eb="7">
      <t>キセイ</t>
    </rPh>
    <rPh sb="7" eb="9">
      <t>ケンキュウ</t>
    </rPh>
    <rPh sb="9" eb="11">
      <t>センリャク</t>
    </rPh>
    <rPh sb="11" eb="12">
      <t>テキ</t>
    </rPh>
    <rPh sb="12" eb="14">
      <t>スイシン</t>
    </rPh>
    <rPh sb="14" eb="16">
      <t>ジギョウ</t>
    </rPh>
    <phoneticPr fontId="2"/>
  </si>
  <si>
    <t>平成29年度</t>
    <rPh sb="0" eb="2">
      <t>ヘイセイ</t>
    </rPh>
    <rPh sb="4" eb="6">
      <t>ネンド</t>
    </rPh>
    <phoneticPr fontId="2"/>
  </si>
  <si>
    <t>平成33年度</t>
    <rPh sb="0" eb="2">
      <t>ヘイセイ</t>
    </rPh>
    <rPh sb="4" eb="6">
      <t>ネンド</t>
    </rPh>
    <phoneticPr fontId="2"/>
  </si>
  <si>
    <t>予算の執行率は悪くないが、活動実績(アウトプット)が見込みに届かない状況が続いている。事業の有効性に問題がないのであれば、要求から落とす等の検討を行うこと。</t>
    <rPh sb="0" eb="2">
      <t>ヨサン</t>
    </rPh>
    <rPh sb="3" eb="6">
      <t>シッコウリツ</t>
    </rPh>
    <rPh sb="7" eb="8">
      <t>ワル</t>
    </rPh>
    <rPh sb="13" eb="15">
      <t>カツドウ</t>
    </rPh>
    <rPh sb="15" eb="17">
      <t>ジッセキ</t>
    </rPh>
    <rPh sb="26" eb="28">
      <t>ミコ</t>
    </rPh>
    <rPh sb="30" eb="31">
      <t>トド</t>
    </rPh>
    <rPh sb="34" eb="36">
      <t>ジョウキョウ</t>
    </rPh>
    <rPh sb="37" eb="38">
      <t>ツヅ</t>
    </rPh>
    <rPh sb="43" eb="45">
      <t>ジギョウ</t>
    </rPh>
    <rPh sb="46" eb="49">
      <t>ユウコウセイ</t>
    </rPh>
    <rPh sb="50" eb="52">
      <t>モンダイ</t>
    </rPh>
    <rPh sb="61" eb="63">
      <t>ヨウキュウ</t>
    </rPh>
    <rPh sb="65" eb="66">
      <t>オ</t>
    </rPh>
    <rPh sb="68" eb="69">
      <t>トウ</t>
    </rPh>
    <rPh sb="70" eb="72">
      <t>ケントウ</t>
    </rPh>
    <rPh sb="73" eb="74">
      <t>オコナ</t>
    </rPh>
    <phoneticPr fontId="0"/>
  </si>
  <si>
    <t>・ICRP、IAEA等の国際機関により放射線防護に係る新しい知見は継続的に創出されており、これらに対応するための予算の確保は必要である。本事業による成果は最新の知見の国内制度への取り入れや規制行政の改善につなげられており、事業の有効性に問題はないので、適切な活動指標及び活動実績（アウトプット）となるように再検討を行う。さらに、今後の事業計画を踏まえた上で、計上予算が過大とならないように精査し、適正な要求額に見直した。
・事業終了年度を見直した。</t>
    <rPh sb="212" eb="214">
      <t>ジギョウ</t>
    </rPh>
    <rPh sb="214" eb="216">
      <t>シュウリョウ</t>
    </rPh>
    <rPh sb="216" eb="218">
      <t>ネンド</t>
    </rPh>
    <rPh sb="219" eb="221">
      <t>ミナオ</t>
    </rPh>
    <phoneticPr fontId="0"/>
  </si>
  <si>
    <t>（項）原子力安全確保費
（大事項）原子力の安全確保に必要な経費</t>
    <rPh sb="3" eb="6">
      <t>ゲンシリョク</t>
    </rPh>
    <rPh sb="6" eb="8">
      <t>アンゼン</t>
    </rPh>
    <rPh sb="8" eb="10">
      <t>カクホ</t>
    </rPh>
    <rPh sb="10" eb="11">
      <t>ヒ</t>
    </rPh>
    <rPh sb="23" eb="25">
      <t>カクホ</t>
    </rPh>
    <phoneticPr fontId="2"/>
  </si>
  <si>
    <t>防護企画課</t>
    <rPh sb="0" eb="2">
      <t>ボウゴ</t>
    </rPh>
    <rPh sb="2" eb="4">
      <t>キカク</t>
    </rPh>
    <rPh sb="4" eb="5">
      <t>カ</t>
    </rPh>
    <phoneticPr fontId="2"/>
  </si>
  <si>
    <t>原子力発電施設等従事者追跡健康調査等事業</t>
    <rPh sb="0" eb="3">
      <t>ゲンシリョク</t>
    </rPh>
    <rPh sb="3" eb="5">
      <t>ハツデン</t>
    </rPh>
    <rPh sb="5" eb="7">
      <t>シセツ</t>
    </rPh>
    <rPh sb="7" eb="8">
      <t>トウ</t>
    </rPh>
    <rPh sb="8" eb="11">
      <t>ジュウジシャ</t>
    </rPh>
    <rPh sb="11" eb="13">
      <t>ツイセキ</t>
    </rPh>
    <rPh sb="13" eb="15">
      <t>ケンコウ</t>
    </rPh>
    <rPh sb="15" eb="17">
      <t>チョウサ</t>
    </rPh>
    <rPh sb="17" eb="18">
      <t>トウ</t>
    </rPh>
    <rPh sb="18" eb="20">
      <t>ジギョウ</t>
    </rPh>
    <phoneticPr fontId="2"/>
  </si>
  <si>
    <t>平成2年度</t>
    <rPh sb="0" eb="2">
      <t>ヘイセイ</t>
    </rPh>
    <rPh sb="3" eb="5">
      <t>ネンド</t>
    </rPh>
    <phoneticPr fontId="2"/>
  </si>
  <si>
    <t>引き続き、契約価格の妥当性確認や国費節約の観点から、随意契約における価格交渉を行うなどコスト削減や効率化に向けた更なる検証･工夫をすること。
P3事業の有効性欄において、「得られた調査結果は学会発表等を通じて広報に努めている」と記載されているが、これがアウトカムになり得るのではないか。また、この点が事業評価を行うにあたり重要となるため、学会発表の内容について詳細に記述する等、より具体的に記載すること。</t>
    <rPh sb="0" eb="1">
      <t>ヒ</t>
    </rPh>
    <rPh sb="2" eb="3">
      <t>ツヅ</t>
    </rPh>
    <rPh sb="148" eb="149">
      <t>テン</t>
    </rPh>
    <rPh sb="150" eb="152">
      <t>ジギョウ</t>
    </rPh>
    <rPh sb="152" eb="154">
      <t>ヒョウカ</t>
    </rPh>
    <rPh sb="155" eb="156">
      <t>オコナ</t>
    </rPh>
    <rPh sb="161" eb="163">
      <t>ジュウヨウ</t>
    </rPh>
    <rPh sb="169" eb="171">
      <t>ガッカイ</t>
    </rPh>
    <rPh sb="171" eb="173">
      <t>ハッピョウ</t>
    </rPh>
    <rPh sb="174" eb="176">
      <t>ナイヨウ</t>
    </rPh>
    <rPh sb="180" eb="182">
      <t>ショウサイ</t>
    </rPh>
    <rPh sb="183" eb="185">
      <t>キジュツ</t>
    </rPh>
    <rPh sb="187" eb="188">
      <t>トウ</t>
    </rPh>
    <rPh sb="191" eb="194">
      <t>グタイテキ</t>
    </rPh>
    <rPh sb="195" eb="197">
      <t>キサイ</t>
    </rPh>
    <phoneticPr fontId="4"/>
  </si>
  <si>
    <t>・臓器線量の活用による精緻ながん罹患・死亡リスク解析を目指して昨年度まで開催していた臓器線量構築検討会が当初の目的を達成したこと、さらに、今後の事業計画を踏まえた上で、計上予算が過大とならないように精査し、適正な要求額に見直した。
・今後の事業計画を踏まえて放射線と発がん等の健康影響の関係の解明に資するという本事業の目的に合致した成果目標及び成果実績（アウトカム）となるように検討を行う。</t>
    <phoneticPr fontId="2"/>
  </si>
  <si>
    <t>　</t>
    <phoneticPr fontId="2"/>
  </si>
  <si>
    <t>発電炉運転管理分野（検査・運転管理）の規制高度化事業</t>
    <rPh sb="0" eb="2">
      <t>ハツデン</t>
    </rPh>
    <rPh sb="2" eb="3">
      <t>ロ</t>
    </rPh>
    <rPh sb="3" eb="5">
      <t>ウンテン</t>
    </rPh>
    <rPh sb="5" eb="7">
      <t>カンリ</t>
    </rPh>
    <rPh sb="7" eb="9">
      <t>ブンヤ</t>
    </rPh>
    <rPh sb="10" eb="12">
      <t>ケンサ</t>
    </rPh>
    <rPh sb="13" eb="15">
      <t>ウンテン</t>
    </rPh>
    <rPh sb="15" eb="17">
      <t>カンリ</t>
    </rPh>
    <rPh sb="19" eb="21">
      <t>キセイ</t>
    </rPh>
    <rPh sb="21" eb="24">
      <t>コウドカ</t>
    </rPh>
    <rPh sb="24" eb="26">
      <t>ジギョウ</t>
    </rPh>
    <phoneticPr fontId="2"/>
  </si>
  <si>
    <t>保安活動総合評価手法の見直し検討に基づく要求を行うこと。また、これに伴い新たな活動指標の設定を行うこと。
また同様に、31年度から統合される検査制度等調査事業の成果や実績がわかるように31年度分は記載すること。</t>
    <rPh sb="0" eb="2">
      <t>ホアン</t>
    </rPh>
    <rPh sb="2" eb="4">
      <t>カツドウ</t>
    </rPh>
    <rPh sb="4" eb="6">
      <t>ソウゴウ</t>
    </rPh>
    <rPh sb="6" eb="8">
      <t>ヒョウカ</t>
    </rPh>
    <rPh sb="8" eb="10">
      <t>シュホウ</t>
    </rPh>
    <rPh sb="11" eb="13">
      <t>ミナオ</t>
    </rPh>
    <rPh sb="14" eb="16">
      <t>ケントウ</t>
    </rPh>
    <rPh sb="17" eb="18">
      <t>モト</t>
    </rPh>
    <rPh sb="20" eb="22">
      <t>ヨウキュウ</t>
    </rPh>
    <rPh sb="23" eb="24">
      <t>オコナ</t>
    </rPh>
    <rPh sb="34" eb="35">
      <t>トモナ</t>
    </rPh>
    <rPh sb="36" eb="37">
      <t>アラ</t>
    </rPh>
    <rPh sb="39" eb="41">
      <t>カツドウ</t>
    </rPh>
    <rPh sb="41" eb="43">
      <t>シヒョウ</t>
    </rPh>
    <rPh sb="44" eb="46">
      <t>セッテイ</t>
    </rPh>
    <rPh sb="47" eb="48">
      <t>オコナ</t>
    </rPh>
    <rPh sb="55" eb="57">
      <t>ドウヨウ</t>
    </rPh>
    <rPh sb="61" eb="63">
      <t>ネンド</t>
    </rPh>
    <rPh sb="65" eb="67">
      <t>トウゴウ</t>
    </rPh>
    <rPh sb="70" eb="72">
      <t>ケンサ</t>
    </rPh>
    <rPh sb="72" eb="74">
      <t>セイド</t>
    </rPh>
    <rPh sb="74" eb="75">
      <t>トウ</t>
    </rPh>
    <rPh sb="75" eb="77">
      <t>チョウサ</t>
    </rPh>
    <rPh sb="77" eb="79">
      <t>ジギョウ</t>
    </rPh>
    <rPh sb="80" eb="82">
      <t>セイカ</t>
    </rPh>
    <rPh sb="83" eb="85">
      <t>ジッセキ</t>
    </rPh>
    <rPh sb="94" eb="96">
      <t>ネンド</t>
    </rPh>
    <rPh sb="96" eb="97">
      <t>ブン</t>
    </rPh>
    <rPh sb="98" eb="100">
      <t>キサイ</t>
    </rPh>
    <phoneticPr fontId="6"/>
  </si>
  <si>
    <t>来年度の概算要求にあたっては、保安活動総合評価手法の見直しを踏まえて行った。また、次年度においては「原子力規制検査の体制整備事業」として要求するため、そのレビューにおいて新しい指標を設定する。
同様に、次年度のレビューにおいては、平成31年度から「原子力規制検査の体制整備事業」へ統合される検査制度等調査事業の成果や実績がわかるように記載することとする。</t>
    <rPh sb="26" eb="28">
      <t>ミナオ</t>
    </rPh>
    <rPh sb="30" eb="31">
      <t>フ</t>
    </rPh>
    <rPh sb="34" eb="35">
      <t>オコナ</t>
    </rPh>
    <rPh sb="41" eb="44">
      <t>ジネンド</t>
    </rPh>
    <rPh sb="68" eb="70">
      <t>ヨウキュウ</t>
    </rPh>
    <rPh sb="85" eb="86">
      <t>アタラ</t>
    </rPh>
    <rPh sb="88" eb="90">
      <t>シヒョウ</t>
    </rPh>
    <rPh sb="91" eb="93">
      <t>セッテイ</t>
    </rPh>
    <rPh sb="98" eb="100">
      <t>ドウヨウ</t>
    </rPh>
    <rPh sb="102" eb="105">
      <t>ジネンド</t>
    </rPh>
    <rPh sb="116" eb="118">
      <t>ヘイセイ</t>
    </rPh>
    <rPh sb="168" eb="170">
      <t>キサイ</t>
    </rPh>
    <phoneticPr fontId="0"/>
  </si>
  <si>
    <t>平成31年度においては、「原子力規制検査の体制整備事業」として要求</t>
  </si>
  <si>
    <t>（項）事務取扱費
（大事項）原子力の安全規制対策に必要な経費</t>
  </si>
  <si>
    <t>-</t>
  </si>
  <si>
    <t>検総課</t>
    <rPh sb="0" eb="1">
      <t>ケン</t>
    </rPh>
    <rPh sb="1" eb="2">
      <t>ソウ</t>
    </rPh>
    <rPh sb="2" eb="3">
      <t>カ</t>
    </rPh>
    <phoneticPr fontId="2"/>
  </si>
  <si>
    <t>検査制度等調査事業</t>
  </si>
  <si>
    <t>平成30年度</t>
    <rPh sb="0" eb="2">
      <t>ヘイセイ</t>
    </rPh>
    <rPh sb="4" eb="5">
      <t>ネン</t>
    </rPh>
    <rPh sb="5" eb="6">
      <t>ド</t>
    </rPh>
    <phoneticPr fontId="2"/>
  </si>
  <si>
    <r>
      <t>１　本事業は別の事業に統合されるが、次年度以降のレビューに際しては、本事業の成果がどのように活かされているかを的確に評価できるように工夫する必要がある。</t>
    </r>
    <r>
      <rPr>
        <sz val="9"/>
        <rFont val="ＭＳ Ｐゴシック"/>
        <family val="3"/>
        <charset val="128"/>
      </rPr>
      <t xml:space="preserve">
２　検査官研修事業等の関連する事業との連携状況等がレビューシートやロジックモデルに示されるべき。</t>
    </r>
    <rPh sb="29" eb="30">
      <t>サイ</t>
    </rPh>
    <rPh sb="34" eb="35">
      <t>ホン</t>
    </rPh>
    <rPh sb="35" eb="37">
      <t>ジギョウ</t>
    </rPh>
    <rPh sb="38" eb="40">
      <t>セイカ</t>
    </rPh>
    <rPh sb="46" eb="47">
      <t>イ</t>
    </rPh>
    <rPh sb="55" eb="57">
      <t>テキカク</t>
    </rPh>
    <rPh sb="58" eb="60">
      <t>ヒョウカ</t>
    </rPh>
    <rPh sb="66" eb="68">
      <t>クフウ</t>
    </rPh>
    <rPh sb="70" eb="72">
      <t>ヒツヨウ</t>
    </rPh>
    <rPh sb="89" eb="91">
      <t>カンレン</t>
    </rPh>
    <rPh sb="93" eb="95">
      <t>ジギョウ</t>
    </rPh>
    <rPh sb="97" eb="99">
      <t>レンケイ</t>
    </rPh>
    <rPh sb="99" eb="101">
      <t>ジョウキョウ</t>
    </rPh>
    <rPh sb="101" eb="102">
      <t>トウ</t>
    </rPh>
    <rPh sb="119" eb="120">
      <t>シメ</t>
    </rPh>
    <phoneticPr fontId="15"/>
  </si>
  <si>
    <t>終了予定</t>
  </si>
  <si>
    <t>外部有識者所見を踏まえ、適切に対応すること。</t>
    <rPh sb="0" eb="2">
      <t>ガイブ</t>
    </rPh>
    <rPh sb="2" eb="5">
      <t>ユウシキシャ</t>
    </rPh>
    <rPh sb="5" eb="7">
      <t>ショケン</t>
    </rPh>
    <rPh sb="8" eb="9">
      <t>フ</t>
    </rPh>
    <rPh sb="12" eb="14">
      <t>テキセツ</t>
    </rPh>
    <rPh sb="15" eb="17">
      <t>タイオウ</t>
    </rPh>
    <phoneticPr fontId="6"/>
  </si>
  <si>
    <t>予定通り終了</t>
  </si>
  <si>
    <t>次年度のレビューにおいては、統合先の「原子力規制検査の体制整備事業」のレビューシートにおいて、成果や実績がわかるように記載することとする。
本事業で得られた知見について、関連する研修への反映を検討していくことを本レビューシートに記載した。</t>
    <rPh sb="0" eb="3">
      <t>ジネンド</t>
    </rPh>
    <rPh sb="16" eb="17">
      <t>サキ</t>
    </rPh>
    <rPh sb="19" eb="22">
      <t>ゲンシリョク</t>
    </rPh>
    <rPh sb="22" eb="24">
      <t>キセイ</t>
    </rPh>
    <rPh sb="24" eb="26">
      <t>ケンサ</t>
    </rPh>
    <rPh sb="27" eb="29">
      <t>タイセイ</t>
    </rPh>
    <rPh sb="29" eb="31">
      <t>セイビ</t>
    </rPh>
    <rPh sb="31" eb="33">
      <t>ジギョウ</t>
    </rPh>
    <rPh sb="71" eb="72">
      <t>ホン</t>
    </rPh>
    <rPh sb="72" eb="74">
      <t>ジギョウ</t>
    </rPh>
    <rPh sb="75" eb="76">
      <t>エ</t>
    </rPh>
    <rPh sb="79" eb="81">
      <t>チケン</t>
    </rPh>
    <rPh sb="86" eb="88">
      <t>カンレン</t>
    </rPh>
    <rPh sb="90" eb="92">
      <t>ケンシュウ</t>
    </rPh>
    <rPh sb="94" eb="96">
      <t>ハンエイ</t>
    </rPh>
    <rPh sb="97" eb="99">
      <t>ケントウ</t>
    </rPh>
    <rPh sb="115" eb="117">
      <t>キサイ</t>
    </rPh>
    <phoneticPr fontId="2"/>
  </si>
  <si>
    <t>平成31年度においては、「発電炉運転管理分野（検査・運転管理）の規制高度化事業」に統合し、「原子力規制検査の体制整備事業」として要求</t>
  </si>
  <si>
    <t>新30</t>
  </si>
  <si>
    <t>前年度新規</t>
  </si>
  <si>
    <t>施策名：３．東京電力福島第一原子力発電所の廃炉に向けた取組の監視等</t>
    <rPh sb="0" eb="2">
      <t>シサク</t>
    </rPh>
    <rPh sb="2" eb="3">
      <t>メイ</t>
    </rPh>
    <rPh sb="6" eb="8">
      <t>トウキョウ</t>
    </rPh>
    <rPh sb="8" eb="10">
      <t>デンリョク</t>
    </rPh>
    <rPh sb="10" eb="12">
      <t>フクシマ</t>
    </rPh>
    <rPh sb="12" eb="14">
      <t>ダイイチ</t>
    </rPh>
    <rPh sb="14" eb="17">
      <t>ゲンシリョク</t>
    </rPh>
    <rPh sb="17" eb="19">
      <t>ハツデン</t>
    </rPh>
    <rPh sb="19" eb="20">
      <t>ショ</t>
    </rPh>
    <rPh sb="21" eb="23">
      <t>ハイロ</t>
    </rPh>
    <rPh sb="24" eb="25">
      <t>ム</t>
    </rPh>
    <rPh sb="27" eb="29">
      <t>トリクミ</t>
    </rPh>
    <rPh sb="30" eb="32">
      <t>カンシ</t>
    </rPh>
    <rPh sb="32" eb="33">
      <t>トウ</t>
    </rPh>
    <phoneticPr fontId="4"/>
  </si>
  <si>
    <t>燃料デブリの臨界管理に係る評価手法の整備事業</t>
    <phoneticPr fontId="2"/>
  </si>
  <si>
    <t>平成26年度</t>
    <rPh sb="0" eb="2">
      <t>ヘイセイ</t>
    </rPh>
    <rPh sb="4" eb="6">
      <t>ネンド</t>
    </rPh>
    <phoneticPr fontId="4"/>
  </si>
  <si>
    <t>平成33年度</t>
    <rPh sb="0" eb="2">
      <t>ヘイセイ</t>
    </rPh>
    <rPh sb="4" eb="6">
      <t>ネンド</t>
    </rPh>
    <phoneticPr fontId="4"/>
  </si>
  <si>
    <r>
      <t xml:space="preserve">
</t>
    </r>
    <r>
      <rPr>
        <sz val="9"/>
        <rFont val="ＭＳ ゴシック"/>
        <family val="3"/>
        <charset val="128"/>
      </rPr>
      <t>臨界実験装置の改造の許認可の状況を見極めて要求を行うこと。
また、これによる事業そのものの計画見直しの可能性についても検討して要求する必要があるのではないか。</t>
    </r>
    <rPh sb="1" eb="3">
      <t>リンカイ</t>
    </rPh>
    <rPh sb="3" eb="5">
      <t>ジッケン</t>
    </rPh>
    <rPh sb="5" eb="7">
      <t>ソウチ</t>
    </rPh>
    <rPh sb="8" eb="10">
      <t>カイゾウ</t>
    </rPh>
    <rPh sb="11" eb="14">
      <t>キョニンカ</t>
    </rPh>
    <rPh sb="15" eb="17">
      <t>ジョウキョウ</t>
    </rPh>
    <rPh sb="18" eb="20">
      <t>ミキワ</t>
    </rPh>
    <rPh sb="22" eb="24">
      <t>ヨウキュウ</t>
    </rPh>
    <rPh sb="25" eb="26">
      <t>オコナ</t>
    </rPh>
    <rPh sb="39" eb="41">
      <t>ジギョウ</t>
    </rPh>
    <rPh sb="46" eb="48">
      <t>ケイカク</t>
    </rPh>
    <rPh sb="48" eb="50">
      <t>ミナオ</t>
    </rPh>
    <rPh sb="52" eb="55">
      <t>カノウセイ</t>
    </rPh>
    <rPh sb="60" eb="62">
      <t>ケントウ</t>
    </rPh>
    <rPh sb="64" eb="66">
      <t>ヨウキュウ</t>
    </rPh>
    <rPh sb="68" eb="70">
      <t>ヒツヨウ</t>
    </rPh>
    <phoneticPr fontId="0"/>
  </si>
  <si>
    <t>・許認可の取得に時間を要したことより臨界実験の改造作業に遅れが生じているため、許認可の取得の状況を見極めるとともに、許認可を待たずに実施可能な作業を前倒しで実施する等の計画を見直しを踏まえて概算要求を行う。
・また、臨界実験の実施計画について、必要な実験データが確実に取得できるよう、実験条件の選定及び実験計画の見直しに努める。</t>
    <rPh sb="18" eb="20">
      <t>リンカイ</t>
    </rPh>
    <rPh sb="20" eb="22">
      <t>ジッケン</t>
    </rPh>
    <rPh sb="23" eb="25">
      <t>カイゾウ</t>
    </rPh>
    <rPh sb="25" eb="27">
      <t>サギョウ</t>
    </rPh>
    <rPh sb="28" eb="29">
      <t>オク</t>
    </rPh>
    <rPh sb="31" eb="32">
      <t>ショウ</t>
    </rPh>
    <rPh sb="39" eb="42">
      <t>キョニンカ</t>
    </rPh>
    <rPh sb="43" eb="45">
      <t>シュトク</t>
    </rPh>
    <rPh sb="46" eb="48">
      <t>ジョウキョウ</t>
    </rPh>
    <rPh sb="49" eb="51">
      <t>ミキワ</t>
    </rPh>
    <rPh sb="66" eb="68">
      <t>ジッシ</t>
    </rPh>
    <rPh sb="68" eb="70">
      <t>カノウ</t>
    </rPh>
    <rPh sb="84" eb="86">
      <t>ケイカク</t>
    </rPh>
    <rPh sb="87" eb="89">
      <t>ミナオ</t>
    </rPh>
    <rPh sb="91" eb="92">
      <t>フ</t>
    </rPh>
    <rPh sb="95" eb="97">
      <t>ガイサン</t>
    </rPh>
    <rPh sb="97" eb="99">
      <t>ヨウキュウ</t>
    </rPh>
    <rPh sb="100" eb="101">
      <t>オコナ</t>
    </rPh>
    <phoneticPr fontId="4"/>
  </si>
  <si>
    <t>平成31年度においては、「東京電力福島第一原子力発電所の廃炉作業に係る安全研究事業」として要求</t>
    <phoneticPr fontId="2"/>
  </si>
  <si>
    <t>-</t>
    <phoneticPr fontId="4"/>
  </si>
  <si>
    <t>シス安</t>
    <rPh sb="2" eb="3">
      <t>アン</t>
    </rPh>
    <phoneticPr fontId="2"/>
  </si>
  <si>
    <t>東京電力福島第一原子力発電所の廃棄物管理に係る規制技術基盤整備事業</t>
    <rPh sb="0" eb="2">
      <t>トウキョウ</t>
    </rPh>
    <rPh sb="2" eb="4">
      <t>デンリョク</t>
    </rPh>
    <rPh sb="4" eb="6">
      <t>フクシマ</t>
    </rPh>
    <rPh sb="6" eb="8">
      <t>ダイイチ</t>
    </rPh>
    <rPh sb="8" eb="11">
      <t>ゲンシリョク</t>
    </rPh>
    <rPh sb="11" eb="13">
      <t>ハツデン</t>
    </rPh>
    <rPh sb="13" eb="14">
      <t>ショ</t>
    </rPh>
    <rPh sb="15" eb="18">
      <t>ハイキブツ</t>
    </rPh>
    <rPh sb="18" eb="20">
      <t>カンリ</t>
    </rPh>
    <rPh sb="21" eb="22">
      <t>カカワ</t>
    </rPh>
    <rPh sb="23" eb="25">
      <t>キセイ</t>
    </rPh>
    <rPh sb="25" eb="27">
      <t>ギジュツ</t>
    </rPh>
    <rPh sb="27" eb="29">
      <t>キバン</t>
    </rPh>
    <rPh sb="29" eb="31">
      <t>セイビ</t>
    </rPh>
    <rPh sb="31" eb="33">
      <t>ジギョウ</t>
    </rPh>
    <phoneticPr fontId="4"/>
  </si>
  <si>
    <t>平成30年度</t>
    <rPh sb="0" eb="2">
      <t>ヘイセイ</t>
    </rPh>
    <rPh sb="4" eb="6">
      <t>ネンド</t>
    </rPh>
    <phoneticPr fontId="0"/>
  </si>
  <si>
    <r>
      <t xml:space="preserve">
</t>
    </r>
    <r>
      <rPr>
        <sz val="9"/>
        <rFont val="ＭＳ ゴシック"/>
        <family val="3"/>
        <charset val="128"/>
      </rPr>
      <t>別の事業に統合などの場合、次年度以降のレビューに際しては本事業の成果がどのように活かされているかを的確に評価できるように工夫すること。</t>
    </r>
    <rPh sb="1" eb="2">
      <t>ベツ</t>
    </rPh>
    <rPh sb="3" eb="5">
      <t>ジギョウ</t>
    </rPh>
    <rPh sb="6" eb="8">
      <t>トウゴウ</t>
    </rPh>
    <rPh sb="11" eb="13">
      <t>バアイ</t>
    </rPh>
    <rPh sb="14" eb="17">
      <t>ジネンド</t>
    </rPh>
    <rPh sb="17" eb="19">
      <t>イコウ</t>
    </rPh>
    <rPh sb="25" eb="26">
      <t>サイ</t>
    </rPh>
    <rPh sb="29" eb="30">
      <t>ホン</t>
    </rPh>
    <rPh sb="30" eb="32">
      <t>ジギョウ</t>
    </rPh>
    <rPh sb="33" eb="35">
      <t>セイカ</t>
    </rPh>
    <rPh sb="41" eb="42">
      <t>イ</t>
    </rPh>
    <rPh sb="50" eb="52">
      <t>テキカク</t>
    </rPh>
    <rPh sb="53" eb="55">
      <t>ヒョウカ</t>
    </rPh>
    <rPh sb="61" eb="63">
      <t>クフウ</t>
    </rPh>
    <phoneticPr fontId="2"/>
  </si>
  <si>
    <t>事業成果については、今後より適切な事業成果の示し方について検討する。</t>
    <phoneticPr fontId="2"/>
  </si>
  <si>
    <t>平成31年度においては、「燃料デブリの臨界管理に係る評価手法の整備事業」に統合し、「東京電力福島第一原子力発電所の廃炉作業に係る安全研究事業」として要求</t>
    <phoneticPr fontId="2"/>
  </si>
  <si>
    <t>（項）原子力安全規制対策費
（大事項）原子力の安全規制対策に必要な経費              （項）事務取扱費
（大事項）原子力の安全規制対策に必要な経費</t>
  </si>
  <si>
    <t>核廃</t>
    <rPh sb="0" eb="1">
      <t>カク</t>
    </rPh>
    <rPh sb="1" eb="2">
      <t>ハイ</t>
    </rPh>
    <phoneticPr fontId="2"/>
  </si>
  <si>
    <t>東京電力福島第一原子力発電所事故の分析・評価事業</t>
    <phoneticPr fontId="2"/>
  </si>
  <si>
    <t>平成30年度</t>
    <rPh sb="0" eb="2">
      <t>ヘイセイ</t>
    </rPh>
    <rPh sb="4" eb="6">
      <t>ネンド</t>
    </rPh>
    <phoneticPr fontId="4"/>
  </si>
  <si>
    <r>
      <t xml:space="preserve">
</t>
    </r>
    <r>
      <rPr>
        <sz val="9"/>
        <rFont val="ＭＳ ゴシック"/>
        <family val="3"/>
        <charset val="128"/>
      </rPr>
      <t>別の事業に統合などの場合、次年度以降のレビューに際しては本事業の成果がどのように活かされているかを的確に評価できるように工夫すること。</t>
    </r>
    <phoneticPr fontId="4"/>
  </si>
  <si>
    <t>福島第一原子力発電所における現地調査については、廃炉作業の進捗に伴う環境改善や、新たに導入した高線量下でも運用可能な非接触型の放射線測定装置の導入により、より円滑に実施することが可能となっている。にもかかわらず、平成30年度においても執行率が低位であるのは、当該年度に調達予定であった測定装置について、福島第一原子力発電所の想定を上回る高バックグラウンド下での測定を行うための追加的な技術開発（高い遮蔽性能やエネルギー分解能など）の必要性が生じたことにより、年度内の調達が不可能となったためである。福島第一原子力発電所における高バックグラウンド環境は想定していたものの、このような測定現場の状況は、予備的に行った調査等により明らかになったものであり、事前の想定を上回るものであった。今後の調査では、予定通りの調達を確実に実施するため、これまでに収集した現地調査のデータを再度精査し、調達機材に求められる技術的な要件について、より精確に検討・決定していく。
なお、本事業は計画の見直しに伴い平成31年度から別事業に統合することとなったため、平成31年度の予算要求は実施していない。</t>
    <phoneticPr fontId="2"/>
  </si>
  <si>
    <t>平成31年度においては、「燃料デブリの臨界管理に係る評価手法の整備事業」に統合し、「東京電力福島第一原子力発電所の廃炉作業に係る安全研究事業」として要求</t>
  </si>
  <si>
    <t>平成２８年度対象</t>
  </si>
  <si>
    <t>環境放射能水準調査等事業</t>
    <rPh sb="0" eb="2">
      <t>カンキョウ</t>
    </rPh>
    <rPh sb="2" eb="5">
      <t>ホウシャノウ</t>
    </rPh>
    <rPh sb="5" eb="7">
      <t>スイジュン</t>
    </rPh>
    <rPh sb="7" eb="9">
      <t>チョウサ</t>
    </rPh>
    <rPh sb="9" eb="10">
      <t>トウ</t>
    </rPh>
    <rPh sb="10" eb="12">
      <t>ジギョウ</t>
    </rPh>
    <phoneticPr fontId="4"/>
  </si>
  <si>
    <t>昭和50年度</t>
    <rPh sb="0" eb="2">
      <t>ショウワ</t>
    </rPh>
    <rPh sb="4" eb="6">
      <t>ネンド</t>
    </rPh>
    <phoneticPr fontId="4"/>
  </si>
  <si>
    <t>平成34年度</t>
  </si>
  <si>
    <t>平成２９年度の公開プロセスの指摘事項を踏まえ、各都道府県からの支出の流れを明確にしたのは良好。引き続き各県における資金の流れについて、担当課において把握し、国費支出の必要性・妥当性の検証に努めること。
活動指標について、本事業における支出先それぞれの活動を評価できる内容となるよう、指標の細分化について検討するべき。
引き続き、契約価格の妥当性確認や国費節約の観点から、随意契約における価格交渉を行うなどコスト削減や効率化に向けた更なる検証･工夫をすること。
一者応札案件については、引き続き幅広く関連業者の応札参加を積極的に働き掛ける等の入札方法の改善を通じ競争性の確保に努めるとともに、コスト削減や効率化に向けた更なる検証･工夫を行うこと。</t>
    <rPh sb="0" eb="2">
      <t>ヘイセイ</t>
    </rPh>
    <rPh sb="4" eb="6">
      <t>ネンド</t>
    </rPh>
    <phoneticPr fontId="4"/>
  </si>
  <si>
    <t>地方自治体による調達については、平成２９年度の公開プロセスでの指摘をふまえ、行政事業レビューに調達方法（競争入札、随意契約等）別の資金を記載し、資金の流れが明確になるよう改善し、原子力規制庁のWEBサイトで情報提供を実施したところである。今後も各県の資金の流れについて国費支出の必要性・妥当性の検証を行っていく。</t>
    <rPh sb="16" eb="18">
      <t>ヘイセイ</t>
    </rPh>
    <rPh sb="20" eb="22">
      <t>ネンド</t>
    </rPh>
    <phoneticPr fontId="2"/>
  </si>
  <si>
    <t>（項）原子力安全規制対策費
（大事項）原子力の安全規制対策に必要な経費</t>
    <rPh sb="3" eb="6">
      <t>ゲンシリョク</t>
    </rPh>
    <rPh sb="6" eb="8">
      <t>アンゼン</t>
    </rPh>
    <rPh sb="8" eb="10">
      <t>キセイ</t>
    </rPh>
    <rPh sb="10" eb="12">
      <t>タイサク</t>
    </rPh>
    <rPh sb="12" eb="13">
      <t>ヒ</t>
    </rPh>
    <phoneticPr fontId="2"/>
  </si>
  <si>
    <t>　</t>
  </si>
  <si>
    <t>放環室</t>
    <rPh sb="0" eb="1">
      <t>ホウ</t>
    </rPh>
    <rPh sb="1" eb="2">
      <t>カン</t>
    </rPh>
    <rPh sb="2" eb="3">
      <t>シツ</t>
    </rPh>
    <phoneticPr fontId="2"/>
  </si>
  <si>
    <t>海洋環境放射能総合評価事業</t>
    <rPh sb="0" eb="2">
      <t>カイヨウ</t>
    </rPh>
    <rPh sb="2" eb="4">
      <t>カンキョウ</t>
    </rPh>
    <rPh sb="4" eb="7">
      <t>ホウシャノウ</t>
    </rPh>
    <rPh sb="7" eb="9">
      <t>ソウゴウ</t>
    </rPh>
    <rPh sb="9" eb="11">
      <t>ヒョウカ</t>
    </rPh>
    <rPh sb="11" eb="13">
      <t>ジギョウ</t>
    </rPh>
    <phoneticPr fontId="4"/>
  </si>
  <si>
    <t>昭和58年度</t>
    <rPh sb="0" eb="2">
      <t>ショウワ</t>
    </rPh>
    <rPh sb="4" eb="6">
      <t>ネンド</t>
    </rPh>
    <phoneticPr fontId="4"/>
  </si>
  <si>
    <t>本事業では委託先からの再委託に係る費用の割合が大きく、その支出の合理性や必要性について国自らが精査し透明性を確保することが重要。その観点から引き続き精査を行い、コスト削減や効率化に努めること。
引き続き、契約価格の妥当性確認や国費節約の観点から、随意契約における価格交渉を行うなどコスト削減や効率化に向けた更なる検証･工夫をすること。
一者応札案件については、引き続き幅広く関連業者の応札参加を積極的に働き掛ける等の入札方法の改善を通じ競争性の確保に努めるとともに、コスト削減や効率化に向けた更なる検証･工夫を行うこと。</t>
    <rPh sb="54" eb="56">
      <t>カクホ</t>
    </rPh>
    <phoneticPr fontId="4"/>
  </si>
  <si>
    <t>来年度以降についても、支出の合理性や必要性について引き続き精査し、事業の透明性を確保する。</t>
    <phoneticPr fontId="2"/>
  </si>
  <si>
    <t>避難指示区域等における環境放射線モニタリング推進事業</t>
    <rPh sb="0" eb="2">
      <t>ヒナン</t>
    </rPh>
    <rPh sb="2" eb="4">
      <t>シジ</t>
    </rPh>
    <rPh sb="4" eb="6">
      <t>クイキ</t>
    </rPh>
    <rPh sb="6" eb="7">
      <t>トウ</t>
    </rPh>
    <rPh sb="11" eb="13">
      <t>カンキョウ</t>
    </rPh>
    <rPh sb="13" eb="16">
      <t>ホウシャセン</t>
    </rPh>
    <rPh sb="22" eb="24">
      <t>スイシン</t>
    </rPh>
    <rPh sb="24" eb="26">
      <t>ジギョウ</t>
    </rPh>
    <phoneticPr fontId="4"/>
  </si>
  <si>
    <t>平成25年度</t>
    <rPh sb="0" eb="2">
      <t>ヘイセイ</t>
    </rPh>
    <rPh sb="4" eb="6">
      <t>ネンド</t>
    </rPh>
    <phoneticPr fontId="4"/>
  </si>
  <si>
    <t>一者応札案件については、引き続き幅広く関連業者の応札参加を積極的に働きかける等の入札方法の改善を通じ競争性の確保に努めるとともに、コスト削減や効率化に向けた更なる検証・工夫を行うこと。</t>
    <rPh sb="0" eb="1">
      <t>イッ</t>
    </rPh>
    <rPh sb="1" eb="2">
      <t>モノ</t>
    </rPh>
    <rPh sb="2" eb="4">
      <t>オウサツ</t>
    </rPh>
    <rPh sb="4" eb="6">
      <t>アンケン</t>
    </rPh>
    <rPh sb="12" eb="13">
      <t>ヒ</t>
    </rPh>
    <rPh sb="14" eb="15">
      <t>ツヅ</t>
    </rPh>
    <rPh sb="16" eb="18">
      <t>ハバヒロ</t>
    </rPh>
    <rPh sb="19" eb="21">
      <t>カンレン</t>
    </rPh>
    <rPh sb="21" eb="23">
      <t>ギョウシャ</t>
    </rPh>
    <rPh sb="24" eb="26">
      <t>オウサツ</t>
    </rPh>
    <rPh sb="26" eb="28">
      <t>サンカ</t>
    </rPh>
    <rPh sb="29" eb="32">
      <t>セッキョクテキ</t>
    </rPh>
    <rPh sb="33" eb="34">
      <t>ハタラ</t>
    </rPh>
    <rPh sb="38" eb="39">
      <t>トウ</t>
    </rPh>
    <rPh sb="40" eb="42">
      <t>ニュウサツ</t>
    </rPh>
    <rPh sb="42" eb="44">
      <t>ホウホウ</t>
    </rPh>
    <rPh sb="45" eb="47">
      <t>カイゼン</t>
    </rPh>
    <rPh sb="48" eb="49">
      <t>ツウ</t>
    </rPh>
    <rPh sb="50" eb="53">
      <t>キョウソウセイ</t>
    </rPh>
    <rPh sb="54" eb="56">
      <t>カクホ</t>
    </rPh>
    <rPh sb="57" eb="58">
      <t>ツト</t>
    </rPh>
    <rPh sb="68" eb="70">
      <t>サクゲン</t>
    </rPh>
    <rPh sb="71" eb="74">
      <t>コウリツカ</t>
    </rPh>
    <rPh sb="75" eb="76">
      <t>ム</t>
    </rPh>
    <rPh sb="78" eb="79">
      <t>サラ</t>
    </rPh>
    <rPh sb="81" eb="83">
      <t>ケンショウ</t>
    </rPh>
    <rPh sb="84" eb="86">
      <t>クフウ</t>
    </rPh>
    <rPh sb="87" eb="88">
      <t>オコナ</t>
    </rPh>
    <phoneticPr fontId="2"/>
  </si>
  <si>
    <t>令和元年度は入札説明会に複数業者の参加があったが、引き続き関連業者に働きかける等、競争性の確保に努める。
引き続き、過去の実績を踏まえて事業内容を精査し、コスト削減や効率化を行う。</t>
    <phoneticPr fontId="2"/>
  </si>
  <si>
    <t>監視課</t>
    <rPh sb="0" eb="2">
      <t>カンシ</t>
    </rPh>
    <rPh sb="2" eb="3">
      <t>カ</t>
    </rPh>
    <phoneticPr fontId="2"/>
  </si>
  <si>
    <t>施策名：４．原子力の安全確保に向けた技術・人材の基盤の構築</t>
    <rPh sb="0" eb="2">
      <t>シサク</t>
    </rPh>
    <rPh sb="2" eb="3">
      <t>メイ</t>
    </rPh>
    <rPh sb="6" eb="9">
      <t>ゲンシリョク</t>
    </rPh>
    <rPh sb="10" eb="12">
      <t>アンゼン</t>
    </rPh>
    <rPh sb="12" eb="14">
      <t>カクホ</t>
    </rPh>
    <rPh sb="15" eb="16">
      <t>ム</t>
    </rPh>
    <rPh sb="18" eb="20">
      <t>ギジュツ</t>
    </rPh>
    <rPh sb="21" eb="23">
      <t>ジンザイ</t>
    </rPh>
    <rPh sb="24" eb="26">
      <t>キバン</t>
    </rPh>
    <rPh sb="27" eb="29">
      <t>コウチク</t>
    </rPh>
    <phoneticPr fontId="4"/>
  </si>
  <si>
    <t>燃料デブリの臨界管理に係る評価手法の整備事業（012再掲）</t>
    <rPh sb="0" eb="2">
      <t>ネンリョウ</t>
    </rPh>
    <rPh sb="6" eb="8">
      <t>リンカイ</t>
    </rPh>
    <rPh sb="8" eb="10">
      <t>カンリ</t>
    </rPh>
    <rPh sb="11" eb="12">
      <t>カカ</t>
    </rPh>
    <rPh sb="13" eb="15">
      <t>ヒョウカ</t>
    </rPh>
    <rPh sb="15" eb="17">
      <t>シュホウ</t>
    </rPh>
    <rPh sb="18" eb="20">
      <t>セイビ</t>
    </rPh>
    <rPh sb="20" eb="22">
      <t>ジギョウ</t>
    </rPh>
    <rPh sb="26" eb="28">
      <t>サイケイ</t>
    </rPh>
    <phoneticPr fontId="4"/>
  </si>
  <si>
    <t>東京電力福島第一原子力発電所の廃棄物管理に係る規制技術基盤整備事業（013再掲）</t>
    <rPh sb="0" eb="2">
      <t>トウキョウ</t>
    </rPh>
    <rPh sb="2" eb="4">
      <t>デンリョク</t>
    </rPh>
    <rPh sb="4" eb="6">
      <t>フクシマ</t>
    </rPh>
    <rPh sb="6" eb="8">
      <t>ダイイチ</t>
    </rPh>
    <rPh sb="8" eb="11">
      <t>ゲンシリョク</t>
    </rPh>
    <rPh sb="11" eb="13">
      <t>ハツデン</t>
    </rPh>
    <rPh sb="13" eb="14">
      <t>ショ</t>
    </rPh>
    <rPh sb="15" eb="18">
      <t>ハイキブツ</t>
    </rPh>
    <rPh sb="18" eb="20">
      <t>カンリ</t>
    </rPh>
    <rPh sb="21" eb="22">
      <t>カカワ</t>
    </rPh>
    <rPh sb="23" eb="25">
      <t>キセイ</t>
    </rPh>
    <rPh sb="25" eb="27">
      <t>ギジュツ</t>
    </rPh>
    <rPh sb="27" eb="29">
      <t>キバン</t>
    </rPh>
    <rPh sb="29" eb="31">
      <t>セイビ</t>
    </rPh>
    <rPh sb="31" eb="33">
      <t>ジギョウ</t>
    </rPh>
    <rPh sb="37" eb="39">
      <t>サイケイ</t>
    </rPh>
    <phoneticPr fontId="4"/>
  </si>
  <si>
    <t>バックエンド分野の規制高度化研究事業</t>
    <rPh sb="6" eb="8">
      <t>ブンヤ</t>
    </rPh>
    <rPh sb="9" eb="11">
      <t>キセイ</t>
    </rPh>
    <rPh sb="11" eb="14">
      <t>コウドカ</t>
    </rPh>
    <rPh sb="14" eb="16">
      <t>ケンキュウ</t>
    </rPh>
    <rPh sb="16" eb="18">
      <t>ジギョウ</t>
    </rPh>
    <phoneticPr fontId="4"/>
  </si>
  <si>
    <t>平成23年度</t>
    <rPh sb="0" eb="2">
      <t>ヘイセイ</t>
    </rPh>
    <rPh sb="4" eb="6">
      <t>ネンド</t>
    </rPh>
    <phoneticPr fontId="4"/>
  </si>
  <si>
    <t>平成32年度</t>
    <rPh sb="0" eb="2">
      <t>ヘイセイ</t>
    </rPh>
    <rPh sb="4" eb="6">
      <t>ネンド</t>
    </rPh>
    <phoneticPr fontId="16"/>
  </si>
  <si>
    <r>
      <t>１　事業を統合した経緯もあり、２つのテーマを区分して事業の進捗状況や予算の執行状況を示すべき。</t>
    </r>
    <r>
      <rPr>
        <sz val="9"/>
        <rFont val="ＭＳ Ｐゴシック"/>
        <family val="3"/>
        <charset val="128"/>
      </rPr>
      <t xml:space="preserve">
２　執行率を高める工夫をすべき。
３　関連事業を含めた全体における本事業の位置付けや長期的な展開がわかるようにすべき。
４　事業の成果について、引き続き成果の可視化に努めるべき。</t>
    </r>
    <rPh sb="2" eb="4">
      <t>ジギョウ</t>
    </rPh>
    <rPh sb="5" eb="7">
      <t>トウゴウ</t>
    </rPh>
    <rPh sb="9" eb="11">
      <t>ケイイ</t>
    </rPh>
    <rPh sb="22" eb="24">
      <t>クブン</t>
    </rPh>
    <rPh sb="26" eb="28">
      <t>ジギョウ</t>
    </rPh>
    <rPh sb="29" eb="33">
      <t>シンチョクジョウキョウ</t>
    </rPh>
    <rPh sb="34" eb="36">
      <t>ヨサン</t>
    </rPh>
    <rPh sb="42" eb="43">
      <t>シメ</t>
    </rPh>
    <rPh sb="51" eb="53">
      <t>シッコウ</t>
    </rPh>
    <rPh sb="53" eb="54">
      <t>リツ</t>
    </rPh>
    <rPh sb="55" eb="56">
      <t>タカ</t>
    </rPh>
    <rPh sb="58" eb="60">
      <t>クフウ</t>
    </rPh>
    <rPh sb="69" eb="71">
      <t>カンレン</t>
    </rPh>
    <rPh sb="71" eb="73">
      <t>ジギョウ</t>
    </rPh>
    <rPh sb="74" eb="75">
      <t>フク</t>
    </rPh>
    <rPh sb="77" eb="79">
      <t>ゼンタイ</t>
    </rPh>
    <rPh sb="83" eb="84">
      <t>ホン</t>
    </rPh>
    <rPh sb="84" eb="86">
      <t>ジギョウ</t>
    </rPh>
    <rPh sb="87" eb="89">
      <t>イチ</t>
    </rPh>
    <rPh sb="89" eb="90">
      <t>ヅ</t>
    </rPh>
    <rPh sb="113" eb="115">
      <t>ジギョウ</t>
    </rPh>
    <rPh sb="116" eb="118">
      <t>セイカ</t>
    </rPh>
    <rPh sb="123" eb="124">
      <t>ヒ</t>
    </rPh>
    <rPh sb="125" eb="126">
      <t>ツヅ</t>
    </rPh>
    <rPh sb="127" eb="129">
      <t>セイカ</t>
    </rPh>
    <phoneticPr fontId="15"/>
  </si>
  <si>
    <r>
      <t xml:space="preserve">
</t>
    </r>
    <r>
      <rPr>
        <sz val="9"/>
        <rFont val="ＭＳ ゴシック"/>
        <family val="3"/>
        <charset val="128"/>
      </rPr>
      <t>外部有識者所見を踏まえ、適切に対応すること。</t>
    </r>
    <phoneticPr fontId="4"/>
  </si>
  <si>
    <t>事業の進捗状況及び予算執行状況については可能な限り２つのテーマを区分して示しているが、今後より分かりやすい記載を検討する。事業の長期的展開及び事業成果については、今後より適切な事業成果の示し方について検討する。
また、事業の計画的かつ着実な実施を通じて引き続き執行率の改善に努める。</t>
  </si>
  <si>
    <t>-</t>
    <phoneticPr fontId="4"/>
  </si>
  <si>
    <t>放射線物質の輸送・貯蔵に係る安全規制の高度化事業</t>
    <rPh sb="0" eb="3">
      <t>ホウシャセン</t>
    </rPh>
    <rPh sb="3" eb="5">
      <t>ブッシツ</t>
    </rPh>
    <rPh sb="6" eb="8">
      <t>ユソウ</t>
    </rPh>
    <rPh sb="9" eb="11">
      <t>チョゾウ</t>
    </rPh>
    <rPh sb="12" eb="13">
      <t>カカ</t>
    </rPh>
    <rPh sb="14" eb="16">
      <t>アンゼン</t>
    </rPh>
    <rPh sb="16" eb="18">
      <t>キセイ</t>
    </rPh>
    <rPh sb="19" eb="22">
      <t>コウドカ</t>
    </rPh>
    <rPh sb="22" eb="24">
      <t>ジギョウ</t>
    </rPh>
    <phoneticPr fontId="4"/>
  </si>
  <si>
    <t>基準等の策定・見直しに至らないまでも貢献した事例を示すなど、成果の可視化に努めること。</t>
    <rPh sb="0" eb="2">
      <t>キジュン</t>
    </rPh>
    <rPh sb="2" eb="3">
      <t>トウ</t>
    </rPh>
    <rPh sb="4" eb="6">
      <t>サクテイ</t>
    </rPh>
    <rPh sb="7" eb="9">
      <t>ミナオ</t>
    </rPh>
    <rPh sb="11" eb="12">
      <t>イタ</t>
    </rPh>
    <rPh sb="18" eb="20">
      <t>コウケン</t>
    </rPh>
    <rPh sb="22" eb="24">
      <t>ジレイ</t>
    </rPh>
    <rPh sb="25" eb="26">
      <t>シメ</t>
    </rPh>
    <rPh sb="30" eb="32">
      <t>セイカ</t>
    </rPh>
    <rPh sb="33" eb="36">
      <t>カシカ</t>
    </rPh>
    <rPh sb="37" eb="38">
      <t>ツト</t>
    </rPh>
    <phoneticPr fontId="4"/>
  </si>
  <si>
    <t>行政事業レビュー推進チームの所見を踏まえ、得られた成果は知見の拡充・継続に資するため何らかの形で文書化に努める。</t>
  </si>
  <si>
    <t>旧事業名：使用済燃料等の輸送・貯蔵に係る安全規制の高度化事業（～平成28年度）</t>
    <rPh sb="0" eb="1">
      <t>キュウ</t>
    </rPh>
    <rPh sb="1" eb="3">
      <t>ジギョウ</t>
    </rPh>
    <rPh sb="3" eb="4">
      <t>メイ</t>
    </rPh>
    <rPh sb="32" eb="34">
      <t>ヘイセイ</t>
    </rPh>
    <rPh sb="36" eb="38">
      <t>ネンド</t>
    </rPh>
    <phoneticPr fontId="2"/>
  </si>
  <si>
    <t>原子力検査官等研修事業</t>
  </si>
  <si>
    <t>平成24年度</t>
    <rPh sb="0" eb="2">
      <t>ヘイセイ</t>
    </rPh>
    <rPh sb="4" eb="6">
      <t>ネンド</t>
    </rPh>
    <phoneticPr fontId="4"/>
  </si>
  <si>
    <t>平成35年度</t>
    <rPh sb="0" eb="2">
      <t>ヘイセイ</t>
    </rPh>
    <rPh sb="4" eb="6">
      <t>ネンド</t>
    </rPh>
    <phoneticPr fontId="4"/>
  </si>
  <si>
    <r>
      <t xml:space="preserve">
</t>
    </r>
    <r>
      <rPr>
        <sz val="9"/>
        <rFont val="ＭＳ ゴシック"/>
        <family val="3"/>
        <charset val="128"/>
      </rPr>
      <t>指標は見直しはなされている。
稼働率は若干ながら下回った</t>
    </r>
    <r>
      <rPr>
        <sz val="9"/>
        <rFont val="ＭＳ ゴシック"/>
        <family val="3"/>
        <charset val="128"/>
      </rPr>
      <t>ため、これを達成するように努めること。
一者応札案件については、幅広く関連業者の応札参加を積極的に働き掛ける等の入札方法の改善を通じ競争性の確保に努めること。</t>
    </r>
    <rPh sb="1" eb="3">
      <t>シヒョウ</t>
    </rPh>
    <rPh sb="4" eb="6">
      <t>ミナオ</t>
    </rPh>
    <rPh sb="16" eb="18">
      <t>カドウ</t>
    </rPh>
    <rPh sb="18" eb="19">
      <t>リツ</t>
    </rPh>
    <rPh sb="20" eb="22">
      <t>ジャッカン</t>
    </rPh>
    <rPh sb="25" eb="27">
      <t>シタマワ</t>
    </rPh>
    <rPh sb="35" eb="37">
      <t>タッセイ</t>
    </rPh>
    <rPh sb="42" eb="43">
      <t>ツト</t>
    </rPh>
    <phoneticPr fontId="2"/>
  </si>
  <si>
    <t>今回新たに設定した指標に基づき今後も評価をする。さらに、上司等の評価の取り入れについて検討する。
原子力安全研修所の稼働率については、測定指標を達成できるように努める。
一者応札案件については、入札方法の改善を通じ競争性の確保に努める。</t>
  </si>
  <si>
    <t>平成29年度まで「原子力安全研修事業」、平成30年度からは「原子力保安検査官等訓練設備整備事業」(～平成29年度）を統合し、「原子力検査官等研修事業」に事業名変更</t>
    <rPh sb="50" eb="52">
      <t>ヘイセイ</t>
    </rPh>
    <rPh sb="54" eb="56">
      <t>ネンド</t>
    </rPh>
    <phoneticPr fontId="2"/>
  </si>
  <si>
    <t>センター</t>
    <phoneticPr fontId="2"/>
  </si>
  <si>
    <t>軽水炉照射材料健全性評価研究事業</t>
    <rPh sb="0" eb="3">
      <t>ケイスイロ</t>
    </rPh>
    <rPh sb="3" eb="5">
      <t>ショウシャ</t>
    </rPh>
    <rPh sb="5" eb="7">
      <t>ザイリョウ</t>
    </rPh>
    <rPh sb="7" eb="10">
      <t>ケンゼンセイ</t>
    </rPh>
    <rPh sb="10" eb="12">
      <t>ヒョウカ</t>
    </rPh>
    <rPh sb="12" eb="14">
      <t>ケンキュウ</t>
    </rPh>
    <rPh sb="14" eb="16">
      <t>ジギョウ</t>
    </rPh>
    <phoneticPr fontId="4"/>
  </si>
  <si>
    <t>平成31年度</t>
    <rPh sb="0" eb="2">
      <t>ヘイセイ</t>
    </rPh>
    <rPh sb="4" eb="6">
      <t>ネンド</t>
    </rPh>
    <phoneticPr fontId="4"/>
  </si>
  <si>
    <t xml:space="preserve">（事業内容・成果について）
1.他のシステム安全に関する研究事業との関係性を示すことで当事業の意義をより評価しやすくなる。
2.研究に係る総事業費が40億円以上であることから、その効果（アウトカム）をより可視化すべきではないか。
（契約等のプロセスについて）
1.随意契約が継続していることから、予算執行額の適切性について、より客観的なエビデンスに基づいて評価を行うべき。
2.再委託先も随意契約である点については、価格の妥当性の引き下げ検討について原課のみならず行革、会計部門その他との連携を通じた不断の努力が必要。
3.次年度以降に向け、より効率的・効果的な発注の仕組み作りに取り組むべき。
（事業の方向性等について）
1.人材育成に関し、研究者個人の立場からどのように研究力を維持・向上させるのか可視化してはどうか。
2.来年度から研究の方向性が変わることを踏まえ、一定の終期を置くこと、より先進的な研究であることを周知してはどうか。
3.ＪＡＥＡを通して研究する意義を資料やレビューシートにおいて説明すべき。
4.研究結果やノウハウが委託先・再委託先に蓄積される構造となっていると考えられる。それらが規制委員会に移転・蓄積されるシステム作りが必要。
5.諸外国との共同研究や情報交換を推進して知見を高める努力とともに各国の機関での研究を分担する試みなどが重要ではないか。
6.特定の要件・能力等により一つの機関に委託することを妥当とする場合、当該機関の能力向上と効率性追求を推進するような協力体制を作ることが必要ではないか。
</t>
    <phoneticPr fontId="19"/>
  </si>
  <si>
    <t>外部有識者所見を踏まえ、適切に対応すること。</t>
    <rPh sb="0" eb="2">
      <t>ガイブ</t>
    </rPh>
    <rPh sb="2" eb="5">
      <t>ユウシキシャ</t>
    </rPh>
    <rPh sb="5" eb="7">
      <t>ショケン</t>
    </rPh>
    <rPh sb="8" eb="9">
      <t>フ</t>
    </rPh>
    <rPh sb="12" eb="14">
      <t>テキセツ</t>
    </rPh>
    <rPh sb="15" eb="17">
      <t>タイオウ</t>
    </rPh>
    <phoneticPr fontId="4"/>
  </si>
  <si>
    <t>本事業は平成31年度で予定通り終了。
（事業内容・成果について）
1.毎年度作成している「今後推進すべき安全研究の分野及びその実施方針」において、各研究の関連性を示している。当事業の意義を説明する際には他事業との関係性や役割分担を明確に説明するように努力する。
2.研究成果報告書を作成する事になっており、本事業の研究成果報告書は令和元年度末を目処に作成・公開する。その際報告書において、アウトカムを的確に表現できるよう工夫する。
（契約等のプロセスについて）
1.予算執行の適切性については、契約執行額の確定検査の際に外部の専門家が職員とともに検査を実施している。この仕組みを今後もより適切に運用する。
2.一者応札（随意契約）による入札が行われたときは、委託先に確認を行うなどして、以後の契約における競争性を向上させるための改善等を検討し、委託先に対して指導している。引き続きこれらの取組を進めるとともに、競争性の向上を図ることとする。
3.原子力規制庁全体として、一者応札・随意契約の減少に向け、以下の施策を講じる。
より競争性の高い契約方式の拡大：（１）総合評価落札方式の拡大（２）国庫債務負担行為の一層の活用
新規参入機会の拡大：（１）公告期間の十分な確保（２）専門性のレベルの明確化（３）調達情報の提供方法の改善（４）電子調達システムの積極的な活用
（事業の方向性等について）
1.既に研究職のキャリアパスについて文書化し、庁内で共有しており、同文書に基づき、若手研究者育成のために、研究機関や大学への研究者派遣や共同研究を奨励し、論文などの研究の成果を評価する制度を作ってきた。さらに、研究者各個人について、研修への参加実績や発表論文、成果などを定量的に管理するシステムを開発中である。これらの取組により研究者自身の研究能力維持・向上について可視化を図っている。
2.本事業は令和元年度で終期を迎える。令和２年度から行われる新規事業については、先行事業を踏まえて一歩進めた研究であることを当庁で実施する研究プロジェクトの事前評価のプロセスを通じて公表していく。
3.委託事業について、委託先を通して研究する意義についてもレビューシートに書き込む工夫をしたい。
4.状況を改善するために、事業の終期においては、委託事業についても得られた成果を規制庁研究者が評価し、その成果を論文や技術報告としてまとめることを昨年度より必須としている。
5.OECD/NEA 等の国際機関活動への参加や米国の規制機関等との協力を活用し、継続的に諸外国との情報交換や共同研究を行い、研究の効率化を図っている。
6.本事業では外部有識者に事業内容を議論する場を設けており、そこで議論することにより、規制庁及び委託先の能力向上や適切な研究の実施による効率性の向上が図れるような体制となっている。</t>
    <phoneticPr fontId="2"/>
  </si>
  <si>
    <t>燃料等安全高度化対策事業</t>
    <phoneticPr fontId="2"/>
  </si>
  <si>
    <t xml:space="preserve">                平成30年度
</t>
    <rPh sb="16" eb="18">
      <t>ヘイセイ</t>
    </rPh>
    <rPh sb="20" eb="22">
      <t>ネンド</t>
    </rPh>
    <phoneticPr fontId="0"/>
  </si>
  <si>
    <t>­</t>
    <phoneticPr fontId="2"/>
  </si>
  <si>
    <t xml:space="preserve">本事業は別の事業に統合されるが、次年度以降のレビューに際しては、本事業の成果がどのように活かされているかを的確に評価できるように工夫する必要がある。
</t>
    <phoneticPr fontId="4"/>
  </si>
  <si>
    <t>本事業は別の事業に統合されるが、次年度以降のレビューに際しては、本事業の成果がどのように活かされているかを的確に評価できるように工夫する。</t>
    <phoneticPr fontId="2"/>
  </si>
  <si>
    <t>平成31年度においては、「燃料設計審査分野の規制研究事業」に統合し、「燃料破損に関する規制高度化研究事業」として要求</t>
    <rPh sb="37" eb="39">
      <t>ハソン</t>
    </rPh>
    <rPh sb="40" eb="41">
      <t>カン</t>
    </rPh>
    <rPh sb="43" eb="45">
      <t>キセイ</t>
    </rPh>
    <rPh sb="45" eb="48">
      <t>コウドカ</t>
    </rPh>
    <phoneticPr fontId="2"/>
  </si>
  <si>
    <t>高経年化技術評価高度化事業</t>
    <rPh sb="0" eb="4">
      <t>コウケイネンカ</t>
    </rPh>
    <rPh sb="4" eb="6">
      <t>ギジュツ</t>
    </rPh>
    <rPh sb="6" eb="8">
      <t>ヒョウカ</t>
    </rPh>
    <rPh sb="8" eb="11">
      <t>コウドカ</t>
    </rPh>
    <rPh sb="11" eb="13">
      <t>ジギョウ</t>
    </rPh>
    <phoneticPr fontId="4"/>
  </si>
  <si>
    <t>１　本事業では、原子力規制庁職員による論文発表がある程度行われているため、その良好点も踏まえて、引き続き、部内職員の知見の蓄積と成果発表に努めるべき。
２　レビューシートの作成に当たっては、積極的に課題の発見と改善に努めるべき。
３　本事業の後継事業について、何年程度で、どの程度の費用で、どういう目標を持って行うかということを明確にすることで本事業の位置づけが明確になる。
４　関連事業を含めた全体における本事業の位置付けや長期的な展開がわかるようにすべき。</t>
    <rPh sb="61" eb="63">
      <t>チクセキ</t>
    </rPh>
    <phoneticPr fontId="2"/>
  </si>
  <si>
    <t>外部有識者所見を踏まえ、適切に対応すること。</t>
    <phoneticPr fontId="4"/>
  </si>
  <si>
    <t>本事業は令和元年度で終期を迎える。令和２年度から行われる新規事業については、外部有識者所見を踏まえ、本事業の位置付けを明確にし、長期的な展開がわかるよう工夫する。また、引き続き、部内職員の知見の蓄積と成果発表に努める。</t>
    <phoneticPr fontId="2"/>
  </si>
  <si>
    <t>原子力施設における地質構造等に係る調査・研究事業</t>
    <rPh sb="0" eb="3">
      <t>ゲンシリョク</t>
    </rPh>
    <rPh sb="3" eb="5">
      <t>シセツ</t>
    </rPh>
    <rPh sb="9" eb="11">
      <t>チシツ</t>
    </rPh>
    <rPh sb="11" eb="13">
      <t>コウゾウ</t>
    </rPh>
    <rPh sb="13" eb="14">
      <t>トウ</t>
    </rPh>
    <rPh sb="15" eb="16">
      <t>カカ</t>
    </rPh>
    <rPh sb="17" eb="19">
      <t>チョウサ</t>
    </rPh>
    <rPh sb="20" eb="22">
      <t>ケンキュウ</t>
    </rPh>
    <rPh sb="22" eb="24">
      <t>ジギョウ</t>
    </rPh>
    <phoneticPr fontId="4"/>
  </si>
  <si>
    <t>平成35年度</t>
    <rPh sb="0" eb="2">
      <t>ヘイセイ</t>
    </rPh>
    <rPh sb="4" eb="6">
      <t>ネンド</t>
    </rPh>
    <phoneticPr fontId="0"/>
  </si>
  <si>
    <r>
      <t xml:space="preserve">
</t>
    </r>
    <r>
      <rPr>
        <sz val="9"/>
        <rFont val="ＭＳ ゴシック"/>
        <family val="3"/>
        <charset val="128"/>
      </rPr>
      <t>本事業で得られた知見が委託先だけでなく規制庁に蓄積されるよう努めること。（論文の本数を増やす等）
引き続き、契約価格の妥当性確認や国費節約の観点から、随意契約における価格交渉を行うなどコスト削減や効率化に向けた更なる検証･工夫をすること。</t>
    </r>
    <phoneticPr fontId="6"/>
  </si>
  <si>
    <t>来年度概算要求にあたっては、特殊な分析機器が必要な一部の委託業務を除き、基本的には請負業務を主体とすることにより、研究成果やノウハウが規制庁に蓄積されるよう、改善を図った。
来年度は一部の委託業務について、随意契約における価格交渉を実施する予定であり、引き続き、コスト削減や効率化に向け検証していく。</t>
    <rPh sb="67" eb="69">
      <t>キセイ</t>
    </rPh>
    <rPh sb="69" eb="70">
      <t>チョウ</t>
    </rPh>
    <phoneticPr fontId="2"/>
  </si>
  <si>
    <t>地震津波</t>
    <rPh sb="0" eb="4">
      <t>ジシンツナミ</t>
    </rPh>
    <phoneticPr fontId="2"/>
  </si>
  <si>
    <t>燃料設計審査分野の規制研究事業</t>
    <rPh sb="0" eb="2">
      <t>ネンリョウ</t>
    </rPh>
    <rPh sb="2" eb="4">
      <t>セッケイ</t>
    </rPh>
    <rPh sb="4" eb="6">
      <t>シンサ</t>
    </rPh>
    <rPh sb="6" eb="8">
      <t>ブンヤ</t>
    </rPh>
    <rPh sb="9" eb="11">
      <t>キセイ</t>
    </rPh>
    <rPh sb="11" eb="13">
      <t>ケンキュウ</t>
    </rPh>
    <rPh sb="13" eb="15">
      <t>ジギョウ</t>
    </rPh>
    <phoneticPr fontId="4"/>
  </si>
  <si>
    <t>基準等の策定・見直しに至らないまでも貢献した事例を示すなど、成果の可視化に努めること。</t>
    <phoneticPr fontId="4"/>
  </si>
  <si>
    <t>基準等の策定・見直しに至らないまでも、研究や委託事業の成果を積極的に外部に発信し、成果の可視化に努める。</t>
    <phoneticPr fontId="2"/>
  </si>
  <si>
    <t>平成31年度においては、「燃料破損に関する規制高度化研究事業」として要求
旧事業名：発電炉システム安全設計審査規制高度化研究事業（～平成28年度）</t>
    <rPh sb="38" eb="39">
      <t>キュウ</t>
    </rPh>
    <rPh sb="39" eb="41">
      <t>ジギョウ</t>
    </rPh>
    <rPh sb="41" eb="42">
      <t>メイ</t>
    </rPh>
    <phoneticPr fontId="2"/>
  </si>
  <si>
    <t>原子力施設における外部事象に係る安全規制研究事業</t>
    <rPh sb="0" eb="3">
      <t>ゲンシリョク</t>
    </rPh>
    <rPh sb="3" eb="5">
      <t>シセツ</t>
    </rPh>
    <rPh sb="9" eb="11">
      <t>ガイブ</t>
    </rPh>
    <rPh sb="11" eb="13">
      <t>ジショウ</t>
    </rPh>
    <rPh sb="14" eb="15">
      <t>カカ</t>
    </rPh>
    <rPh sb="16" eb="18">
      <t>アンゼン</t>
    </rPh>
    <rPh sb="18" eb="20">
      <t>キセイ</t>
    </rPh>
    <rPh sb="20" eb="22">
      <t>ケンキュウ</t>
    </rPh>
    <rPh sb="22" eb="24">
      <t>ジギョウ</t>
    </rPh>
    <phoneticPr fontId="4"/>
  </si>
  <si>
    <r>
      <t xml:space="preserve">
</t>
    </r>
    <r>
      <rPr>
        <sz val="9"/>
        <rFont val="ＭＳ ゴシック"/>
        <family val="3"/>
        <charset val="128"/>
      </rPr>
      <t>一者応札案件については、幅広く関連業者の応札参加を積極的に働き掛ける等の入札方法の改善を通じ競争性の確保に努めること。</t>
    </r>
    <phoneticPr fontId="4"/>
  </si>
  <si>
    <t>一者応札案件については、仕様書の具体化、入札公告期間の十分な確保等に留意し、競争性の確保に努める。</t>
    <phoneticPr fontId="4"/>
  </si>
  <si>
    <t>旧事業名：原子力施設耐震・耐津波安全設計審査規制研究事業（～平成28年度）</t>
    <rPh sb="0" eb="1">
      <t>キュウ</t>
    </rPh>
    <rPh sb="1" eb="3">
      <t>ジギョウ</t>
    </rPh>
    <rPh sb="3" eb="4">
      <t>メイ</t>
    </rPh>
    <rPh sb="30" eb="32">
      <t>ヘイセイ</t>
    </rPh>
    <rPh sb="34" eb="36">
      <t>ネンド</t>
    </rPh>
    <phoneticPr fontId="2"/>
  </si>
  <si>
    <t>核燃料サイクル分野の規制高度化研究事業</t>
    <rPh sb="0" eb="3">
      <t>カクネンリョウ</t>
    </rPh>
    <rPh sb="7" eb="9">
      <t>ブンヤ</t>
    </rPh>
    <rPh sb="10" eb="12">
      <t>キセイ</t>
    </rPh>
    <rPh sb="12" eb="15">
      <t>コウドカ</t>
    </rPh>
    <rPh sb="15" eb="17">
      <t>ケンキュウ</t>
    </rPh>
    <rPh sb="17" eb="19">
      <t>ジギョウ</t>
    </rPh>
    <phoneticPr fontId="4"/>
  </si>
  <si>
    <t>平成32年度</t>
    <rPh sb="0" eb="2">
      <t>ヘイセイ</t>
    </rPh>
    <rPh sb="4" eb="6">
      <t>ネンド</t>
    </rPh>
    <phoneticPr fontId="0"/>
  </si>
  <si>
    <t>基準等の策定・見直しに至らないまでも貢献した事例を示すなど、成果の可視化に努めること。
執行率が低めで推移しているため、それを踏まえた要求を行うこと。</t>
    <rPh sb="44" eb="46">
      <t>シッコウ</t>
    </rPh>
    <rPh sb="46" eb="47">
      <t>リツ</t>
    </rPh>
    <rPh sb="48" eb="49">
      <t>ヒク</t>
    </rPh>
    <rPh sb="51" eb="53">
      <t>スイイ</t>
    </rPh>
    <rPh sb="63" eb="64">
      <t>フ</t>
    </rPh>
    <rPh sb="67" eb="69">
      <t>ヨウキュウ</t>
    </rPh>
    <rPh sb="70" eb="71">
      <t>オコナ</t>
    </rPh>
    <phoneticPr fontId="0"/>
  </si>
  <si>
    <t>成果の可視化については、貢献した事例を別の成果指標である「安全研究を通じて蓄積した知見を個々の審査等に活用した件数」で挙げており、引き続き成果の可視化に努めていく。
また、執行率を踏まえた要求については、令和2年度概算要求に当たって、平成30年度の執行率及び令和元年度の執行状況も考慮した上で概算要求額を計上した。</t>
    <rPh sb="0" eb="2">
      <t>セイカ</t>
    </rPh>
    <rPh sb="3" eb="4">
      <t>カ</t>
    </rPh>
    <rPh sb="4" eb="5">
      <t>シ</t>
    </rPh>
    <rPh sb="5" eb="6">
      <t>カ</t>
    </rPh>
    <rPh sb="12" eb="14">
      <t>コウケン</t>
    </rPh>
    <rPh sb="16" eb="18">
      <t>ジレイ</t>
    </rPh>
    <rPh sb="19" eb="20">
      <t>ベツ</t>
    </rPh>
    <rPh sb="21" eb="23">
      <t>セイカ</t>
    </rPh>
    <rPh sb="23" eb="25">
      <t>シヒョウ</t>
    </rPh>
    <rPh sb="55" eb="57">
      <t>ケンスウ</t>
    </rPh>
    <rPh sb="59" eb="60">
      <t>ア</t>
    </rPh>
    <rPh sb="65" eb="66">
      <t>ヒ</t>
    </rPh>
    <rPh sb="67" eb="68">
      <t>ツヅ</t>
    </rPh>
    <rPh sb="86" eb="89">
      <t>シッコウリツ</t>
    </rPh>
    <rPh sb="90" eb="91">
      <t>フ</t>
    </rPh>
    <rPh sb="94" eb="96">
      <t>ヨウキュウ</t>
    </rPh>
    <rPh sb="102" eb="104">
      <t>レイワ</t>
    </rPh>
    <rPh sb="105" eb="107">
      <t>ネンド</t>
    </rPh>
    <rPh sb="107" eb="109">
      <t>ガイサン</t>
    </rPh>
    <rPh sb="109" eb="111">
      <t>ヨウキュウ</t>
    </rPh>
    <rPh sb="112" eb="113">
      <t>ア</t>
    </rPh>
    <rPh sb="117" eb="119">
      <t>ヘイセイ</t>
    </rPh>
    <rPh sb="121" eb="123">
      <t>ネンド</t>
    </rPh>
    <rPh sb="124" eb="127">
      <t>シッコウリツ</t>
    </rPh>
    <rPh sb="127" eb="128">
      <t>オヨ</t>
    </rPh>
    <rPh sb="129" eb="131">
      <t>レイワ</t>
    </rPh>
    <rPh sb="131" eb="134">
      <t>ガンネンド</t>
    </rPh>
    <rPh sb="135" eb="137">
      <t>シッコウ</t>
    </rPh>
    <rPh sb="137" eb="139">
      <t>ジョウキョウ</t>
    </rPh>
    <rPh sb="140" eb="142">
      <t>コウリョ</t>
    </rPh>
    <rPh sb="144" eb="145">
      <t>ウエ</t>
    </rPh>
    <rPh sb="146" eb="148">
      <t>ガイサン</t>
    </rPh>
    <rPh sb="148" eb="150">
      <t>ヨウキュウ</t>
    </rPh>
    <rPh sb="150" eb="151">
      <t>ガク</t>
    </rPh>
    <rPh sb="152" eb="154">
      <t>ケイジョウ</t>
    </rPh>
    <phoneticPr fontId="2"/>
  </si>
  <si>
    <t>核廃</t>
    <rPh sb="0" eb="2">
      <t>カクハイ</t>
    </rPh>
    <phoneticPr fontId="2"/>
  </si>
  <si>
    <t>発電炉シビアアクシデント安全設計審査規制高度化研究事業</t>
    <rPh sb="0" eb="2">
      <t>ハツデン</t>
    </rPh>
    <rPh sb="2" eb="3">
      <t>ロ</t>
    </rPh>
    <rPh sb="12" eb="14">
      <t>アンゼン</t>
    </rPh>
    <rPh sb="14" eb="16">
      <t>セッケイ</t>
    </rPh>
    <rPh sb="16" eb="18">
      <t>シンサ</t>
    </rPh>
    <rPh sb="18" eb="20">
      <t>キセイ</t>
    </rPh>
    <rPh sb="20" eb="23">
      <t>コウドカ</t>
    </rPh>
    <rPh sb="23" eb="25">
      <t>ケンキュウ</t>
    </rPh>
    <rPh sb="25" eb="27">
      <t>ジギョウ</t>
    </rPh>
    <phoneticPr fontId="4"/>
  </si>
  <si>
    <t>執行率８０％未満で十分な成果、効率的に執行できた。Ｒ２はそのベースで要求をすること。
一者応札案件については、幅広く関連業者の応札参加を積極的に働き掛ける等の入札方法の改善を通じ競争性の確保に努めること。</t>
    <phoneticPr fontId="2"/>
  </si>
  <si>
    <t>活動指標及び活動実績の設定について、本事業における個々の研究の進捗とアウトプットの見える化を引き続き検討し、適切な予算執行に努めるとともに、R2年度概算要求はH30年度執行額をベースとして個別契約事案の要否の点で統廃合する等して不用となる額を削減した要求とした。
国内外の関連業者等に対する応札参加の働きかけ、公募を利用することで競争性を確認すること等により競争性の確保には引き続き配慮し、コスト削減や効率化に努める。</t>
    <phoneticPr fontId="2"/>
  </si>
  <si>
    <t>SA</t>
    <phoneticPr fontId="2"/>
  </si>
  <si>
    <t>放射性廃棄物の処分・放射性物質の輸送等の規制基準整備事業</t>
    <rPh sb="0" eb="3">
      <t>ホウシャセイ</t>
    </rPh>
    <rPh sb="3" eb="6">
      <t>ハイキブツ</t>
    </rPh>
    <rPh sb="7" eb="9">
      <t>ショブン</t>
    </rPh>
    <rPh sb="10" eb="13">
      <t>ホウシャセイ</t>
    </rPh>
    <rPh sb="13" eb="15">
      <t>ブッシツ</t>
    </rPh>
    <rPh sb="16" eb="18">
      <t>ユソウ</t>
    </rPh>
    <rPh sb="18" eb="19">
      <t>トウ</t>
    </rPh>
    <rPh sb="20" eb="22">
      <t>キセイ</t>
    </rPh>
    <rPh sb="22" eb="24">
      <t>キジュン</t>
    </rPh>
    <rPh sb="24" eb="26">
      <t>セイビ</t>
    </rPh>
    <rPh sb="26" eb="28">
      <t>ジギョウ</t>
    </rPh>
    <phoneticPr fontId="4"/>
  </si>
  <si>
    <t>平成15年度</t>
    <rPh sb="0" eb="2">
      <t>ヘイセイ</t>
    </rPh>
    <rPh sb="4" eb="6">
      <t>ネンド</t>
    </rPh>
    <phoneticPr fontId="4"/>
  </si>
  <si>
    <t>平成36年度</t>
    <rPh sb="0" eb="2">
      <t>ヘイセイ</t>
    </rPh>
    <rPh sb="4" eb="6">
      <t>ネンド</t>
    </rPh>
    <phoneticPr fontId="4"/>
  </si>
  <si>
    <t>１　専門性の高い原子力規制庁の事業の中では、比較的、中小の事業者でも参入しやすい業務なので、公告期間の延長も含めて、新規参入を促す工夫を検討すること。
２　執行率がやや低い年度も見受けられるので、予算積算の精度を上げる努力をすること。
３　本事業により我が国の規制基準と国際基準の比較検証が可能となった事例などを示すべき。</t>
    <rPh sb="122" eb="123">
      <t>ホン</t>
    </rPh>
    <rPh sb="123" eb="125">
      <t>ジギョウ</t>
    </rPh>
    <rPh sb="128" eb="129">
      <t>ワ</t>
    </rPh>
    <rPh sb="130" eb="131">
      <t>クニ</t>
    </rPh>
    <rPh sb="132" eb="134">
      <t>キセイ</t>
    </rPh>
    <rPh sb="134" eb="136">
      <t>キジュン</t>
    </rPh>
    <rPh sb="137" eb="139">
      <t>コクサイ</t>
    </rPh>
    <rPh sb="139" eb="141">
      <t>キジュン</t>
    </rPh>
    <rPh sb="142" eb="144">
      <t>ヒカク</t>
    </rPh>
    <rPh sb="144" eb="146">
      <t>ケンショウ</t>
    </rPh>
    <rPh sb="147" eb="149">
      <t>カノウ</t>
    </rPh>
    <rPh sb="153" eb="155">
      <t>ジレイ</t>
    </rPh>
    <rPh sb="158" eb="159">
      <t>シメ</t>
    </rPh>
    <phoneticPr fontId="19"/>
  </si>
  <si>
    <r>
      <t xml:space="preserve">
</t>
    </r>
    <r>
      <rPr>
        <sz val="9"/>
        <rFont val="ＭＳ ゴシック"/>
        <family val="3"/>
        <charset val="128"/>
      </rPr>
      <t>外部有識者所見を踏まえ、適切に対応すること。</t>
    </r>
    <phoneticPr fontId="0"/>
  </si>
  <si>
    <t>外部有識者の所見を踏まえ、新規参入を促すため可能な施策を講じること及びこれまでの会合実績をレビューし予算積算の精度向上に努めるとともに、我が国の規制基準と国際基準との比較検証が実施できたことを指標・事例を用いて示す。</t>
  </si>
  <si>
    <t>事業終了（予定）年度を平成３１年度から平成３６年度に変更。</t>
    <rPh sb="0" eb="2">
      <t>ジギョウ</t>
    </rPh>
    <rPh sb="2" eb="4">
      <t>シュウリョウ</t>
    </rPh>
    <rPh sb="5" eb="7">
      <t>ヨテイ</t>
    </rPh>
    <rPh sb="8" eb="10">
      <t>ネンド</t>
    </rPh>
    <rPh sb="11" eb="13">
      <t>ヘイセイ</t>
    </rPh>
    <rPh sb="15" eb="17">
      <t>ネンド</t>
    </rPh>
    <rPh sb="19" eb="21">
      <t>ヘイセイ</t>
    </rPh>
    <rPh sb="23" eb="25">
      <t>ネンド</t>
    </rPh>
    <rPh sb="26" eb="28">
      <t>ヘンコウ</t>
    </rPh>
    <phoneticPr fontId="2"/>
  </si>
  <si>
    <t>原子炉施設等の規制基準整備事業</t>
    <rPh sb="0" eb="3">
      <t>ゲンシロ</t>
    </rPh>
    <rPh sb="3" eb="5">
      <t>シセツ</t>
    </rPh>
    <rPh sb="5" eb="6">
      <t>トウ</t>
    </rPh>
    <rPh sb="7" eb="9">
      <t>キセイ</t>
    </rPh>
    <rPh sb="9" eb="11">
      <t>キジュン</t>
    </rPh>
    <rPh sb="11" eb="13">
      <t>セイビ</t>
    </rPh>
    <rPh sb="13" eb="15">
      <t>ジギョウ</t>
    </rPh>
    <phoneticPr fontId="4"/>
  </si>
  <si>
    <t>平成34年度</t>
    <rPh sb="0" eb="2">
      <t>ヘイセイ</t>
    </rPh>
    <rPh sb="4" eb="6">
      <t>ネンド</t>
    </rPh>
    <phoneticPr fontId="4"/>
  </si>
  <si>
    <t>民間規格の技術評価が平成２８年度以降以降全く行われていない(平成２７年度は２件)が、事業の有効性という観点からは問題である。
引き続き、契約価格の妥当性確認や国費節約の観点から、随意契約における価格交渉を行うなどコスト削減や効率化に向けた更なる検証･工夫をすること。
一者応札案件については、引き続き幅広く関連業者の応札参加を積極的に働き掛ける等の入札方法の改善を通じ競争性の確保に努めるとともに、コスト削減や効率化に向けた更なる検証･工夫を行うこと。</t>
    <rPh sb="0" eb="2">
      <t>ミンカン</t>
    </rPh>
    <rPh sb="2" eb="4">
      <t>キカク</t>
    </rPh>
    <rPh sb="5" eb="7">
      <t>ギジュツ</t>
    </rPh>
    <rPh sb="7" eb="9">
      <t>ヒョウカ</t>
    </rPh>
    <rPh sb="10" eb="12">
      <t>ヘイセイ</t>
    </rPh>
    <rPh sb="14" eb="16">
      <t>ネンド</t>
    </rPh>
    <rPh sb="16" eb="18">
      <t>イコウ</t>
    </rPh>
    <rPh sb="18" eb="20">
      <t>イコウ</t>
    </rPh>
    <rPh sb="20" eb="21">
      <t>マッタ</t>
    </rPh>
    <rPh sb="22" eb="23">
      <t>オコナ</t>
    </rPh>
    <rPh sb="30" eb="32">
      <t>ヘイセイ</t>
    </rPh>
    <rPh sb="34" eb="36">
      <t>ネンド</t>
    </rPh>
    <rPh sb="38" eb="39">
      <t>ケン</t>
    </rPh>
    <rPh sb="42" eb="44">
      <t>ジギョウ</t>
    </rPh>
    <rPh sb="45" eb="48">
      <t>ユウコウセイ</t>
    </rPh>
    <rPh sb="51" eb="53">
      <t>カンテン</t>
    </rPh>
    <rPh sb="56" eb="58">
      <t>モンダイ</t>
    </rPh>
    <phoneticPr fontId="0"/>
  </si>
  <si>
    <t>随意契約におけるコスト削減や効率化に向けた更なる検証･工夫を図る。
また、一者応札案件については、引き続き幅広く関連業者の応札参加を積極的に働き掛ける等の入札方法の改善を通じ競争性の確保に努めるとともに、コスト削減や効率化に向けた更なる検証･工夫を図る。</t>
    <phoneticPr fontId="2"/>
  </si>
  <si>
    <t>（項）原子力安全規制対策費
（大事項）原子力の安全規制対策に必要な経費
（項）事務取扱費
（大事項）原子力の安全規制対策に必要な経費</t>
    <phoneticPr fontId="2"/>
  </si>
  <si>
    <t>基盤課</t>
    <rPh sb="0" eb="3">
      <t>キバンカ</t>
    </rPh>
    <phoneticPr fontId="2"/>
  </si>
  <si>
    <t>技術基盤分野の規制高度化研究事業</t>
    <rPh sb="0" eb="2">
      <t>ギジュツ</t>
    </rPh>
    <rPh sb="2" eb="4">
      <t>キバン</t>
    </rPh>
    <rPh sb="4" eb="6">
      <t>ブンヤ</t>
    </rPh>
    <rPh sb="7" eb="9">
      <t>キセイ</t>
    </rPh>
    <rPh sb="9" eb="12">
      <t>コウドカ</t>
    </rPh>
    <rPh sb="12" eb="14">
      <t>ケンキュウ</t>
    </rPh>
    <rPh sb="14" eb="16">
      <t>ジギョウ</t>
    </rPh>
    <phoneticPr fontId="4"/>
  </si>
  <si>
    <t>事業者からの解析モデルの提示スケジュールについて精査し、予算要求を行うこと。
執行率の低さについて分析し、対策をはかること。</t>
    <rPh sb="6" eb="8">
      <t>カイセキ</t>
    </rPh>
    <rPh sb="24" eb="26">
      <t>セイサ</t>
    </rPh>
    <phoneticPr fontId="0"/>
  </si>
  <si>
    <r>
      <rPr>
        <sz val="9"/>
        <color theme="1"/>
        <rFont val="ＭＳ ゴシック"/>
        <family val="3"/>
        <charset val="128"/>
      </rPr>
      <t>来年度以降の検査等のスケジュールに対応できるように、事業者によるPRAの解析モデル作成状況を踏まえて適切に予算要求を行う。</t>
    </r>
    <r>
      <rPr>
        <sz val="9"/>
        <color rgb="FFFF0000"/>
        <rFont val="ＭＳ ゴシック"/>
        <family val="3"/>
        <charset val="128"/>
      </rPr>
      <t xml:space="preserve">
</t>
    </r>
    <r>
      <rPr>
        <sz val="9"/>
        <color theme="1"/>
        <rFont val="ＭＳ ゴシック"/>
        <family val="3"/>
        <charset val="128"/>
      </rPr>
      <t>また、一者応札となった案件については、技術的な能力を有する関連業者に対して応札参加を積極的に働き掛け、競争性の確保に努めるとともに、コスト削減や効率化に向けた工夫を継続する。</t>
    </r>
    <rPh sb="0" eb="3">
      <t>ライネンド</t>
    </rPh>
    <rPh sb="3" eb="5">
      <t>イコウ</t>
    </rPh>
    <rPh sb="6" eb="8">
      <t>ケンサ</t>
    </rPh>
    <rPh sb="8" eb="9">
      <t>トウ</t>
    </rPh>
    <rPh sb="17" eb="19">
      <t>タイオウ</t>
    </rPh>
    <rPh sb="26" eb="29">
      <t>ジギョウシャ</t>
    </rPh>
    <rPh sb="36" eb="38">
      <t>カイセキ</t>
    </rPh>
    <rPh sb="41" eb="43">
      <t>サクセイ</t>
    </rPh>
    <rPh sb="43" eb="45">
      <t>ジョウキョウ</t>
    </rPh>
    <rPh sb="46" eb="47">
      <t>フ</t>
    </rPh>
    <rPh sb="50" eb="52">
      <t>テキセツ</t>
    </rPh>
    <rPh sb="53" eb="55">
      <t>ヨサン</t>
    </rPh>
    <rPh sb="55" eb="57">
      <t>ヨウキュウ</t>
    </rPh>
    <rPh sb="58" eb="59">
      <t>オコナ</t>
    </rPh>
    <phoneticPr fontId="4"/>
  </si>
  <si>
    <t>発電炉設計審査分野の規制研究事業</t>
    <rPh sb="0" eb="2">
      <t>ハツデン</t>
    </rPh>
    <rPh sb="2" eb="3">
      <t>ロ</t>
    </rPh>
    <rPh sb="3" eb="5">
      <t>セッケイ</t>
    </rPh>
    <rPh sb="5" eb="7">
      <t>シンサ</t>
    </rPh>
    <rPh sb="7" eb="9">
      <t>ブンヤ</t>
    </rPh>
    <rPh sb="10" eb="12">
      <t>キセイ</t>
    </rPh>
    <rPh sb="12" eb="14">
      <t>ケンキュウ</t>
    </rPh>
    <rPh sb="14" eb="16">
      <t>ジギョウ</t>
    </rPh>
    <phoneticPr fontId="4"/>
  </si>
  <si>
    <t>１　環境の変化等により当初の目標が不適切となった場合には、優先順位の付け方や事業の取捨選択の過程を明らかにした上で成果目標を再設定するべき。
２　競争性の確保を図るために契約を細かく分割しているが、業務の専門性や契約事務の負担も考慮して、結果的に同一事業者が落札している複数の事業などを統合して発注することも検討すべき。</t>
    <rPh sb="34" eb="35">
      <t>ツ</t>
    </rPh>
    <rPh sb="36" eb="37">
      <t>カタ</t>
    </rPh>
    <rPh sb="38" eb="40">
      <t>ジギョウ</t>
    </rPh>
    <rPh sb="41" eb="45">
      <t>シュシャセンタク</t>
    </rPh>
    <rPh sb="46" eb="48">
      <t>カテイ</t>
    </rPh>
    <rPh sb="49" eb="50">
      <t>アキ</t>
    </rPh>
    <rPh sb="55" eb="56">
      <t>ウエ</t>
    </rPh>
    <rPh sb="57" eb="59">
      <t>セイカ</t>
    </rPh>
    <rPh sb="59" eb="61">
      <t>モクヒョウ</t>
    </rPh>
    <rPh sb="62" eb="65">
      <t>サイセッテイ</t>
    </rPh>
    <rPh sb="100" eb="102">
      <t>ギョウム</t>
    </rPh>
    <rPh sb="103" eb="106">
      <t>センモンセイ</t>
    </rPh>
    <rPh sb="107" eb="109">
      <t>ケイヤク</t>
    </rPh>
    <rPh sb="109" eb="111">
      <t>ジム</t>
    </rPh>
    <rPh sb="112" eb="114">
      <t>フタン</t>
    </rPh>
    <rPh sb="115" eb="117">
      <t>コウリョ</t>
    </rPh>
    <phoneticPr fontId="2"/>
  </si>
  <si>
    <r>
      <t xml:space="preserve">
</t>
    </r>
    <r>
      <rPr>
        <sz val="9"/>
        <rFont val="ＭＳ ゴシック"/>
        <family val="3"/>
        <charset val="128"/>
      </rPr>
      <t>外部有識者所見を踏まえ、適切に対応すること。</t>
    </r>
    <phoneticPr fontId="2"/>
  </si>
  <si>
    <t>個々の研究の進捗が見えるような成果目標や活動指標（アウトカム）として、「目標とする技術知見の取得件数」を新たに設定した。
また、一者応札となった案件については今後も応札参加の働きかけ、コスト削減、効率化等の更なる検証・工夫を実施する。</t>
    <phoneticPr fontId="4"/>
  </si>
  <si>
    <t>原子力安全情報に係る基盤整備・分析評価事業</t>
    <rPh sb="0" eb="3">
      <t>ゲンシリョク</t>
    </rPh>
    <rPh sb="3" eb="5">
      <t>アンゼン</t>
    </rPh>
    <rPh sb="5" eb="7">
      <t>ジョウホウ</t>
    </rPh>
    <rPh sb="8" eb="9">
      <t>カカ</t>
    </rPh>
    <rPh sb="10" eb="12">
      <t>キバン</t>
    </rPh>
    <rPh sb="12" eb="14">
      <t>セイビ</t>
    </rPh>
    <rPh sb="15" eb="19">
      <t>ブンセキヒョウカ</t>
    </rPh>
    <rPh sb="19" eb="21">
      <t>ジギョウ</t>
    </rPh>
    <phoneticPr fontId="4"/>
  </si>
  <si>
    <t>アウトカムのアクセス件数は連続して半分にも満たないが、見込み通りの成果と言えるのか。目標として問題がないのであればアクセスを上げる方策を考えるべきではないのか。</t>
    <rPh sb="10" eb="12">
      <t>ケンスウ</t>
    </rPh>
    <rPh sb="13" eb="15">
      <t>レンゾク</t>
    </rPh>
    <rPh sb="17" eb="19">
      <t>ハンブン</t>
    </rPh>
    <rPh sb="21" eb="22">
      <t>ミ</t>
    </rPh>
    <rPh sb="27" eb="29">
      <t>ミコ</t>
    </rPh>
    <rPh sb="30" eb="31">
      <t>ドオ</t>
    </rPh>
    <rPh sb="33" eb="35">
      <t>セイカ</t>
    </rPh>
    <rPh sb="36" eb="37">
      <t>イ</t>
    </rPh>
    <rPh sb="42" eb="44">
      <t>モクヒョウ</t>
    </rPh>
    <rPh sb="47" eb="49">
      <t>モンダイ</t>
    </rPh>
    <rPh sb="62" eb="63">
      <t>ア</t>
    </rPh>
    <rPh sb="65" eb="67">
      <t>ホウサク</t>
    </rPh>
    <rPh sb="68" eb="69">
      <t>カンガ</t>
    </rPh>
    <phoneticPr fontId="6"/>
  </si>
  <si>
    <t>行政事業レビュー推進チームの所見について、平成28年度はデータ登録のために相当程度のアクセスが必要であったが、平成29年度以降はデータ登録のアクセスの大部分は不要となり、アクセス総数も大きく減少することとなった。現行の目標は平成28年度の数値を参考に定めたものであることから、御指摘を踏まえ、次年度の目標設定の時期までにアンケート内容等を検討する。次年度から利用者にアンケート調査を行い、その結果を指標とする。</t>
    <phoneticPr fontId="0"/>
  </si>
  <si>
    <t>規制企画課</t>
    <rPh sb="0" eb="2">
      <t>キセイ</t>
    </rPh>
    <rPh sb="2" eb="4">
      <t>キカク</t>
    </rPh>
    <rPh sb="4" eb="5">
      <t>カ</t>
    </rPh>
    <phoneticPr fontId="2"/>
  </si>
  <si>
    <t>火山影響評価に係る研究事業</t>
    <phoneticPr fontId="2"/>
  </si>
  <si>
    <r>
      <t xml:space="preserve">
</t>
    </r>
    <r>
      <rPr>
        <sz val="9"/>
        <rFont val="ＭＳ ゴシック"/>
        <family val="3"/>
        <charset val="128"/>
      </rPr>
      <t>公開プロセスを行っていないため、外部有識者の所見はない。</t>
    </r>
    <rPh sb="1" eb="3">
      <t>コウカイ</t>
    </rPh>
    <rPh sb="8" eb="9">
      <t>オコナ</t>
    </rPh>
    <rPh sb="17" eb="19">
      <t>ガイブ</t>
    </rPh>
    <rPh sb="19" eb="22">
      <t>ユウシキシャ</t>
    </rPh>
    <rPh sb="23" eb="25">
      <t>ショケン</t>
    </rPh>
    <phoneticPr fontId="4"/>
  </si>
  <si>
    <r>
      <t xml:space="preserve">
</t>
    </r>
    <r>
      <rPr>
        <sz val="9"/>
        <rFont val="ＭＳ ゴシック"/>
        <family val="3"/>
        <charset val="128"/>
      </rPr>
      <t>本事業で得られた知見が委託先だけでなく規制庁に蓄積されるよう努めること。
再委託先の随契については一般競争に切り替える等、働きかけること。</t>
    </r>
    <phoneticPr fontId="6"/>
  </si>
  <si>
    <t>委託先とは綿密に連携しており、知見やノウハウが規制庁においても蓄積され、これらを基にNRA技報を取りまとめる予定である。なお、論文等の成果を増加するため、事業全体の中で委託事業の比率を見直す。
企画競争の提案書について再委託先も含めた研究内容や体制を外部専門家による審査が行われている。なお、分析等の外注については、一般競争により適切に事業者を選定している。</t>
  </si>
  <si>
    <t>平成31年度においては、「大規模噴火のプロセス等の知見整備に係る研究事業」として要求</t>
    <phoneticPr fontId="2"/>
  </si>
  <si>
    <t>原子力規制高度化研究拠出金</t>
    <rPh sb="0" eb="3">
      <t>ゲンシリョク</t>
    </rPh>
    <rPh sb="3" eb="5">
      <t>キセイ</t>
    </rPh>
    <rPh sb="5" eb="8">
      <t>コウドカ</t>
    </rPh>
    <rPh sb="8" eb="10">
      <t>ケンキュウ</t>
    </rPh>
    <rPh sb="10" eb="13">
      <t>キョシュツキン</t>
    </rPh>
    <phoneticPr fontId="4"/>
  </si>
  <si>
    <t>平成36年度</t>
    <rPh sb="0" eb="2">
      <t>ヘイセイ</t>
    </rPh>
    <rPh sb="4" eb="6">
      <t>ネンド</t>
    </rPh>
    <phoneticPr fontId="0"/>
  </si>
  <si>
    <t>１　本事業の各プロジェクトと国内の研究事業との関係性が分かるような形で示すことで、より理解しやすくなる。
２　OECD/NEAのプロジェクトは複数年単位で行われるため、参画に当たっては真に必要であるかを随時慎重に確認すべき。</t>
    <phoneticPr fontId="2"/>
  </si>
  <si>
    <t>プロジェクトの参画に当たっては、参画する目的、負担する拠出金の見積もり、見込まれる成果及び意義、既実施のプロジェクトとの関係等を明確にした上で、協定を締結している。今後、毎年度の拠出金支払いに当たっても参画時からの状況の変化について確認することとしている。</t>
  </si>
  <si>
    <t>プラントシミュレータ研修事業</t>
    <rPh sb="10" eb="12">
      <t>ケンシュウ</t>
    </rPh>
    <rPh sb="12" eb="14">
      <t>ジギョウ</t>
    </rPh>
    <phoneticPr fontId="4"/>
  </si>
  <si>
    <t>１　受講させる必要がある者の人数と実際に受講した人数を示すことは量的な面の評価において有効と考える。
２　シミュレーターのコストが非常に大きいため、今後も含めこの設備投資がいかに研修（成果）に結びつくか、投資効果を見せていく必要があるのではないか。
３　重要な研修であるからこそ、設備に大きな費用をかけているのであり、予定された研修のキャンセルを安易に認めるべきではないと考える。また、カリキュラム等を見直すなど受講しやすくなるような工夫も必要。
４　検査資格や職員研修等の関連事業の予算総額と、その成果としての規制庁職員の質の高まりを何らかの形で見せることができないか検討すべき。
５　引き続きIRRS勧告の趣旨を踏まえた、弾力的な研修の提供に努めるべき。</t>
    <rPh sb="7" eb="9">
      <t>ヒツヨウ</t>
    </rPh>
    <rPh sb="17" eb="19">
      <t>ジッサイ</t>
    </rPh>
    <rPh sb="43" eb="45">
      <t>ユウコウ</t>
    </rPh>
    <rPh sb="46" eb="47">
      <t>カンガ</t>
    </rPh>
    <rPh sb="75" eb="77">
      <t>コンゴ</t>
    </rPh>
    <rPh sb="78" eb="79">
      <t>フク</t>
    </rPh>
    <rPh sb="129" eb="131">
      <t>ジュウヨウ</t>
    </rPh>
    <rPh sb="132" eb="134">
      <t>ケンシュウ</t>
    </rPh>
    <rPh sb="161" eb="163">
      <t>ヨテイ</t>
    </rPh>
    <rPh sb="175" eb="177">
      <t>アンイ</t>
    </rPh>
    <rPh sb="178" eb="179">
      <t>ミト</t>
    </rPh>
    <rPh sb="188" eb="189">
      <t>カンガ</t>
    </rPh>
    <rPh sb="201" eb="202">
      <t>トウ</t>
    </rPh>
    <rPh sb="203" eb="205">
      <t>ミナオ</t>
    </rPh>
    <rPh sb="234" eb="236">
      <t>ショクイン</t>
    </rPh>
    <rPh sb="236" eb="238">
      <t>ケンシュウ</t>
    </rPh>
    <rPh sb="238" eb="239">
      <t>トウ</t>
    </rPh>
    <rPh sb="288" eb="290">
      <t>ケントウ</t>
    </rPh>
    <rPh sb="298" eb="299">
      <t>ヒ</t>
    </rPh>
    <rPh sb="300" eb="301">
      <t>ツヅ</t>
    </rPh>
    <rPh sb="306" eb="308">
      <t>カンコク</t>
    </rPh>
    <rPh sb="309" eb="311">
      <t>シュシ</t>
    </rPh>
    <rPh sb="312" eb="313">
      <t>フ</t>
    </rPh>
    <rPh sb="317" eb="320">
      <t>ダンリョクテキ</t>
    </rPh>
    <rPh sb="321" eb="323">
      <t>ケンシュウ</t>
    </rPh>
    <rPh sb="324" eb="326">
      <t>テイキョウ</t>
    </rPh>
    <rPh sb="327" eb="328">
      <t>ツト</t>
    </rPh>
    <phoneticPr fontId="2"/>
  </si>
  <si>
    <r>
      <t xml:space="preserve">
</t>
    </r>
    <r>
      <rPr>
        <sz val="9"/>
        <rFont val="ＭＳ ゴシック"/>
        <family val="3"/>
        <charset val="128"/>
      </rPr>
      <t>外部有識者所見を踏まえ、適切に対応すること。</t>
    </r>
    <phoneticPr fontId="4"/>
  </si>
  <si>
    <t>・量的な面の評価について他部署とも連携し検討をする。
・安易に研修がキャンセルできない方法を検討する。また、受講しやすくなる工夫を検討する。
・投資に見合った研修成果を示せるよう努める。
・IRRS勧告の趣旨を踏まえた、新たな検査制度に基づき柔軟に対応できる検査官を育成するための研修を引き続き検討する。</t>
  </si>
  <si>
    <t>平成29年度当初予算から事業名を「研修用プラントシミュレータ整備事業」から「プラントシミュレータ研修事業」に変更</t>
    <phoneticPr fontId="2"/>
  </si>
  <si>
    <t>原子力規制人材育成等の推進</t>
    <rPh sb="9" eb="10">
      <t>トウ</t>
    </rPh>
    <rPh sb="11" eb="13">
      <t>スイシン</t>
    </rPh>
    <phoneticPr fontId="4"/>
  </si>
  <si>
    <t>平成28年度</t>
    <rPh sb="0" eb="2">
      <t>ヘイセイ</t>
    </rPh>
    <rPh sb="4" eb="6">
      <t>ネンド</t>
    </rPh>
    <phoneticPr fontId="4"/>
  </si>
  <si>
    <t>平成32年度</t>
    <rPh sb="0" eb="2">
      <t>ヘイセイ</t>
    </rPh>
    <rPh sb="4" eb="6">
      <t>ネンド</t>
    </rPh>
    <phoneticPr fontId="4"/>
  </si>
  <si>
    <t>事業の進捗確認等の中間検査を活用して執行率の向上を図ること。
交付先におけるプログラムの進捗状況や執行状況が見えない状況が続いているため、活動指標の見直し及び事業者ごとの執行率の記載の検討をすすめ、レビューシートに反映すること。</t>
    <rPh sb="0" eb="2">
      <t>ジギョウ</t>
    </rPh>
    <rPh sb="3" eb="5">
      <t>シンチョク</t>
    </rPh>
    <rPh sb="5" eb="7">
      <t>カクニン</t>
    </rPh>
    <rPh sb="7" eb="8">
      <t>トウ</t>
    </rPh>
    <rPh sb="9" eb="11">
      <t>チュウカン</t>
    </rPh>
    <rPh sb="11" eb="13">
      <t>ケンサ</t>
    </rPh>
    <rPh sb="14" eb="16">
      <t>カツヨウ</t>
    </rPh>
    <rPh sb="18" eb="20">
      <t>シッコウ</t>
    </rPh>
    <rPh sb="20" eb="21">
      <t>リツ</t>
    </rPh>
    <rPh sb="22" eb="24">
      <t>コウジョウ</t>
    </rPh>
    <rPh sb="25" eb="26">
      <t>ハカ</t>
    </rPh>
    <rPh sb="31" eb="33">
      <t>コウフ</t>
    </rPh>
    <rPh sb="33" eb="34">
      <t>サキ</t>
    </rPh>
    <rPh sb="44" eb="46">
      <t>シンチョク</t>
    </rPh>
    <rPh sb="46" eb="48">
      <t>ジョウキョウ</t>
    </rPh>
    <rPh sb="49" eb="51">
      <t>シッコウ</t>
    </rPh>
    <rPh sb="51" eb="53">
      <t>ジョウキョウ</t>
    </rPh>
    <rPh sb="54" eb="55">
      <t>ミ</t>
    </rPh>
    <rPh sb="58" eb="60">
      <t>ジョウキョウ</t>
    </rPh>
    <rPh sb="61" eb="62">
      <t>ツヅ</t>
    </rPh>
    <rPh sb="69" eb="71">
      <t>カツドウ</t>
    </rPh>
    <rPh sb="71" eb="73">
      <t>シヒョウ</t>
    </rPh>
    <rPh sb="74" eb="76">
      <t>ミナオ</t>
    </rPh>
    <rPh sb="77" eb="78">
      <t>オヨ</t>
    </rPh>
    <rPh sb="79" eb="82">
      <t>ジギョウシャ</t>
    </rPh>
    <rPh sb="85" eb="88">
      <t>シッコウリツ</t>
    </rPh>
    <rPh sb="89" eb="91">
      <t>キサイ</t>
    </rPh>
    <rPh sb="92" eb="94">
      <t>ケントウ</t>
    </rPh>
    <rPh sb="107" eb="109">
      <t>ハンエイ</t>
    </rPh>
    <phoneticPr fontId="4"/>
  </si>
  <si>
    <t>執行率については、事業の進捗確認等の中間検査を活用しての向上を図る。
交付先におけるプログラムの進捗状況や執行状況が見えるよう、活動指標の見直しを行った。</t>
    <phoneticPr fontId="2"/>
  </si>
  <si>
    <t>旧事業名：原子力規制人材育成事業（～平成28年度）</t>
    <rPh sb="0" eb="1">
      <t>キュウ</t>
    </rPh>
    <rPh sb="1" eb="3">
      <t>ジギョウ</t>
    </rPh>
    <rPh sb="3" eb="4">
      <t>メイ</t>
    </rPh>
    <rPh sb="18" eb="20">
      <t>ヘイセイ</t>
    </rPh>
    <rPh sb="22" eb="24">
      <t>ネンド</t>
    </rPh>
    <phoneticPr fontId="2"/>
  </si>
  <si>
    <t>人事課</t>
    <rPh sb="0" eb="2">
      <t>ジンジ</t>
    </rPh>
    <rPh sb="2" eb="3">
      <t>カ</t>
    </rPh>
    <phoneticPr fontId="2"/>
  </si>
  <si>
    <t>人的組織的要因の体系的な考慮に係る規制研究事業</t>
  </si>
  <si>
    <t>平成29年度（補正）</t>
    <rPh sb="0" eb="2">
      <t>ヘイセイ</t>
    </rPh>
    <rPh sb="4" eb="6">
      <t>ネンド</t>
    </rPh>
    <rPh sb="7" eb="9">
      <t>ホセイ</t>
    </rPh>
    <phoneticPr fontId="4"/>
  </si>
  <si>
    <t>基準等の策定・見直しについては、新検査制度の試運用において成果が可視化されているところ。他の知見についても、適時に成果の可視化を進めていく。</t>
    <phoneticPr fontId="2"/>
  </si>
  <si>
    <t>施策名：５．核セキュリティ対策の強化及び保障措置の着実な実施</t>
    <rPh sb="0" eb="2">
      <t>シサク</t>
    </rPh>
    <rPh sb="2" eb="3">
      <t>メイ</t>
    </rPh>
    <rPh sb="6" eb="7">
      <t>カク</t>
    </rPh>
    <rPh sb="13" eb="15">
      <t>タイサク</t>
    </rPh>
    <rPh sb="16" eb="18">
      <t>キョウカ</t>
    </rPh>
    <rPh sb="18" eb="19">
      <t>オヨ</t>
    </rPh>
    <rPh sb="20" eb="24">
      <t>ホショウソチ</t>
    </rPh>
    <rPh sb="25" eb="27">
      <t>チャクジツ</t>
    </rPh>
    <rPh sb="28" eb="30">
      <t>ジッシ</t>
    </rPh>
    <phoneticPr fontId="4"/>
  </si>
  <si>
    <t>試験研究炉等の核セキュリティ対策</t>
    <rPh sb="0" eb="2">
      <t>シケン</t>
    </rPh>
    <rPh sb="2" eb="5">
      <t>ケンキュウロ</t>
    </rPh>
    <rPh sb="5" eb="6">
      <t>トウ</t>
    </rPh>
    <rPh sb="7" eb="8">
      <t>カク</t>
    </rPh>
    <rPh sb="14" eb="16">
      <t>タイサク</t>
    </rPh>
    <phoneticPr fontId="4"/>
  </si>
  <si>
    <t xml:space="preserve">
執行率８０％未満で十分な成果、効率的に執行できた。Ｒ２はそのベースで要求をすること。
</t>
    <rPh sb="1" eb="3">
      <t>シッコウ</t>
    </rPh>
    <rPh sb="3" eb="4">
      <t>リツ</t>
    </rPh>
    <rPh sb="7" eb="9">
      <t>ミマン</t>
    </rPh>
    <rPh sb="10" eb="12">
      <t>ジュウブン</t>
    </rPh>
    <rPh sb="13" eb="15">
      <t>セイカ</t>
    </rPh>
    <rPh sb="16" eb="19">
      <t>コウリツテキ</t>
    </rPh>
    <rPh sb="20" eb="22">
      <t>シッコウ</t>
    </rPh>
    <rPh sb="35" eb="37">
      <t>ヨウキュウ</t>
    </rPh>
    <phoneticPr fontId="4"/>
  </si>
  <si>
    <t>年度内に改善を検討</t>
    <phoneticPr fontId="2"/>
  </si>
  <si>
    <t>令和2年度概算要求においては、行政事業レビュー推進チームの所見を踏まえつつ、試験研究炉等の核セキュリティ対策に必要不可欠な予算を計上している。</t>
    <rPh sb="0" eb="2">
      <t>レイワ</t>
    </rPh>
    <rPh sb="3" eb="5">
      <t>ネンド</t>
    </rPh>
    <rPh sb="5" eb="7">
      <t>ガイサン</t>
    </rPh>
    <rPh sb="7" eb="9">
      <t>ヨウキュウ</t>
    </rPh>
    <rPh sb="15" eb="17">
      <t>ギョウセイ</t>
    </rPh>
    <rPh sb="17" eb="19">
      <t>ジギョウ</t>
    </rPh>
    <rPh sb="23" eb="25">
      <t>スイシン</t>
    </rPh>
    <rPh sb="29" eb="31">
      <t>ショケン</t>
    </rPh>
    <rPh sb="32" eb="33">
      <t>フ</t>
    </rPh>
    <rPh sb="38" eb="40">
      <t>シケン</t>
    </rPh>
    <rPh sb="40" eb="43">
      <t>ケンキュウロ</t>
    </rPh>
    <rPh sb="43" eb="44">
      <t>トウ</t>
    </rPh>
    <rPh sb="45" eb="46">
      <t>カク</t>
    </rPh>
    <rPh sb="52" eb="54">
      <t>タイサク</t>
    </rPh>
    <rPh sb="55" eb="57">
      <t>ヒツヨウ</t>
    </rPh>
    <rPh sb="57" eb="60">
      <t>フカケツ</t>
    </rPh>
    <rPh sb="61" eb="63">
      <t>ヨサン</t>
    </rPh>
    <rPh sb="64" eb="66">
      <t>ケイジョウ</t>
    </rPh>
    <phoneticPr fontId="4"/>
  </si>
  <si>
    <t>PP</t>
    <phoneticPr fontId="2"/>
  </si>
  <si>
    <t>保障措置の実施に必要な経費</t>
    <rPh sb="0" eb="2">
      <t>ホショウ</t>
    </rPh>
    <rPh sb="2" eb="4">
      <t>ソチ</t>
    </rPh>
    <rPh sb="5" eb="7">
      <t>ジッシ</t>
    </rPh>
    <rPh sb="8" eb="10">
      <t>ヒツヨウ</t>
    </rPh>
    <rPh sb="11" eb="13">
      <t>ケイヒ</t>
    </rPh>
    <phoneticPr fontId="4"/>
  </si>
  <si>
    <t>昭和52年度</t>
    <rPh sb="0" eb="2">
      <t>ショウワ</t>
    </rPh>
    <rPh sb="4" eb="6">
      <t>ネンド</t>
    </rPh>
    <phoneticPr fontId="4"/>
  </si>
  <si>
    <t>再委託先の随契については一般競争に切り替える等、働きかけること。</t>
    <phoneticPr fontId="2"/>
  </si>
  <si>
    <t>再委託案件に一者応札が多いことについては、その支出の合理性や必要性について厳に精査を行う。</t>
    <rPh sb="0" eb="3">
      <t>サイイタク</t>
    </rPh>
    <rPh sb="3" eb="5">
      <t>アンケン</t>
    </rPh>
    <rPh sb="6" eb="8">
      <t>イッシャ</t>
    </rPh>
    <rPh sb="8" eb="10">
      <t>オウサツ</t>
    </rPh>
    <rPh sb="11" eb="12">
      <t>オオ</t>
    </rPh>
    <phoneticPr fontId="4"/>
  </si>
  <si>
    <t>SG</t>
    <phoneticPr fontId="2"/>
  </si>
  <si>
    <t>保障措置環境分析調査事業</t>
    <rPh sb="0" eb="2">
      <t>ホショウ</t>
    </rPh>
    <rPh sb="2" eb="4">
      <t>ソチ</t>
    </rPh>
    <rPh sb="4" eb="6">
      <t>カンキョウ</t>
    </rPh>
    <rPh sb="6" eb="8">
      <t>ブンセキ</t>
    </rPh>
    <rPh sb="8" eb="10">
      <t>チョウサ</t>
    </rPh>
    <rPh sb="10" eb="12">
      <t>ジギョウ</t>
    </rPh>
    <phoneticPr fontId="4"/>
  </si>
  <si>
    <t>平成8年度</t>
    <rPh sb="0" eb="2">
      <t>ヘイセイ</t>
    </rPh>
    <rPh sb="3" eb="5">
      <t>ネンド</t>
    </rPh>
    <phoneticPr fontId="4"/>
  </si>
  <si>
    <t>一者応札・随契が多く見られるため、その支出の合理性や必要性について担当課において厳に精査を行うこと。</t>
    <rPh sb="0" eb="2">
      <t>イッシャ</t>
    </rPh>
    <rPh sb="2" eb="4">
      <t>オウサツ</t>
    </rPh>
    <rPh sb="5" eb="7">
      <t>ズイケイ</t>
    </rPh>
    <phoneticPr fontId="2"/>
  </si>
  <si>
    <t>（項）電源利用対策費
（大事項）電源利用対策に必要な経費</t>
    <rPh sb="3" eb="5">
      <t>デンゲン</t>
    </rPh>
    <rPh sb="5" eb="7">
      <t>リヨウ</t>
    </rPh>
    <rPh sb="7" eb="9">
      <t>タイサク</t>
    </rPh>
    <rPh sb="9" eb="10">
      <t>ヒ</t>
    </rPh>
    <rPh sb="16" eb="18">
      <t>デンゲン</t>
    </rPh>
    <rPh sb="18" eb="20">
      <t>リヨウ</t>
    </rPh>
    <rPh sb="20" eb="22">
      <t>タイサク</t>
    </rPh>
    <rPh sb="23" eb="25">
      <t>ヒツヨウ</t>
    </rPh>
    <rPh sb="26" eb="28">
      <t>ケイヒ</t>
    </rPh>
    <phoneticPr fontId="2"/>
  </si>
  <si>
    <t>大型混合酸化物燃料加工施設保障措置試験研究事業</t>
    <rPh sb="0" eb="2">
      <t>オオガタ</t>
    </rPh>
    <rPh sb="2" eb="4">
      <t>コンゴウ</t>
    </rPh>
    <rPh sb="4" eb="7">
      <t>サンカブツ</t>
    </rPh>
    <rPh sb="7" eb="9">
      <t>ネンリョウ</t>
    </rPh>
    <rPh sb="9" eb="11">
      <t>カコウ</t>
    </rPh>
    <rPh sb="11" eb="13">
      <t>シセツ</t>
    </rPh>
    <rPh sb="13" eb="15">
      <t>ホショウ</t>
    </rPh>
    <rPh sb="15" eb="17">
      <t>ソチ</t>
    </rPh>
    <rPh sb="17" eb="19">
      <t>シケン</t>
    </rPh>
    <rPh sb="19" eb="21">
      <t>ケンキュウ</t>
    </rPh>
    <rPh sb="21" eb="23">
      <t>ジギョウ</t>
    </rPh>
    <phoneticPr fontId="4"/>
  </si>
  <si>
    <t>平成13年度</t>
    <rPh sb="0" eb="2">
      <t>ヘイセイ</t>
    </rPh>
    <rPh sb="4" eb="6">
      <t>ネンド</t>
    </rPh>
    <phoneticPr fontId="4"/>
  </si>
  <si>
    <t>Ｊ－ＭＯＸの建設工事の進捗が遅れていることから、当該施設の進捗等を踏まえた予算要求を行うこと。</t>
    <rPh sb="37" eb="39">
      <t>ヨサン</t>
    </rPh>
    <rPh sb="39" eb="41">
      <t>ヨウキュウ</t>
    </rPh>
    <rPh sb="42" eb="43">
      <t>オコナ</t>
    </rPh>
    <phoneticPr fontId="2"/>
  </si>
  <si>
    <t>引き続き、当該施設の進捗等を踏まえた現実的な計画を立て、今後の予算要求時の見積りを厳格に行ってまいりたい。</t>
    <phoneticPr fontId="4"/>
  </si>
  <si>
    <t>国際原子力機関保障措置拠出金</t>
    <rPh sb="0" eb="2">
      <t>コクサイ</t>
    </rPh>
    <rPh sb="2" eb="5">
      <t>ゲンシリョク</t>
    </rPh>
    <rPh sb="5" eb="7">
      <t>キカン</t>
    </rPh>
    <rPh sb="7" eb="9">
      <t>ホショウ</t>
    </rPh>
    <rPh sb="9" eb="11">
      <t>ソチ</t>
    </rPh>
    <rPh sb="11" eb="14">
      <t>キョシュツキン</t>
    </rPh>
    <phoneticPr fontId="4"/>
  </si>
  <si>
    <t>昭和61年度</t>
    <rPh sb="0" eb="2">
      <t>ショウワ</t>
    </rPh>
    <rPh sb="4" eb="6">
      <t>ネンド</t>
    </rPh>
    <phoneticPr fontId="4"/>
  </si>
  <si>
    <t>１　国際的な貢献度を明らかにするため、アウトカムの設定が困難である場合にも、アウトプット指標の充実などを検討すべき。
２　外生的要因による執行率の低下については、数値と理由を示すべき。
３　保障措置実施事業のアウトカム・アウトプットの指標を本事業のアウトカム・アウトプットの指標に加えることも検討すべき。</t>
    <rPh sb="2" eb="5">
      <t>コクサイテキ</t>
    </rPh>
    <rPh sb="6" eb="8">
      <t>コウケン</t>
    </rPh>
    <rPh sb="8" eb="9">
      <t>ド</t>
    </rPh>
    <rPh sb="10" eb="11">
      <t>アキ</t>
    </rPh>
    <rPh sb="25" eb="27">
      <t>セッテイ</t>
    </rPh>
    <rPh sb="28" eb="30">
      <t>コンナン</t>
    </rPh>
    <rPh sb="33" eb="35">
      <t>バアイ</t>
    </rPh>
    <rPh sb="44" eb="46">
      <t>シヒョウ</t>
    </rPh>
    <rPh sb="52" eb="54">
      <t>ケントウ</t>
    </rPh>
    <rPh sb="62" eb="65">
      <t>ガイセイテキ</t>
    </rPh>
    <rPh sb="65" eb="67">
      <t>ヨウイン</t>
    </rPh>
    <rPh sb="70" eb="73">
      <t>シッコウリツ</t>
    </rPh>
    <rPh sb="74" eb="76">
      <t>テイカ</t>
    </rPh>
    <rPh sb="82" eb="84">
      <t>スウチ</t>
    </rPh>
    <rPh sb="85" eb="87">
      <t>リユウ</t>
    </rPh>
    <rPh sb="88" eb="89">
      <t>シメ</t>
    </rPh>
    <phoneticPr fontId="19"/>
  </si>
  <si>
    <t>外部有識者所見を踏まえ、適切に対応すること。</t>
    <phoneticPr fontId="0"/>
  </si>
  <si>
    <t>引き続き、本事業の執行状況、成果について、国民に分かりやすく示すことができるよう努めてまいりたい。</t>
    <phoneticPr fontId="4"/>
  </si>
  <si>
    <t>原子力発電施設等核物質防護対策事業</t>
    <rPh sb="0" eb="3">
      <t>ゲンシリョク</t>
    </rPh>
    <rPh sb="3" eb="5">
      <t>ハツデン</t>
    </rPh>
    <rPh sb="5" eb="7">
      <t>シセツ</t>
    </rPh>
    <rPh sb="7" eb="8">
      <t>トウ</t>
    </rPh>
    <rPh sb="8" eb="11">
      <t>カクブッシツ</t>
    </rPh>
    <rPh sb="11" eb="13">
      <t>ボウゴ</t>
    </rPh>
    <rPh sb="13" eb="15">
      <t>タイサク</t>
    </rPh>
    <rPh sb="15" eb="17">
      <t>ジギョウ</t>
    </rPh>
    <phoneticPr fontId="4"/>
  </si>
  <si>
    <r>
      <rPr>
        <sz val="9"/>
        <rFont val="ＭＳ ゴシック"/>
        <family val="3"/>
        <charset val="128"/>
      </rPr>
      <t xml:space="preserve">事業の有効性において、委託調査の成果物は十分に活用されていると記載されているが、原子力発電施設等に対する核セキュリティの取組、原発テロ対策は、国民にとっても関心が高いことから、国民の安心につながるよう、より具体的に委託調査の成果の使い道について記載すること。
</t>
    </r>
    <r>
      <rPr>
        <sz val="9"/>
        <color rgb="FFFF0000"/>
        <rFont val="ＭＳ ゴシック"/>
        <family val="3"/>
        <charset val="128"/>
      </rPr>
      <t xml:space="preserve">
</t>
    </r>
    <phoneticPr fontId="4"/>
  </si>
  <si>
    <t>行政事業レビュー推進チームから指摘を受けた委託事業の成果の使い方の記載についての見直しは､来年度のレビューシートに反映することを検討する。</t>
    <phoneticPr fontId="4"/>
  </si>
  <si>
    <t>施策名：６．放射線防護対策及び危機管理体制の充実・強化</t>
    <rPh sb="0" eb="2">
      <t>シサク</t>
    </rPh>
    <rPh sb="2" eb="3">
      <t>メイ</t>
    </rPh>
    <rPh sb="6" eb="9">
      <t>ホウシャセン</t>
    </rPh>
    <rPh sb="9" eb="11">
      <t>ボウゴ</t>
    </rPh>
    <rPh sb="11" eb="13">
      <t>タイサク</t>
    </rPh>
    <rPh sb="13" eb="14">
      <t>オヨ</t>
    </rPh>
    <rPh sb="15" eb="17">
      <t>キキ</t>
    </rPh>
    <rPh sb="17" eb="19">
      <t>カンリ</t>
    </rPh>
    <rPh sb="19" eb="21">
      <t>タイセイ</t>
    </rPh>
    <rPh sb="22" eb="24">
      <t>ジュウジツ</t>
    </rPh>
    <rPh sb="25" eb="27">
      <t>キョウカ</t>
    </rPh>
    <phoneticPr fontId="4"/>
  </si>
  <si>
    <t>放射線障害防止対策に必要な経費（007再掲）</t>
    <rPh sb="0" eb="3">
      <t>ホウシャセン</t>
    </rPh>
    <rPh sb="3" eb="5">
      <t>ショウガイ</t>
    </rPh>
    <rPh sb="5" eb="7">
      <t>ボウシ</t>
    </rPh>
    <rPh sb="7" eb="9">
      <t>タイサク</t>
    </rPh>
    <rPh sb="10" eb="12">
      <t>ヒツヨウ</t>
    </rPh>
    <rPh sb="13" eb="15">
      <t>ケイヒ</t>
    </rPh>
    <phoneticPr fontId="4"/>
  </si>
  <si>
    <t>放射線安全規制研究戦略的推進事業（008再掲）</t>
    <rPh sb="0" eb="3">
      <t>ホウシャセン</t>
    </rPh>
    <rPh sb="3" eb="5">
      <t>アンゼン</t>
    </rPh>
    <rPh sb="5" eb="7">
      <t>キセイ</t>
    </rPh>
    <rPh sb="7" eb="9">
      <t>ケンキュウ</t>
    </rPh>
    <rPh sb="9" eb="11">
      <t>センリャク</t>
    </rPh>
    <rPh sb="11" eb="12">
      <t>テキ</t>
    </rPh>
    <rPh sb="12" eb="14">
      <t>スイシン</t>
    </rPh>
    <rPh sb="14" eb="16">
      <t>ジギョウ</t>
    </rPh>
    <phoneticPr fontId="4"/>
  </si>
  <si>
    <t>環境放射能水準調査等事業（015再掲）</t>
    <rPh sb="0" eb="2">
      <t>カンキョウ</t>
    </rPh>
    <rPh sb="2" eb="5">
      <t>ホウシャノウ</t>
    </rPh>
    <rPh sb="5" eb="7">
      <t>スイジュン</t>
    </rPh>
    <rPh sb="7" eb="9">
      <t>チョウサ</t>
    </rPh>
    <rPh sb="9" eb="10">
      <t>トウ</t>
    </rPh>
    <rPh sb="10" eb="12">
      <t>ジギョウ</t>
    </rPh>
    <rPh sb="16" eb="18">
      <t>サイケイ</t>
    </rPh>
    <phoneticPr fontId="4"/>
  </si>
  <si>
    <t>海洋環境放射能総合評価事業（016再掲）</t>
    <rPh sb="0" eb="2">
      <t>カイヨウ</t>
    </rPh>
    <rPh sb="2" eb="4">
      <t>カンキョウ</t>
    </rPh>
    <rPh sb="4" eb="7">
      <t>ホウシャノウ</t>
    </rPh>
    <rPh sb="7" eb="9">
      <t>ソウゴウ</t>
    </rPh>
    <rPh sb="9" eb="11">
      <t>ヒョウカ</t>
    </rPh>
    <rPh sb="11" eb="13">
      <t>ジギョウ</t>
    </rPh>
    <rPh sb="17" eb="19">
      <t>サイケイ</t>
    </rPh>
    <phoneticPr fontId="4"/>
  </si>
  <si>
    <t>避難指示区域等における環境放射線モニタリング推進事業（017再掲）</t>
    <rPh sb="0" eb="2">
      <t>ヒナン</t>
    </rPh>
    <rPh sb="2" eb="4">
      <t>シジ</t>
    </rPh>
    <rPh sb="4" eb="6">
      <t>クイキ</t>
    </rPh>
    <rPh sb="6" eb="7">
      <t>トウ</t>
    </rPh>
    <rPh sb="11" eb="13">
      <t>カンキョウ</t>
    </rPh>
    <rPh sb="13" eb="16">
      <t>ホウシャセン</t>
    </rPh>
    <rPh sb="22" eb="24">
      <t>スイシン</t>
    </rPh>
    <rPh sb="24" eb="26">
      <t>ジギョウ</t>
    </rPh>
    <rPh sb="30" eb="32">
      <t>サイケイ</t>
    </rPh>
    <phoneticPr fontId="4"/>
  </si>
  <si>
    <t>放射能調査研究に必要な経費</t>
    <rPh sb="0" eb="3">
      <t>ホウシャノウ</t>
    </rPh>
    <rPh sb="3" eb="5">
      <t>チョウサ</t>
    </rPh>
    <rPh sb="5" eb="7">
      <t>ケンキュウ</t>
    </rPh>
    <rPh sb="8" eb="10">
      <t>ヒツヨウ</t>
    </rPh>
    <rPh sb="11" eb="13">
      <t>ケイヒ</t>
    </rPh>
    <phoneticPr fontId="4"/>
  </si>
  <si>
    <t>昭和32年度</t>
    <rPh sb="0" eb="2">
      <t>ショウワ</t>
    </rPh>
    <rPh sb="4" eb="6">
      <t>ネンド</t>
    </rPh>
    <phoneticPr fontId="4"/>
  </si>
  <si>
    <t>設定されたアウトプットによれば、概ね当初の見込どおりの活動実績を挙げている一方で、執行率は約8割であることを踏まえると、事業を効率的に執行されていると評価できる。来年度概算要求に当たっては、効率化できた単価をベースに検討を進めること。</t>
    <rPh sb="32" eb="33">
      <t>ア</t>
    </rPh>
    <phoneticPr fontId="0"/>
  </si>
  <si>
    <t>引き続き事業の効率化と経費の削減について検討を行うとともに、効率化できた単価をベースとした検討も行う。</t>
    <phoneticPr fontId="2"/>
  </si>
  <si>
    <t>（項）放射能調査研究費
（大事項）放射能調査研究に必要な経費</t>
    <rPh sb="3" eb="6">
      <t>ホウシャノウ</t>
    </rPh>
    <rPh sb="6" eb="8">
      <t>チョウサ</t>
    </rPh>
    <rPh sb="8" eb="11">
      <t>ケンキュウヒ</t>
    </rPh>
    <rPh sb="17" eb="20">
      <t>ホウシャノウ</t>
    </rPh>
    <rPh sb="20" eb="22">
      <t>チョウサ</t>
    </rPh>
    <rPh sb="22" eb="24">
      <t>ケンキュウ</t>
    </rPh>
    <rPh sb="25" eb="27">
      <t>ヒツヨウ</t>
    </rPh>
    <rPh sb="28" eb="30">
      <t>ケイヒ</t>
    </rPh>
    <phoneticPr fontId="2"/>
  </si>
  <si>
    <t>放射能測定に必要な経費</t>
    <rPh sb="0" eb="3">
      <t>ホウシャノウ</t>
    </rPh>
    <rPh sb="3" eb="5">
      <t>ソクテイ</t>
    </rPh>
    <rPh sb="6" eb="8">
      <t>ヒツヨウ</t>
    </rPh>
    <rPh sb="9" eb="11">
      <t>ケイヒ</t>
    </rPh>
    <phoneticPr fontId="4"/>
  </si>
  <si>
    <t>平成30年度</t>
    <rPh sb="0" eb="2">
      <t>ヘイセイ</t>
    </rPh>
    <rPh sb="4" eb="6">
      <t>ネンド</t>
    </rPh>
    <phoneticPr fontId="2"/>
  </si>
  <si>
    <t xml:space="preserve">
毎年、執行率が低く、理由も同じである。開催を想定していた会合が開催されなかった原因を示し、改善のための対応をとること。
また、実績は概ね順調としているが、目標値に対して実績未達が続いている。目標を見直し、それに基づく予算計上をすべき。
統合する場合、次年度以降のレビューに際しては、本事業の成果がどのように活かされているかを的確に評価できるように工夫する必要がある。</t>
    <rPh sb="1" eb="3">
      <t>マイトシ</t>
    </rPh>
    <rPh sb="4" eb="7">
      <t>シッコウリツ</t>
    </rPh>
    <rPh sb="8" eb="9">
      <t>ヒク</t>
    </rPh>
    <rPh sb="11" eb="13">
      <t>リユウ</t>
    </rPh>
    <rPh sb="14" eb="15">
      <t>オナ</t>
    </rPh>
    <rPh sb="20" eb="22">
      <t>カイサイ</t>
    </rPh>
    <rPh sb="23" eb="25">
      <t>ソウテイ</t>
    </rPh>
    <rPh sb="29" eb="31">
      <t>カイゴウ</t>
    </rPh>
    <rPh sb="32" eb="34">
      <t>カイサイ</t>
    </rPh>
    <rPh sb="40" eb="42">
      <t>ゲンイン</t>
    </rPh>
    <rPh sb="43" eb="44">
      <t>シメ</t>
    </rPh>
    <rPh sb="46" eb="48">
      <t>カイゼン</t>
    </rPh>
    <rPh sb="52" eb="54">
      <t>タイオウ</t>
    </rPh>
    <rPh sb="64" eb="66">
      <t>ジッセキ</t>
    </rPh>
    <rPh sb="67" eb="68">
      <t>オオム</t>
    </rPh>
    <rPh sb="69" eb="71">
      <t>ジュンチョウ</t>
    </rPh>
    <rPh sb="78" eb="81">
      <t>モクヒョウチ</t>
    </rPh>
    <rPh sb="82" eb="83">
      <t>タイ</t>
    </rPh>
    <rPh sb="85" eb="87">
      <t>ジッセキ</t>
    </rPh>
    <rPh sb="87" eb="89">
      <t>ミタツ</t>
    </rPh>
    <rPh sb="90" eb="91">
      <t>ツヅ</t>
    </rPh>
    <rPh sb="96" eb="98">
      <t>モクヒョウ</t>
    </rPh>
    <rPh sb="99" eb="101">
      <t>ミナオ</t>
    </rPh>
    <rPh sb="106" eb="107">
      <t>モト</t>
    </rPh>
    <rPh sb="109" eb="111">
      <t>ヨサン</t>
    </rPh>
    <rPh sb="111" eb="113">
      <t>ケイジョウ</t>
    </rPh>
    <rPh sb="123" eb="125">
      <t>バアイ</t>
    </rPh>
    <phoneticPr fontId="4"/>
  </si>
  <si>
    <t>開催を予定していた会合については、業務の効率化を行った結果、より少ない回数で目標に達することができたために、開催されなかったものである。
そのため、事業統合後の令和元年度からは、必要性の見直しを行い、想定開催数を減じている。
また、平成30年度の目標値に対する実績未達については、外部的なやむを得ない要因によるものであり、本事業の進捗に特段問題は見受けられなかった。
次年度以降のレビューにおいても、本事業の成果が明確となるよう留意する。</t>
    <phoneticPr fontId="2"/>
  </si>
  <si>
    <t>平成31年度においては、「環境放射線モニタリング国際動向調査等事業」に統合し、「環境放射線モニタリング技術調査等事業」として要求</t>
    <rPh sb="51" eb="53">
      <t>ギジュツ</t>
    </rPh>
    <phoneticPr fontId="2"/>
  </si>
  <si>
    <t>監視課</t>
    <rPh sb="0" eb="3">
      <t>カンシカ</t>
    </rPh>
    <phoneticPr fontId="2"/>
  </si>
  <si>
    <t>緊急時対策総合支援システム整備等事業</t>
    <rPh sb="0" eb="3">
      <t>キンキュウジ</t>
    </rPh>
    <rPh sb="3" eb="5">
      <t>タイサク</t>
    </rPh>
    <rPh sb="5" eb="7">
      <t>ソウゴウ</t>
    </rPh>
    <rPh sb="7" eb="9">
      <t>シエン</t>
    </rPh>
    <rPh sb="13" eb="15">
      <t>セイビ</t>
    </rPh>
    <rPh sb="15" eb="16">
      <t>トウ</t>
    </rPh>
    <rPh sb="16" eb="18">
      <t>ジギョウ</t>
    </rPh>
    <phoneticPr fontId="4"/>
  </si>
  <si>
    <t>昭和57年度</t>
    <rPh sb="0" eb="2">
      <t>ショウワ</t>
    </rPh>
    <rPh sb="4" eb="6">
      <t>ネンド</t>
    </rPh>
    <phoneticPr fontId="4"/>
  </si>
  <si>
    <t>事業概要では「運用」、アウトプットでは「整備」と言っているが、この事業で行う内容を具体的に示すこと。
随意契約における価格交渉を行うなど、コスト削減や効率化に向けた更なる検証･工夫をすること。
統合する場合、次年度以降のレビューに際しては、本事業の成果がどのように活かされているかを的確に評価できるように工夫する必要がある。</t>
    <rPh sb="0" eb="2">
      <t>ジギョウ</t>
    </rPh>
    <rPh sb="2" eb="4">
      <t>ガイヨウ</t>
    </rPh>
    <rPh sb="24" eb="25">
      <t>イ</t>
    </rPh>
    <rPh sb="33" eb="35">
      <t>ジギョウ</t>
    </rPh>
    <rPh sb="36" eb="37">
      <t>オコナ</t>
    </rPh>
    <rPh sb="38" eb="40">
      <t>ナイヨウ</t>
    </rPh>
    <rPh sb="41" eb="44">
      <t>グタイテキ</t>
    </rPh>
    <rPh sb="45" eb="46">
      <t>シメ</t>
    </rPh>
    <phoneticPr fontId="4"/>
  </si>
  <si>
    <t>本事業は「整備」や「保守管理」により、システムの「運用」を維持する事業であるが、本事業の内容が理解できるよう、記載の改善を行う。
価格算定根拠を精査する等して、引き続き、コスト削減や効率化に努める。
次年度以降のレビューにおいても、本事業の成果が明確となるよう留意する。</t>
    <phoneticPr fontId="4"/>
  </si>
  <si>
    <t>平成31年度においては、「緊急時モニタリングの体制整備事業」に統合</t>
    <phoneticPr fontId="2"/>
  </si>
  <si>
    <t>放射線モニタリング等人材育成事業</t>
    <rPh sb="0" eb="3">
      <t>ホウシャセン</t>
    </rPh>
    <rPh sb="9" eb="10">
      <t>ナド</t>
    </rPh>
    <rPh sb="10" eb="12">
      <t>ジンザイ</t>
    </rPh>
    <rPh sb="12" eb="14">
      <t>イクセイ</t>
    </rPh>
    <rPh sb="14" eb="16">
      <t>ジギョウ</t>
    </rPh>
    <phoneticPr fontId="4"/>
  </si>
  <si>
    <t>平成2年度</t>
    <rPh sb="0" eb="2">
      <t>ヘイセイ</t>
    </rPh>
    <rPh sb="3" eb="5">
      <t>ネンド</t>
    </rPh>
    <phoneticPr fontId="4"/>
  </si>
  <si>
    <t>昨年の所見にあるように、研修の有効性を示す指標を設定し、継続的な改善につなげるべき。
コスト削減への取り組みを行うこと。
引き続き、契約価格の妥当性確認や国費節約の観点から、随意契約における価格交渉を行うなどコスト削減や効率化に向けた更なる検証･工夫をすること。</t>
    <rPh sb="0" eb="2">
      <t>サクネン</t>
    </rPh>
    <rPh sb="3" eb="5">
      <t>ショケン</t>
    </rPh>
    <rPh sb="12" eb="14">
      <t>ケンシュウ</t>
    </rPh>
    <rPh sb="15" eb="18">
      <t>ユウコウセイ</t>
    </rPh>
    <rPh sb="19" eb="20">
      <t>シメ</t>
    </rPh>
    <rPh sb="21" eb="23">
      <t>シヒョウ</t>
    </rPh>
    <rPh sb="24" eb="26">
      <t>セッテイ</t>
    </rPh>
    <rPh sb="28" eb="31">
      <t>ケイゾクテキ</t>
    </rPh>
    <rPh sb="32" eb="34">
      <t>カイゼン</t>
    </rPh>
    <rPh sb="46" eb="48">
      <t>サクゲン</t>
    </rPh>
    <rPh sb="50" eb="51">
      <t>ト</t>
    </rPh>
    <rPh sb="52" eb="53">
      <t>ク</t>
    </rPh>
    <rPh sb="55" eb="56">
      <t>オコナ</t>
    </rPh>
    <phoneticPr fontId="4"/>
  </si>
  <si>
    <t>研修の前後において、アンケート・理解度テストを実施することにより、研修の効果を確認するなど、有効性が高まるように努めているが、これらを踏まえ次年度の行政事業レビューにおいて、成果目標・成果指標について再検討を行う。
一般競争入札を行う際には、入札説明会への参加の呼びかけを行い競争性の確保に努める一方、事業の内容等を考慮し随意契約とすることが適当なものについては、価格算定根拠を精査する等して、引き続き、コスト削減や効率化に努める。</t>
    <phoneticPr fontId="2"/>
  </si>
  <si>
    <t>旧事業名：原子力防災専門人材育成事業（～平成28年度）</t>
    <rPh sb="0" eb="1">
      <t>キュウ</t>
    </rPh>
    <rPh sb="1" eb="3">
      <t>ジギョウ</t>
    </rPh>
    <rPh sb="3" eb="4">
      <t>メイ</t>
    </rPh>
    <rPh sb="20" eb="22">
      <t>ヘイセイ</t>
    </rPh>
    <rPh sb="24" eb="26">
      <t>ネンド</t>
    </rPh>
    <phoneticPr fontId="2"/>
  </si>
  <si>
    <t>環境放射線モニタリング国際動向調査等事業</t>
    <rPh sb="0" eb="2">
      <t>カンキョウ</t>
    </rPh>
    <rPh sb="2" eb="5">
      <t>ホウシャセン</t>
    </rPh>
    <rPh sb="11" eb="13">
      <t>コクサイ</t>
    </rPh>
    <rPh sb="13" eb="15">
      <t>ドウコウ</t>
    </rPh>
    <rPh sb="15" eb="17">
      <t>チョウサ</t>
    </rPh>
    <rPh sb="17" eb="18">
      <t>トウ</t>
    </rPh>
    <rPh sb="18" eb="20">
      <t>ジギョウ</t>
    </rPh>
    <phoneticPr fontId="4"/>
  </si>
  <si>
    <t>得られた成果がどのように放射線モニタリングに活用されているのか具体的に示すこと。</t>
    <rPh sb="0" eb="1">
      <t>エ</t>
    </rPh>
    <rPh sb="4" eb="6">
      <t>セイカ</t>
    </rPh>
    <rPh sb="12" eb="15">
      <t>ホウシャセン</t>
    </rPh>
    <rPh sb="22" eb="24">
      <t>カツヨウ</t>
    </rPh>
    <rPh sb="31" eb="34">
      <t>グタイテキ</t>
    </rPh>
    <rPh sb="35" eb="36">
      <t>シメ</t>
    </rPh>
    <phoneticPr fontId="4"/>
  </si>
  <si>
    <t>本事業は、定量的な指標による評価に適するものではないが、緊急時モニタリングの制度等を海外と比較分析する機会を持つことで、日本の制度が適切であるかを評価し、知見を取り入れた制度改正等に資している。</t>
    <phoneticPr fontId="2"/>
  </si>
  <si>
    <t>平成31年度においては、「環境放射線モニタリング技術調査等事業」として要求</t>
    <rPh sb="24" eb="26">
      <t>ギジュツ</t>
    </rPh>
    <phoneticPr fontId="2"/>
  </si>
  <si>
    <t>放射線監視等交付金</t>
    <rPh sb="0" eb="3">
      <t>ホウシャセン</t>
    </rPh>
    <rPh sb="3" eb="6">
      <t>カンシトウ</t>
    </rPh>
    <rPh sb="6" eb="9">
      <t>コウフキン</t>
    </rPh>
    <phoneticPr fontId="4"/>
  </si>
  <si>
    <t>昭和49年度</t>
    <rPh sb="0" eb="2">
      <t>ショウワ</t>
    </rPh>
    <rPh sb="4" eb="6">
      <t>ネンド</t>
    </rPh>
    <phoneticPr fontId="4"/>
  </si>
  <si>
    <t>­</t>
    <phoneticPr fontId="4"/>
  </si>
  <si>
    <t>平成２９年度公開プロセス指摘事項を踏まえ、各都道府県からの支出の流れを明確にしたのは良好。引き続き交付後の資金の流れについて、担当課において把握し、国費支出の必要性・妥当性の検証に努めること。
また、執行率については、各都道府県における事業計画や執行しなかった理由について一層の精査を行うこと。
予算執行調査における指摘事項への対応に努め、効率的な執行をすること。
＜ご参考＞予算執行調査による指摘
１．計画性の観点
・各自治体の整備計画について、適切な整備基準を策定し、資機材等の必要数が適切な水準となっているかチェックすべき。
・当該基準については、避難計画等を実行するために真に必要な数量が算定されるよう、内閣府・規制庁を中心として、具体的かつ定量的なものを策定すべき。
・そもそも整備計画自体がない自治体においては、早急に同計画を策定することが必要。
２．効率性の観点
・毎年多くの自治体で調達されている定番の資機材等については、スケールメリットを働かせ、調達単価を抑えるため、一括調達などの仕組みを導入すべき。
３．管理・情報提供の観点
・整備した資機材等について、どこにどれだけあるのか、適切な台帳管理を行い、住民に積極的な情報提供を行うことが重要。
・当該台帳については、内閣府・規制庁を中心として、消耗品を含め統一した管理基準を設けるべき。</t>
    <rPh sb="0" eb="2">
      <t>ヘイセイ</t>
    </rPh>
    <rPh sb="4" eb="6">
      <t>ネンド</t>
    </rPh>
    <rPh sb="100" eb="103">
      <t>シッコウリツ</t>
    </rPh>
    <rPh sb="123" eb="125">
      <t>シッコウ</t>
    </rPh>
    <rPh sb="149" eb="151">
      <t>ヨサン</t>
    </rPh>
    <rPh sb="151" eb="153">
      <t>シッコウ</t>
    </rPh>
    <rPh sb="153" eb="155">
      <t>チョウサ</t>
    </rPh>
    <rPh sb="159" eb="161">
      <t>シテキ</t>
    </rPh>
    <rPh sb="161" eb="163">
      <t>ジコウ</t>
    </rPh>
    <rPh sb="165" eb="167">
      <t>タイオウ</t>
    </rPh>
    <rPh sb="168" eb="169">
      <t>ツト</t>
    </rPh>
    <rPh sb="171" eb="174">
      <t>コウリツテキ</t>
    </rPh>
    <rPh sb="175" eb="177">
      <t>シッコウ</t>
    </rPh>
    <phoneticPr fontId="4"/>
  </si>
  <si>
    <t>緊急時モニタリングの体制整備事業</t>
    <rPh sb="0" eb="3">
      <t>キンキュウジ</t>
    </rPh>
    <rPh sb="10" eb="12">
      <t>タイセイ</t>
    </rPh>
    <rPh sb="12" eb="14">
      <t>セイビ</t>
    </rPh>
    <rPh sb="14" eb="16">
      <t>ジギョウ</t>
    </rPh>
    <phoneticPr fontId="4"/>
  </si>
  <si>
    <r>
      <rPr>
        <sz val="9"/>
        <rFont val="ＭＳ ゴシック"/>
        <family val="3"/>
        <charset val="128"/>
      </rPr>
      <t>昨年の所見にあるように、定量的な指標が設定できない場合の代替指標がないため、設定すること。
事業内容がよくわかるアウトプットの設定を検討すること。
反映状況欄で説明している内容をはじめからレビューシートに記載し、わかりやすさを重視すること。</t>
    </r>
    <r>
      <rPr>
        <sz val="9"/>
        <rFont val="ＭＳ ゴシック"/>
        <family val="3"/>
        <charset val="128"/>
      </rPr>
      <t xml:space="preserve">
随意契約における価格交渉を行うなど、コスト削減や効率化に向けた更なる検証･工夫を行うこと。</t>
    </r>
    <rPh sb="0" eb="2">
      <t>サクネン</t>
    </rPh>
    <rPh sb="3" eb="5">
      <t>ショケン</t>
    </rPh>
    <rPh sb="12" eb="15">
      <t>テイリョウテキ</t>
    </rPh>
    <rPh sb="16" eb="18">
      <t>シヒョウ</t>
    </rPh>
    <rPh sb="19" eb="21">
      <t>セッテイ</t>
    </rPh>
    <rPh sb="25" eb="27">
      <t>バアイ</t>
    </rPh>
    <rPh sb="28" eb="30">
      <t>ダイタイ</t>
    </rPh>
    <rPh sb="30" eb="32">
      <t>シヒョウ</t>
    </rPh>
    <rPh sb="38" eb="40">
      <t>セッテイ</t>
    </rPh>
    <rPh sb="46" eb="48">
      <t>ジギョウ</t>
    </rPh>
    <rPh sb="48" eb="50">
      <t>ナイヨウ</t>
    </rPh>
    <rPh sb="63" eb="65">
      <t>セッテイ</t>
    </rPh>
    <rPh sb="66" eb="68">
      <t>ケントウ</t>
    </rPh>
    <rPh sb="74" eb="76">
      <t>ハンエイ</t>
    </rPh>
    <rPh sb="76" eb="78">
      <t>ジョウキョウ</t>
    </rPh>
    <rPh sb="78" eb="79">
      <t>ラン</t>
    </rPh>
    <rPh sb="80" eb="82">
      <t>セツメイ</t>
    </rPh>
    <rPh sb="86" eb="88">
      <t>ナイヨウ</t>
    </rPh>
    <rPh sb="102" eb="104">
      <t>キサイ</t>
    </rPh>
    <rPh sb="113" eb="115">
      <t>ジュウシ</t>
    </rPh>
    <phoneticPr fontId="2"/>
  </si>
  <si>
    <t>本レビューにおいての代替指標及び活動指標の記載の見直しを行った。
事業概要に昨年度の反映状況欄の内容を記載することとした。
事業の内容等を考慮し随意契約とすることが適当なものについては、価格算定根拠を精査するなどして、引き続き、コスト削減や効率化に努める。</t>
    <phoneticPr fontId="4"/>
  </si>
  <si>
    <t>原子力発電施設等緊急時対策通信設備等整備事業</t>
    <rPh sb="0" eb="3">
      <t>ゲンシリョク</t>
    </rPh>
    <rPh sb="3" eb="5">
      <t>ハツデン</t>
    </rPh>
    <rPh sb="5" eb="7">
      <t>シセツ</t>
    </rPh>
    <rPh sb="7" eb="8">
      <t>トウ</t>
    </rPh>
    <rPh sb="8" eb="11">
      <t>キンキュウジ</t>
    </rPh>
    <rPh sb="11" eb="13">
      <t>タイサク</t>
    </rPh>
    <rPh sb="13" eb="15">
      <t>ツウシン</t>
    </rPh>
    <rPh sb="15" eb="17">
      <t>セツビ</t>
    </rPh>
    <rPh sb="17" eb="18">
      <t>ナド</t>
    </rPh>
    <rPh sb="18" eb="20">
      <t>セイビ</t>
    </rPh>
    <rPh sb="20" eb="22">
      <t>ジギョウ</t>
    </rPh>
    <phoneticPr fontId="4"/>
  </si>
  <si>
    <t>（事業内容、活動指標等について）
１．本事業の構成要素に関して、どの程度まで機能強化を図ればよいかが不明確。例えば諸外国の類似システムとの比較により、構成要素の充実度を考慮した目標を設定するなどしてはどうか。
２．想定しうるテロを含めた最悪のアクシデントに備えた設備であるべきと考えるが、その観点からの設計という点では不十分であると思われる。
３．承認された予算の範囲内で出来ることを行うのではなく、改善が必要と識別されたリスクについては全て早急に対応し、国民の安全と安心を確保する体制を整備すべき。
４．非常時における頑健性の確保が最重要課題と考える。様々な訓練等を通じて問題点の抽出を行い、最善のシステム構築をして欲しい。特にサイバーセキュリティについては最新の動向を把握し対応すべき。
（より効率的・効果的な執行等について）
１．機器を全て一括で更新するだけでなく、弾力性をもった更新なども検討すべき。
２．システム自体に特殊性はないので、一括発注も含めた検討など、いかにコストを抑えながらリスクを減らしていくかの視点が重要。
３．新規企業の入札を可能とする仕様書の改善、契約の分割について、具体的なアクションを示すことが求められる。
４．予算規模が大きく随時更新が必要な事業であり、この予算の必要性と妥当性について国民に対しより一層の説明が必要。
（過去の公開プロセスの指摘等に係る対応について）
１．ストレステストへの対応状況に関して、統合原子力防災ネットワークの保秘に留意しつつ、質的な改善の度合いがわかるような示し方をしてはどうか。
２． リスクへの対応について、リスク度合いや優先順位を整理し、どのレベルまで対応できているか示し、長期的な対応のプラン・ゴールを示すべき。
３．前回示された一者応札・随意契約の減少目標が未発達であったことを重くみて、令和元年度中に具体的な方策を示す必要がある。また規制委員会全体としてのアクションプランの明示が求められる。</t>
    <phoneticPr fontId="19"/>
  </si>
  <si>
    <r>
      <t xml:space="preserve">
</t>
    </r>
    <r>
      <rPr>
        <sz val="9"/>
        <rFont val="ＭＳ ゴシック"/>
        <family val="3"/>
        <charset val="128"/>
      </rPr>
      <t>外部有識者所見を踏まえ、適切に対応すること。</t>
    </r>
    <phoneticPr fontId="4"/>
  </si>
  <si>
    <t xml:space="preserve">（事業内容、活動指標等について）
 現在のシステムは米国の事例を調査し、これを基に構築したものでありますが、技術の進展が早く、改善が図られている可能性があることから、次期システム構築に向けて、国内も含め類似システムに関する調査を実施し、この結果を比較検討の上、充実度を高めるための目標設定を行います。
 現行においては、専用回線、衛星回線等を活用し、拠点間相互の自在な情報交換を実現すると共に、複合災害等に備え、冗長性のある設計としておりますが、上記調査の際に、テロ対策も含めた設備の在り方を検討し、設計の見直しに反映して参ります。
 改善が必要とされたリスクについては、本予算以外で対応すべき事項もあることから、所管部局と情報共有の上、その対策の実施状況を確認して参ります。
 統合防災ネットワークシステムの頑健性を高めるべく、引き続き訓練等を通じて問題点の洗い出しを行うとともに、サイバーセキュリティの動向に配慮し、システムの改善に努めて参ります。
（より効率的・効果的な執行等について）
 次期システムの更新（令和５～６年度に更新予定）に向けて、分割調達方法のメリット・デメリットについて民間の知見等を活用しつつ検討して参ります。
また、分割調達のメリット、デメリットを整理するとともに、費用的な側面で比較し、分割調達または一括調達について決定して参ります。具体的には、更新実施年度の２年前から調達方法の検討を実施し、その結果を踏まえて予算要求を実施して参ります。
 当該事業に必要な予算規模について、その妥当性を検証するため、類似のシステム等の比較を検討して参ります。
（過去の公開プロセスの指摘等に係る対応について）
 ストレステストを含むリスクへの対応については、現在のところ、優先的に対応すべき項目であるＡ項目に対して８／１０、Ｂ項目４／６、Ｃ項目４／５、Ｄ項目２／４、合計１８／２５が対応済となっている。未対応の項目については、A項目については本年度に対応済となる計画としており、その他の項目についても早期に対応して参ります。なお、リスクの洗い出しは今後も継続していくため、新たに対応が必要となる項目が増える可能性があります。
 原子力規制庁全体として、一社応札・随意契約の減少に向け、以下の施策を講じます。
１．より競争性の高い契約方式の拡大
（１）総合評価落札方式の拡大
（２）国庫債務負担行為の一層の活用
２．新規参入機会の拡大
（１）公告期間の十分な確保
（２）専門性のレベルの明確化
（３）調達情報の提供方法の改善
（４）電子調達システムの積極的な活用
（概算要求における反映状況）
これらを踏まえ、ストレステストで指摘された事項への対応を優先に、サイバーセキュリティ等の動向に配慮しつつシステムの改善に努めていくこととし、そのための要求を含めている。なお、コスト削減について、より効率的な執行について検討していく。
</t>
  </si>
  <si>
    <t>旧事業名：原子力発電施設等緊急時対策技術等（～平成28年度）</t>
    <rPh sb="0" eb="1">
      <t>キュウ</t>
    </rPh>
    <rPh sb="1" eb="3">
      <t>ジギョウ</t>
    </rPh>
    <rPh sb="3" eb="4">
      <t>メイ</t>
    </rPh>
    <rPh sb="5" eb="8">
      <t>ゲンシリョク</t>
    </rPh>
    <rPh sb="23" eb="25">
      <t>ヘイセイ</t>
    </rPh>
    <rPh sb="27" eb="29">
      <t>ネンド</t>
    </rPh>
    <phoneticPr fontId="2"/>
  </si>
  <si>
    <t>情シス室</t>
    <rPh sb="0" eb="1">
      <t>ジョウ</t>
    </rPh>
    <rPh sb="3" eb="4">
      <t>シツ</t>
    </rPh>
    <phoneticPr fontId="2"/>
  </si>
  <si>
    <t>原子力災害対策実効性向上等調査研究事業</t>
    <rPh sb="0" eb="3">
      <t>ゲンシリョク</t>
    </rPh>
    <rPh sb="3" eb="5">
      <t>サイガイ</t>
    </rPh>
    <rPh sb="5" eb="7">
      <t>タイサク</t>
    </rPh>
    <rPh sb="7" eb="10">
      <t>ジッコウセイ</t>
    </rPh>
    <rPh sb="10" eb="13">
      <t>コウジョウナド</t>
    </rPh>
    <rPh sb="13" eb="15">
      <t>チョウサ</t>
    </rPh>
    <rPh sb="15" eb="17">
      <t>ケンキュウ</t>
    </rPh>
    <rPh sb="17" eb="19">
      <t>ジギョウ</t>
    </rPh>
    <phoneticPr fontId="4"/>
  </si>
  <si>
    <r>
      <t xml:space="preserve">
</t>
    </r>
    <r>
      <rPr>
        <sz val="9"/>
        <rFont val="ＭＳ ゴシック"/>
        <family val="3"/>
        <charset val="128"/>
      </rPr>
      <t>アウトプットの目標に対して実績がなかったが、執行率が低いため、事業内容を精査した上で予算要求を行うこと。
アウトカムとしての成果は０だが、自己点検の事業の有効性はすべて○である。見直しに至らないまでも貢献があれば事例などを明記すべき。</t>
    </r>
    <rPh sb="8" eb="10">
      <t>モクヒョウ</t>
    </rPh>
    <rPh sb="11" eb="12">
      <t>タイ</t>
    </rPh>
    <rPh sb="14" eb="16">
      <t>ジッセキ</t>
    </rPh>
    <rPh sb="23" eb="26">
      <t>シッコウリツ</t>
    </rPh>
    <rPh sb="27" eb="28">
      <t>ヒク</t>
    </rPh>
    <rPh sb="32" eb="34">
      <t>ジギョウ</t>
    </rPh>
    <rPh sb="34" eb="36">
      <t>ナイヨウ</t>
    </rPh>
    <rPh sb="37" eb="39">
      <t>セイサ</t>
    </rPh>
    <rPh sb="41" eb="42">
      <t>ウエ</t>
    </rPh>
    <rPh sb="43" eb="45">
      <t>ヨサン</t>
    </rPh>
    <rPh sb="45" eb="47">
      <t>ヨウキュウ</t>
    </rPh>
    <rPh sb="48" eb="49">
      <t>オコナ</t>
    </rPh>
    <rPh sb="63" eb="65">
      <t>セイカ</t>
    </rPh>
    <rPh sb="70" eb="72">
      <t>ジコ</t>
    </rPh>
    <rPh sb="72" eb="74">
      <t>テンケン</t>
    </rPh>
    <rPh sb="75" eb="77">
      <t>ジギョウ</t>
    </rPh>
    <rPh sb="78" eb="81">
      <t>ユウコウセイ</t>
    </rPh>
    <rPh sb="90" eb="92">
      <t>ミナオ</t>
    </rPh>
    <rPh sb="94" eb="95">
      <t>イタ</t>
    </rPh>
    <rPh sb="101" eb="103">
      <t>コウケン</t>
    </rPh>
    <rPh sb="107" eb="109">
      <t>ジレイ</t>
    </rPh>
    <rPh sb="112" eb="114">
      <t>メイキ</t>
    </rPh>
    <phoneticPr fontId="4"/>
  </si>
  <si>
    <t>・関連事業の内容の重複がみられたため、事業を不要とすることで額の削減を図った。
・過年度の執行実績及び今後の事業計画を踏まえ、令和2年度要求額を計上した。</t>
    <rPh sb="1" eb="3">
      <t>カンレン</t>
    </rPh>
    <rPh sb="3" eb="5">
      <t>ジギョウ</t>
    </rPh>
    <rPh sb="6" eb="8">
      <t>ナイヨウ</t>
    </rPh>
    <rPh sb="9" eb="11">
      <t>チョウフク</t>
    </rPh>
    <rPh sb="19" eb="21">
      <t>ジギョウ</t>
    </rPh>
    <rPh sb="22" eb="24">
      <t>フヨウ</t>
    </rPh>
    <rPh sb="30" eb="31">
      <t>ガク</t>
    </rPh>
    <rPh sb="32" eb="34">
      <t>サクゲン</t>
    </rPh>
    <rPh sb="35" eb="36">
      <t>ハカ</t>
    </rPh>
    <rPh sb="63" eb="65">
      <t>レイワ</t>
    </rPh>
    <rPh sb="66" eb="67">
      <t>ネン</t>
    </rPh>
    <phoneticPr fontId="2"/>
  </si>
  <si>
    <t>原子力災害時医療実効性確保事業</t>
  </si>
  <si>
    <t>高度被ばく医療センターの機器整備は優先度を勘案して要求を行うこと。
単位当たりコストも含め、アウトプットの連携強化の場について具体的な記載をすること。
また、引き続き、契約価格の妥当性確認や国費節約の観点から、随意契約における価格交渉を行うなどコスト削減や効率化に向けた更なる検証･工夫をすること。</t>
    <rPh sb="0" eb="2">
      <t>コウド</t>
    </rPh>
    <rPh sb="2" eb="3">
      <t>ヒ</t>
    </rPh>
    <rPh sb="5" eb="7">
      <t>イリョウ</t>
    </rPh>
    <rPh sb="12" eb="14">
      <t>キキ</t>
    </rPh>
    <rPh sb="14" eb="16">
      <t>セイビ</t>
    </rPh>
    <rPh sb="17" eb="20">
      <t>ユウセンド</t>
    </rPh>
    <rPh sb="21" eb="23">
      <t>カンアン</t>
    </rPh>
    <rPh sb="25" eb="27">
      <t>ヨウキュウ</t>
    </rPh>
    <rPh sb="28" eb="29">
      <t>オコナ</t>
    </rPh>
    <rPh sb="34" eb="36">
      <t>タンイ</t>
    </rPh>
    <rPh sb="36" eb="37">
      <t>ア</t>
    </rPh>
    <rPh sb="43" eb="44">
      <t>フク</t>
    </rPh>
    <rPh sb="53" eb="55">
      <t>レンケイ</t>
    </rPh>
    <rPh sb="55" eb="57">
      <t>キョウカ</t>
    </rPh>
    <rPh sb="58" eb="59">
      <t>バ</t>
    </rPh>
    <rPh sb="63" eb="66">
      <t>グタイテキ</t>
    </rPh>
    <rPh sb="67" eb="69">
      <t>キサイ</t>
    </rPh>
    <phoneticPr fontId="4"/>
  </si>
  <si>
    <t>・来年度の概算要求にあたっては、専門的な治療に必要な高度被ばく医療センターの機器整備について、各センター既設機器の配備状況などを考慮し優先度を付けて要求することとした。アウトプットの連携強化の場については、自治体、原子力災害拠点病院の医療従事者、電力会社などが出席する協議会を開催（年6回）している。また、随意契約を締結する前に、価格の見積根拠の精査を通じて、調達案件に適切な使用及び価格となるよう確認する。</t>
    <phoneticPr fontId="2"/>
  </si>
  <si>
    <t>航空機モニタリング運用技術の確立等事業</t>
    <rPh sb="17" eb="19">
      <t>ジギョウ</t>
    </rPh>
    <phoneticPr fontId="4"/>
  </si>
  <si>
    <t>再委託先の一社応札については一般競争に切り替える等、働きかけること。</t>
    <rPh sb="5" eb="6">
      <t>イッ</t>
    </rPh>
    <rPh sb="6" eb="7">
      <t>シャ</t>
    </rPh>
    <rPh sb="7" eb="9">
      <t>オウサツ</t>
    </rPh>
    <phoneticPr fontId="4"/>
  </si>
  <si>
    <t>航空機モニタリングという特殊な技術と知見を要する事業ではあるものの、一社応札については一般競争に切り替える等、委託先にも働きかけを行う。</t>
    <phoneticPr fontId="2"/>
  </si>
  <si>
    <t>行政事業レビュー対象　計</t>
    <rPh sb="11" eb="12">
      <t>ケイ</t>
    </rPh>
    <phoneticPr fontId="4"/>
  </si>
  <si>
    <t>一般会計</t>
    <rPh sb="0" eb="2">
      <t>イッパン</t>
    </rPh>
    <rPh sb="2" eb="4">
      <t>カイケイ</t>
    </rPh>
    <phoneticPr fontId="4"/>
  </si>
  <si>
    <t>エネルギー対策特別会計電源促進開発勘定</t>
    <rPh sb="5" eb="7">
      <t>タイサク</t>
    </rPh>
    <rPh sb="7" eb="9">
      <t>トクベツ</t>
    </rPh>
    <rPh sb="9" eb="11">
      <t>カイケイ</t>
    </rPh>
    <rPh sb="11" eb="13">
      <t>デンゲン</t>
    </rPh>
    <rPh sb="13" eb="15">
      <t>ソクシン</t>
    </rPh>
    <rPh sb="15" eb="17">
      <t>カイハツ</t>
    </rPh>
    <rPh sb="17" eb="19">
      <t>カンジョウ</t>
    </rPh>
    <phoneticPr fontId="4"/>
  </si>
  <si>
    <t>行政事業レビュー対象外　計</t>
    <rPh sb="12" eb="13">
      <t>ケイ</t>
    </rPh>
    <phoneticPr fontId="4"/>
  </si>
  <si>
    <t>合　　　　　計</t>
    <rPh sb="0" eb="1">
      <t>ゴウ</t>
    </rPh>
    <rPh sb="6" eb="7">
      <t>ケイ</t>
    </rPh>
    <phoneticPr fontId="4"/>
  </si>
  <si>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4"/>
  </si>
  <si>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4"/>
  </si>
  <si>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4"/>
  </si>
  <si>
    <t>　　　　「廃止」：平成３１年度の点検の結果、事業を廃止し平成３２年度予算概算要求において予算要求を行わないもの（前年度終了事業等は含まない。）</t>
  </si>
  <si>
    <t>　　　　「縮減」：平成３１年度の点検の結果、見直しが行われ平成３２年度予算概算要求において何らかの削減を行うもの（事業の見直しを行い、部分的に予算の縮減を行うものの、事業全体としては概算要求額が増加する場合も含む。）</t>
  </si>
  <si>
    <t>　　　　「執行等改善」：平成３１年度の点検の結果、平成３２年度予算概算要求の金額に反映は行わないものの、明確な廃止年限の設定や執行等の改善を行うもの（概算要求時点で「改善事項を実施済み」又は「具体的な改善事項を意思決定済み」となるものに限る。）</t>
  </si>
  <si>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</si>
  <si>
    <t>　　　　「予定通り終了」：前年度終了事業等であって、予定通り事業を終了し平成３２年度予算概算要求において予算要求しないもの。</t>
  </si>
  <si>
    <t>　　　　「現状通り」：平成３１年度の点検の結果、平成３２年度予算概算要求の金額に反映すべき点及び執行等で改善すべき点がないもの（廃止、縮減、執行等改善、年度内に改善を検討及び予定通り終了以外のもの）</t>
    <rPh sb="76" eb="79">
      <t>ネンドナイ</t>
    </rPh>
    <phoneticPr fontId="4"/>
  </si>
  <si>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4"/>
  </si>
  <si>
    <t>注５．「外部有識者点検対象」欄については、平成３１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７年度、平成２８年度、平成２９年度又は平成３０年度の行政事業レビューの取組において外部有識者の点検を受けたものは、それぞれ「平成２７年度対象」、「平成２８年度対象」、「平成２９年度対象」、「平成３０年度対象」と記載する。なお、平成３１年度に外部有識者の点検を受ける事業について、平成２７年度、平成２８年度、平成２９年度又は平成３０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52" eb="154">
      <t>ヘイセイ</t>
    </rPh>
    <rPh sb="159" eb="161">
      <t>ヘイセイ</t>
    </rPh>
    <rPh sb="165" eb="166">
      <t>マタ</t>
    </rPh>
    <rPh sb="167" eb="169">
      <t>ヘイセイ</t>
    </rPh>
    <rPh sb="210" eb="212">
      <t>ヘイセイ</t>
    </rPh>
    <rPh sb="216" eb="218">
      <t>タイショウ</t>
    </rPh>
    <rPh sb="221" eb="223">
      <t>ヘイセイ</t>
    </rPh>
    <rPh sb="227" eb="229">
      <t>タイショウ</t>
    </rPh>
    <rPh sb="232" eb="234">
      <t>ヘイセイ</t>
    </rPh>
    <rPh sb="238" eb="240">
      <t>タイショウ</t>
    </rPh>
    <rPh sb="243" eb="245">
      <t>ヘイセイ</t>
    </rPh>
    <rPh sb="249" eb="251">
      <t>タイショウ</t>
    </rPh>
    <rPh sb="253" eb="255">
      <t>キサイ</t>
    </rPh>
    <rPh sb="261" eb="263">
      <t>ヘイセイ</t>
    </rPh>
    <rPh sb="268" eb="270">
      <t>ガイブ</t>
    </rPh>
    <rPh sb="270" eb="273">
      <t>ユウシキシャ</t>
    </rPh>
    <rPh sb="274" eb="276">
      <t>テンケン</t>
    </rPh>
    <rPh sb="277" eb="278">
      <t>ウ</t>
    </rPh>
    <rPh sb="280" eb="282">
      <t>ジギョウ</t>
    </rPh>
    <rPh sb="287" eb="289">
      <t>ヘイセイ</t>
    </rPh>
    <rPh sb="294" eb="296">
      <t>ヘイセイ</t>
    </rPh>
    <rPh sb="301" eb="303">
      <t>ヘイセイ</t>
    </rPh>
    <rPh sb="307" eb="308">
      <t>マタ</t>
    </rPh>
    <rPh sb="309" eb="311">
      <t>ヘイセイ</t>
    </rPh>
    <rPh sb="317" eb="319">
      <t>テンケン</t>
    </rPh>
    <rPh sb="320" eb="321">
      <t>ウ</t>
    </rPh>
    <rPh sb="325" eb="327">
      <t>バアイ</t>
    </rPh>
    <rPh sb="369" eb="371">
      <t>ケイゾク</t>
    </rPh>
    <rPh sb="372" eb="374">
      <t>ゼヒ</t>
    </rPh>
    <rPh sb="387" eb="389">
      <t>キサイ</t>
    </rPh>
    <phoneticPr fontId="4"/>
  </si>
  <si>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4"/>
  </si>
  <si>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4"/>
  </si>
  <si>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4"/>
  </si>
  <si>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4"/>
  </si>
  <si>
    <t>　　　　「その他」：上記の基準には該当しないが、行政事業レビュー推進チームが選定したもの。</t>
    <phoneticPr fontId="4"/>
  </si>
  <si>
    <t>平成３１年度新規事業</t>
    <rPh sb="0" eb="2">
      <t>ヘイセイ</t>
    </rPh>
    <rPh sb="6" eb="8">
      <t>シンキ</t>
    </rPh>
    <rPh sb="8" eb="10">
      <t>ジギョウ</t>
    </rPh>
    <phoneticPr fontId="4"/>
  </si>
  <si>
    <t>※平成３１年以降の表記は、新元号に読み替えることとする。</t>
    <phoneticPr fontId="4"/>
  </si>
  <si>
    <t>平成３１年度
当初予算額</t>
    <rPh sb="0" eb="2">
      <t>ヘイセイ</t>
    </rPh>
    <phoneticPr fontId="4"/>
  </si>
  <si>
    <t>行政事業レビュー推進チームの所見
（概要）</t>
    <rPh sb="0" eb="2">
      <t>ギョウセイ</t>
    </rPh>
    <rPh sb="2" eb="4">
      <t>ジギョウ</t>
    </rPh>
    <rPh sb="8" eb="10">
      <t>スイシン</t>
    </rPh>
    <rPh sb="18" eb="20">
      <t>ガイヨウ</t>
    </rPh>
    <phoneticPr fontId="4"/>
  </si>
  <si>
    <t>平成３２年度
要求額</t>
    <rPh sb="0" eb="2">
      <t>ヘイセイ</t>
    </rPh>
    <phoneticPr fontId="4"/>
  </si>
  <si>
    <t>備　　考</t>
    <rPh sb="0" eb="1">
      <t>ソナエ</t>
    </rPh>
    <rPh sb="3" eb="4">
      <t>コウ</t>
    </rPh>
    <phoneticPr fontId="4"/>
  </si>
  <si>
    <t>施策名：４．原子力の安全確保に向けた技術・人材の基盤の構築</t>
    <rPh sb="6" eb="9">
      <t>ゲンシリョク</t>
    </rPh>
    <rPh sb="10" eb="12">
      <t>アンゼン</t>
    </rPh>
    <rPh sb="12" eb="14">
      <t>カクホ</t>
    </rPh>
    <rPh sb="15" eb="16">
      <t>ム</t>
    </rPh>
    <rPh sb="18" eb="20">
      <t>ギジュツ</t>
    </rPh>
    <rPh sb="21" eb="23">
      <t>ジンザイ</t>
    </rPh>
    <rPh sb="24" eb="26">
      <t>キバン</t>
    </rPh>
    <rPh sb="27" eb="29">
      <t>コウチク</t>
    </rPh>
    <phoneticPr fontId="4"/>
  </si>
  <si>
    <t>原子力の安全研究体制の充実・強化事業</t>
    <phoneticPr fontId="4"/>
  </si>
  <si>
    <t>­</t>
  </si>
  <si>
    <t>平成３１年度においては、施策名：４．原子力の安全確保に向けた技術・人材の基盤の構築として実施。</t>
    <rPh sb="0" eb="2">
      <t>ヘイセイ</t>
    </rPh>
    <rPh sb="4" eb="6">
      <t>ネンド</t>
    </rPh>
    <rPh sb="5" eb="6">
      <t>ド</t>
    </rPh>
    <rPh sb="12" eb="13">
      <t>セ</t>
    </rPh>
    <rPh sb="13" eb="14">
      <t>サク</t>
    </rPh>
    <rPh sb="14" eb="15">
      <t>メイ</t>
    </rPh>
    <rPh sb="18" eb="21">
      <t>ゲンシリョク</t>
    </rPh>
    <rPh sb="22" eb="24">
      <t>アンゼン</t>
    </rPh>
    <rPh sb="24" eb="26">
      <t>カクホ</t>
    </rPh>
    <rPh sb="27" eb="28">
      <t>ム</t>
    </rPh>
    <rPh sb="30" eb="32">
      <t>ギジュツ</t>
    </rPh>
    <rPh sb="33" eb="35">
      <t>ジンザイ</t>
    </rPh>
    <rPh sb="36" eb="38">
      <t>キバン</t>
    </rPh>
    <rPh sb="39" eb="41">
      <t>コウチク</t>
    </rPh>
    <rPh sb="44" eb="46">
      <t>ジッシ</t>
    </rPh>
    <phoneticPr fontId="4"/>
  </si>
  <si>
    <t>新31</t>
  </si>
  <si>
    <t>‐</t>
    <phoneticPr fontId="4"/>
  </si>
  <si>
    <t>　　　〃　　○○勘定</t>
    <rPh sb="8" eb="10">
      <t>カンジョウ</t>
    </rPh>
    <phoneticPr fontId="4"/>
  </si>
  <si>
    <t>平成３２年度新規要求事業</t>
    <rPh sb="0" eb="2">
      <t>ヘイセイ</t>
    </rPh>
    <rPh sb="6" eb="8">
      <t>シンキ</t>
    </rPh>
    <rPh sb="8" eb="10">
      <t>ヨウキュウ</t>
    </rPh>
    <rPh sb="10" eb="12">
      <t>ジギョウ</t>
    </rPh>
    <phoneticPr fontId="4"/>
  </si>
  <si>
    <t>（単位：百万円）</t>
  </si>
  <si>
    <t>会計区分</t>
    <phoneticPr fontId="4"/>
  </si>
  <si>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4"/>
  </si>
  <si>
    <t>施策名：４．原子力の安全確保に向けた技術・人材の基盤の構築</t>
    <rPh sb="6" eb="9">
      <t>ゲンシリョク</t>
    </rPh>
    <rPh sb="10" eb="12">
      <t>アンゼン</t>
    </rPh>
    <rPh sb="12" eb="14">
      <t>カクホ</t>
    </rPh>
    <rPh sb="15" eb="16">
      <t>ム</t>
    </rPh>
    <rPh sb="18" eb="20">
      <t>ギジュツ</t>
    </rPh>
    <rPh sb="21" eb="23">
      <t>ジンザイ</t>
    </rPh>
    <rPh sb="24" eb="26">
      <t>キバン</t>
    </rPh>
    <rPh sb="27" eb="29">
      <t>コウチク</t>
    </rPh>
    <phoneticPr fontId="21"/>
  </si>
  <si>
    <t>実機材料等を活用した経年劣化評価・検証事業</t>
  </si>
  <si>
    <t>原子力規制庁</t>
    <rPh sb="0" eb="6">
      <t>ゲンシリョクキセイチョウ</t>
    </rPh>
    <phoneticPr fontId="21"/>
  </si>
  <si>
    <t>使用済燃料等の輸送・貯蔵の分野における最新解析手法に係る調査手法の研究事業</t>
  </si>
  <si>
    <t>□■◆□■◆事業</t>
    <rPh sb="6" eb="8">
      <t>ジギョウ</t>
    </rPh>
    <phoneticPr fontId="4"/>
  </si>
  <si>
    <t>×××××××××××××××××××××××××</t>
    <phoneticPr fontId="4"/>
  </si>
  <si>
    <t>△△△庁</t>
    <rPh sb="3" eb="4">
      <t>チョウ</t>
    </rPh>
    <phoneticPr fontId="4"/>
  </si>
  <si>
    <t>〃</t>
    <phoneticPr fontId="4"/>
  </si>
  <si>
    <t>（項）○○○
　（大事項）×××</t>
    <rPh sb="1" eb="2">
      <t>コウ</t>
    </rPh>
    <rPh sb="9" eb="11">
      <t>ダイジ</t>
    </rPh>
    <rPh sb="11" eb="12">
      <t>コウ</t>
    </rPh>
    <phoneticPr fontId="4"/>
  </si>
  <si>
    <t>施策名：xx-xx ●●●●の推進</t>
    <phoneticPr fontId="4"/>
  </si>
  <si>
    <t>‐</t>
  </si>
  <si>
    <t>公開プロセス結果の平成３２年度予算概算要求への反映状況</t>
    <rPh sb="0" eb="2">
      <t>コウカイ</t>
    </rPh>
    <rPh sb="6" eb="8">
      <t>ケッカ</t>
    </rPh>
    <rPh sb="9" eb="11">
      <t>ヘイセイ</t>
    </rPh>
    <rPh sb="15" eb="17">
      <t>ヨサン</t>
    </rPh>
    <rPh sb="17" eb="19">
      <t>ガイサン</t>
    </rPh>
    <rPh sb="19" eb="21">
      <t>ヨウキュウ</t>
    </rPh>
    <rPh sb="23" eb="25">
      <t>ハンエイ</t>
    </rPh>
    <rPh sb="25" eb="27">
      <t>ジョウキョウ</t>
    </rPh>
    <phoneticPr fontId="4"/>
  </si>
  <si>
    <t>※平成３１年以降の表記は、新元号に読み替えることとする。</t>
    <phoneticPr fontId="4"/>
  </si>
  <si>
    <t>（単位：百万円）</t>
    <phoneticPr fontId="4"/>
  </si>
  <si>
    <t>平成３０年度
補正後予算額</t>
    <rPh sb="0" eb="2">
      <t>ヘイセイ</t>
    </rPh>
    <rPh sb="4" eb="6">
      <t>ネンド</t>
    </rPh>
    <rPh sb="7" eb="9">
      <t>ホセイ</t>
    </rPh>
    <rPh sb="9" eb="10">
      <t>ゴ</t>
    </rPh>
    <rPh sb="10" eb="13">
      <t>ヨサンガク</t>
    </rPh>
    <phoneticPr fontId="4"/>
  </si>
  <si>
    <t>平成３０年度</t>
    <rPh sb="0" eb="2">
      <t>ヘイセイ</t>
    </rPh>
    <rPh sb="4" eb="6">
      <t>ネンド</t>
    </rPh>
    <phoneticPr fontId="4"/>
  </si>
  <si>
    <t>公開プロセス</t>
    <rPh sb="0" eb="2">
      <t>コウカイ</t>
    </rPh>
    <phoneticPr fontId="4"/>
  </si>
  <si>
    <t>執行可能額</t>
    <rPh sb="0" eb="2">
      <t>シッコウ</t>
    </rPh>
    <rPh sb="2" eb="4">
      <t>カノウ</t>
    </rPh>
    <rPh sb="4" eb="5">
      <t>ガク</t>
    </rPh>
    <phoneticPr fontId="4"/>
  </si>
  <si>
    <t>取りまとめコメント（概要）</t>
    <rPh sb="0" eb="1">
      <t>ト</t>
    </rPh>
    <phoneticPr fontId="4"/>
  </si>
  <si>
    <t>Ａ</t>
    <phoneticPr fontId="4"/>
  </si>
  <si>
    <t>Ｂ</t>
    <phoneticPr fontId="4"/>
  </si>
  <si>
    <t>Ｂ－Ａ＝Ｃ</t>
    <phoneticPr fontId="4"/>
  </si>
  <si>
    <t>事業内容の一部改善</t>
    <rPh sb="0" eb="2">
      <t>ジギョウ</t>
    </rPh>
    <rPh sb="2" eb="4">
      <t>ナイヨウ</t>
    </rPh>
    <rPh sb="5" eb="7">
      <t>イチブ</t>
    </rPh>
    <rPh sb="7" eb="9">
      <t>カイゼン</t>
    </rPh>
    <phoneticPr fontId="4"/>
  </si>
  <si>
    <t>外部有識者所見を踏まえ、適切に対応すること。</t>
  </si>
  <si>
    <t>本事業は平成31年度で予定通り終了。</t>
    <rPh sb="0" eb="1">
      <t>ホン</t>
    </rPh>
    <rPh sb="1" eb="3">
      <t>ジギョウ</t>
    </rPh>
    <rPh sb="4" eb="6">
      <t>ヘイセイ</t>
    </rPh>
    <rPh sb="8" eb="10">
      <t>ネンド</t>
    </rPh>
    <rPh sb="11" eb="13">
      <t>ヨテイ</t>
    </rPh>
    <rPh sb="13" eb="14">
      <t>ドオ</t>
    </rPh>
    <rPh sb="15" eb="17">
      <t>シュウリョウ</t>
    </rPh>
    <phoneticPr fontId="4"/>
  </si>
  <si>
    <t>合　　　　　計</t>
    <phoneticPr fontId="4"/>
  </si>
  <si>
    <t>注１．　該当がない場合は「－」を記載し、負の数値を記載する場合は「▲」を使用する。</t>
    <rPh sb="0" eb="1">
      <t>チュウ</t>
    </rPh>
    <rPh sb="4" eb="6">
      <t>ガイトウ</t>
    </rPh>
    <rPh sb="9" eb="11">
      <t>バアイ</t>
    </rPh>
    <rPh sb="16" eb="18">
      <t>キサイ</t>
    </rPh>
    <phoneticPr fontId="4"/>
  </si>
  <si>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4"/>
  </si>
  <si>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phoneticPr fontId="4"/>
  </si>
  <si>
    <t>行政事業レビュー点検結果の平成３２年度予算概算要求への反映状況（集計表）</t>
    <rPh sb="0" eb="2">
      <t>ギョウセイ</t>
    </rPh>
    <rPh sb="2" eb="4">
      <t>ジギョウ</t>
    </rPh>
    <rPh sb="8" eb="10">
      <t>テンケン</t>
    </rPh>
    <rPh sb="10" eb="12">
      <t>ケッカ</t>
    </rPh>
    <rPh sb="13" eb="15">
      <t>ヘイセイ</t>
    </rPh>
    <rPh sb="19" eb="21">
      <t>ヨサン</t>
    </rPh>
    <rPh sb="21" eb="23">
      <t>ガイサン</t>
    </rPh>
    <rPh sb="23" eb="25">
      <t>ヨウキュウ</t>
    </rPh>
    <rPh sb="27" eb="29">
      <t>ハンエイ</t>
    </rPh>
    <rPh sb="29" eb="31">
      <t>ジョウキョウ</t>
    </rPh>
    <rPh sb="32" eb="35">
      <t>シュウケイヒョウ</t>
    </rPh>
    <phoneticPr fontId="4"/>
  </si>
  <si>
    <t>(単位：事業、百万円）</t>
    <rPh sb="1" eb="3">
      <t>タンイ</t>
    </rPh>
    <rPh sb="4" eb="6">
      <t>ジギョウ</t>
    </rPh>
    <rPh sb="7" eb="10">
      <t>ヒャクマンエン</t>
    </rPh>
    <phoneticPr fontId="4"/>
  </si>
  <si>
    <t>所　管</t>
    <rPh sb="0" eb="1">
      <t>トコロ</t>
    </rPh>
    <rPh sb="2" eb="3">
      <t>カン</t>
    </rPh>
    <phoneticPr fontId="4"/>
  </si>
  <si>
    <t>一般会計　＋　特別会計</t>
    <phoneticPr fontId="4"/>
  </si>
  <si>
    <t>一　　　般　　　会　　　計</t>
    <phoneticPr fontId="4"/>
  </si>
  <si>
    <t>特　　　別　　　会　　　計</t>
    <rPh sb="0" eb="1">
      <t>トク</t>
    </rPh>
    <rPh sb="4" eb="5">
      <t>ベツ</t>
    </rPh>
    <phoneticPr fontId="4"/>
  </si>
  <si>
    <t>平成３０年度
実施事業数</t>
    <rPh sb="0" eb="2">
      <t>ヘイセイ</t>
    </rPh>
    <rPh sb="7" eb="9">
      <t>ジッシ</t>
    </rPh>
    <phoneticPr fontId="4"/>
  </si>
  <si>
    <t>｢廃止｣</t>
    <rPh sb="1" eb="3">
      <t>ハイシ</t>
    </rPh>
    <phoneticPr fontId="4"/>
  </si>
  <si>
    <t>「縮減」</t>
    <rPh sb="1" eb="3">
      <t>シュクゲン</t>
    </rPh>
    <phoneticPr fontId="4"/>
  </si>
  <si>
    <t>「執行等
改善」
事業数</t>
    <rPh sb="1" eb="3">
      <t>シッコウ</t>
    </rPh>
    <rPh sb="3" eb="4">
      <t>トウ</t>
    </rPh>
    <rPh sb="5" eb="7">
      <t>カイゼン</t>
    </rPh>
    <rPh sb="9" eb="11">
      <t>ジギョウ</t>
    </rPh>
    <rPh sb="11" eb="12">
      <t>スウ</t>
    </rPh>
    <phoneticPr fontId="4"/>
  </si>
  <si>
    <t>平成３０年度
実施事業数</t>
    <rPh sb="0" eb="2">
      <t>ヘイセイ</t>
    </rPh>
    <rPh sb="7" eb="9">
      <t>ジッシ</t>
    </rPh>
    <rPh sb="9" eb="11">
      <t>ジギョウ</t>
    </rPh>
    <rPh sb="11" eb="12">
      <t>スウ</t>
    </rPh>
    <phoneticPr fontId="4"/>
  </si>
  <si>
    <t>「廃止」</t>
    <rPh sb="1" eb="3">
      <t>ハイシ</t>
    </rPh>
    <phoneticPr fontId="4"/>
  </si>
  <si>
    <t>｢廃止｣「縮減｣計</t>
    <rPh sb="1" eb="3">
      <t>ハイシ</t>
    </rPh>
    <rPh sb="5" eb="7">
      <t>シュクゲン</t>
    </rPh>
    <rPh sb="8" eb="9">
      <t>ギョウケイ</t>
    </rPh>
    <phoneticPr fontId="4"/>
  </si>
  <si>
    <t>「執行等
改善」
事業数</t>
    <phoneticPr fontId="4"/>
  </si>
  <si>
    <t>（参考）
３２年度
要求額</t>
    <rPh sb="1" eb="3">
      <t>サンコウ</t>
    </rPh>
    <phoneticPr fontId="4"/>
  </si>
  <si>
    <t>｢廃止｣｢縮減｣計</t>
    <rPh sb="1" eb="3">
      <t>ハイシ</t>
    </rPh>
    <rPh sb="5" eb="7">
      <t>シュクゲン</t>
    </rPh>
    <rPh sb="8" eb="9">
      <t>ギョウケイ</t>
    </rPh>
    <phoneticPr fontId="4"/>
  </si>
  <si>
    <t>事業数</t>
    <phoneticPr fontId="4"/>
  </si>
  <si>
    <t>反映額</t>
    <phoneticPr fontId="4"/>
  </si>
  <si>
    <t>事業数</t>
    <rPh sb="0" eb="2">
      <t>ジギョウ</t>
    </rPh>
    <rPh sb="2" eb="3">
      <t>スウ</t>
    </rPh>
    <phoneticPr fontId="4"/>
  </si>
  <si>
    <t>‐</t>
    <phoneticPr fontId="4"/>
  </si>
  <si>
    <t>‐</t>
    <phoneticPr fontId="4"/>
  </si>
  <si>
    <t>▲10</t>
    <phoneticPr fontId="4"/>
  </si>
  <si>
    <t>▲10</t>
  </si>
  <si>
    <t>‐</t>
    <phoneticPr fontId="4"/>
  </si>
  <si>
    <t>‐</t>
    <phoneticPr fontId="4"/>
  </si>
  <si>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4"/>
  </si>
  <si>
    <t>注２．「行政事業レビュー対象事業数」は、平成３０年度に実施した事業数であり、平成３１年度から開始された事業（平成３１年度新規事業）及び平成３２年度予算概算要求において新規に要求する事業（平成３２年度新規要求事業）は含まれない。</t>
  </si>
  <si>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4"/>
  </si>
  <si>
    <t>　　　　「執行等改善」：平成３１年度の点検の結果、平成３２年度予算概算要求の金額に反映は行わないものの、明確な廃止年限の設定や執行等の改善を行うもの</t>
  </si>
  <si>
    <t>　　　　　　　　　　　（概算要求時点で「改善事項を実施済み」又は「具体的な改善事項を意思決定済み」となるものに限る。）</t>
    <phoneticPr fontId="4"/>
  </si>
  <si>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4"/>
  </si>
  <si>
    <t>　　　　一般会計と特別会計のそれぞれの事業数を合計した数が「一般会計＋特別会計」欄の事業数と合わない場合がある。</t>
    <phoneticPr fontId="4"/>
  </si>
  <si>
    <t>注５．「(参考)３２年度要求額」は、行政事業レビューシートの作成・公表の対象となる事業（平成３０年度実施事業、平成３１年度新規事業、平成３２年度新規要求事業）の要求合計額である。</t>
    <rPh sb="0" eb="1">
      <t>チュウ</t>
    </rPh>
    <rPh sb="5" eb="7">
      <t>サンコウ</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50" eb="52">
      <t>ジッシ</t>
    </rPh>
    <rPh sb="52" eb="54">
      <t>ジギョウ</t>
    </rPh>
    <rPh sb="55" eb="57">
      <t>ヘイセイ</t>
    </rPh>
    <rPh sb="61" eb="63">
      <t>シンキ</t>
    </rPh>
    <rPh sb="63" eb="65">
      <t>ジギョウ</t>
    </rPh>
    <rPh sb="66" eb="68">
      <t>ヘイセイ</t>
    </rPh>
    <rPh sb="72" eb="74">
      <t>シンキ</t>
    </rPh>
    <rPh sb="74" eb="76">
      <t>ヨウキュウ</t>
    </rPh>
    <rPh sb="76" eb="78">
      <t>ジギョウ</t>
    </rPh>
    <rPh sb="80" eb="82">
      <t>ヨウキュウ</t>
    </rPh>
    <rPh sb="82" eb="84">
      <t>ゴウケイ</t>
    </rPh>
    <rPh sb="84" eb="85">
      <t>ガク</t>
    </rPh>
    <phoneticPr fontId="4"/>
  </si>
  <si>
    <t>原子力規制庁</t>
    <rPh sb="0" eb="3">
      <t>ゲンシリョク</t>
    </rPh>
    <rPh sb="3" eb="6">
      <t>キセイチョウ</t>
    </rPh>
    <phoneticPr fontId="4"/>
  </si>
  <si>
    <t>平成３１年度行政事業レビュー対象外リスト</t>
    <rPh sb="0" eb="2">
      <t>ヘイセイ</t>
    </rPh>
    <rPh sb="6" eb="8">
      <t>ギョウセイ</t>
    </rPh>
    <rPh sb="8" eb="10">
      <t>ジギョウ</t>
    </rPh>
    <phoneticPr fontId="4"/>
  </si>
  <si>
    <t>（単位：百万円）</t>
    <rPh sb="1" eb="3">
      <t>タンイ</t>
    </rPh>
    <rPh sb="4" eb="7">
      <t>ヒャクマンエン</t>
    </rPh>
    <phoneticPr fontId="4"/>
  </si>
  <si>
    <t>会計・組織区分</t>
    <rPh sb="0" eb="2">
      <t>カイケイ</t>
    </rPh>
    <rPh sb="3" eb="5">
      <t>ソシキ</t>
    </rPh>
    <rPh sb="5" eb="7">
      <t>クブン</t>
    </rPh>
    <phoneticPr fontId="4"/>
  </si>
  <si>
    <t>項・事項</t>
    <rPh sb="0" eb="1">
      <t>コウ</t>
    </rPh>
    <rPh sb="2" eb="4">
      <t>ジコウ</t>
    </rPh>
    <phoneticPr fontId="4"/>
  </si>
  <si>
    <t>平成３０年度
補正後予算額</t>
    <phoneticPr fontId="4"/>
  </si>
  <si>
    <t>平成３１年度
当初予算額</t>
    <rPh sb="0" eb="2">
      <t>ヘイセイ</t>
    </rPh>
    <rPh sb="7" eb="9">
      <t>トウショ</t>
    </rPh>
    <rPh sb="9" eb="11">
      <t>ヨサン</t>
    </rPh>
    <rPh sb="11" eb="12">
      <t>ガク</t>
    </rPh>
    <phoneticPr fontId="4"/>
  </si>
  <si>
    <t>除外理由</t>
    <rPh sb="0" eb="2">
      <t>ジョガイ</t>
    </rPh>
    <rPh sb="2" eb="4">
      <t>リユウ</t>
    </rPh>
    <phoneticPr fontId="4"/>
  </si>
  <si>
    <t>備　考</t>
    <phoneticPr fontId="4"/>
  </si>
  <si>
    <t>政策評価の体系</t>
    <rPh sb="0" eb="2">
      <t>セイサク</t>
    </rPh>
    <rPh sb="2" eb="4">
      <t>ヒョウカ</t>
    </rPh>
    <rPh sb="5" eb="7">
      <t>タイケイ</t>
    </rPh>
    <phoneticPr fontId="4"/>
  </si>
  <si>
    <t>執行可能額</t>
    <rPh sb="0" eb="2">
      <t>シッコウ</t>
    </rPh>
    <rPh sb="2" eb="5">
      <t>カノウガク</t>
    </rPh>
    <phoneticPr fontId="4"/>
  </si>
  <si>
    <t>番号</t>
    <rPh sb="0" eb="2">
      <t>バンゴウ</t>
    </rPh>
    <phoneticPr fontId="4"/>
  </si>
  <si>
    <t>施策名</t>
    <rPh sb="0" eb="2">
      <t>シサク</t>
    </rPh>
    <rPh sb="2" eb="3">
      <t>メイ</t>
    </rPh>
    <phoneticPr fontId="4"/>
  </si>
  <si>
    <t>一般会計
　原子力規制委員会</t>
  </si>
  <si>
    <t>（項）原子力規制委員会共通費
（大事項）原子力規制委員会に必要な経費</t>
  </si>
  <si>
    <t>事務費・人件費</t>
  </si>
  <si>
    <t>対象外指定経費</t>
  </si>
  <si>
    <t>原子力規制庁</t>
    <rPh sb="0" eb="3">
      <t>ゲンシリョク</t>
    </rPh>
    <rPh sb="3" eb="6">
      <t>キセイチョウ</t>
    </rPh>
    <phoneticPr fontId="1"/>
  </si>
  <si>
    <t>〃</t>
  </si>
  <si>
    <t>（項）原子力規制委員会共通費
（大事項）審議会等に必要な経費</t>
  </si>
  <si>
    <t>事務費</t>
  </si>
  <si>
    <t>類似経費（４）</t>
  </si>
  <si>
    <t>（項）電源開発促進税財源電源利用対策及原子力安全規制対策費エネルギー対策特別会計へ繰入
（大事項）電源開発促進税財源の電源利用対策及原子力安全規制対策に係るエネルギー対策特別会計電源開発促進勘定へ繰入れに必要な経費</t>
  </si>
  <si>
    <t>特別会計繰入経費</t>
  </si>
  <si>
    <t>エネルギー対策特別会計
　電源開発促進勘定</t>
  </si>
  <si>
    <t>（項）事務取扱費
（大事項）事務取扱いに必要な経費</t>
  </si>
  <si>
    <t>（項）事務取扱費
（大事項）電源利用対策に必要な経費</t>
  </si>
  <si>
    <t>類似経費（３）</t>
  </si>
  <si>
    <t>（項）諸支出金
（大事項）返納金等の払い戻しに必要な経費</t>
  </si>
  <si>
    <t>返納金等払い戻し</t>
  </si>
  <si>
    <t>（項）予備費
（大事項）予備費</t>
  </si>
  <si>
    <t>予備費</t>
  </si>
  <si>
    <t>〃</t>
    <phoneticPr fontId="4"/>
  </si>
  <si>
    <t>○○特別会計
　○○勘定</t>
    <rPh sb="2" eb="4">
      <t>トクベツ</t>
    </rPh>
    <rPh sb="4" eb="6">
      <t>カイケイ</t>
    </rPh>
    <rPh sb="10" eb="12">
      <t>カンジョウ</t>
    </rPh>
    <phoneticPr fontId="4"/>
  </si>
  <si>
    <t>（項）事務（業務）取扱費
　(大事項）事務（業務）取扱いに必要な経費</t>
    <rPh sb="1" eb="2">
      <t>コウ</t>
    </rPh>
    <rPh sb="3" eb="5">
      <t>ジム</t>
    </rPh>
    <rPh sb="6" eb="8">
      <t>ギョウム</t>
    </rPh>
    <rPh sb="9" eb="11">
      <t>トリアツカイ</t>
    </rPh>
    <rPh sb="11" eb="12">
      <t>ヒ</t>
    </rPh>
    <rPh sb="15" eb="16">
      <t>オオ</t>
    </rPh>
    <rPh sb="16" eb="18">
      <t>ジコウ</t>
    </rPh>
    <rPh sb="19" eb="21">
      <t>ジム</t>
    </rPh>
    <rPh sb="22" eb="24">
      <t>ギョウム</t>
    </rPh>
    <rPh sb="25" eb="27">
      <t>トリアツカ</t>
    </rPh>
    <rPh sb="29" eb="31">
      <t>ヒツヨウ</t>
    </rPh>
    <rPh sb="32" eb="34">
      <t>ケイヒ</t>
    </rPh>
    <phoneticPr fontId="4"/>
  </si>
  <si>
    <t>－</t>
    <phoneticPr fontId="4"/>
  </si>
  <si>
    <t>類似経費（３）</t>
    <rPh sb="0" eb="2">
      <t>ルイジ</t>
    </rPh>
    <rPh sb="2" eb="4">
      <t>ケイヒ</t>
    </rPh>
    <phoneticPr fontId="4"/>
  </si>
  <si>
    <t>（項）予備費</t>
    <rPh sb="1" eb="2">
      <t>コウ</t>
    </rPh>
    <rPh sb="3" eb="6">
      <t>ヨビヒ</t>
    </rPh>
    <phoneticPr fontId="4"/>
  </si>
  <si>
    <t>対象外指定経費</t>
    <rPh sb="0" eb="3">
      <t>タイショウガイ</t>
    </rPh>
    <rPh sb="3" eb="5">
      <t>シテイ</t>
    </rPh>
    <rPh sb="5" eb="7">
      <t>ケイヒ</t>
    </rPh>
    <phoneticPr fontId="4"/>
  </si>
  <si>
    <t>（項）○○○○
　（大事項）××××</t>
    <rPh sb="1" eb="2">
      <t>コウ</t>
    </rPh>
    <rPh sb="10" eb="12">
      <t>ダイジ</t>
    </rPh>
    <rPh sb="12" eb="13">
      <t>コウ</t>
    </rPh>
    <phoneticPr fontId="4"/>
  </si>
  <si>
    <t>××××事業</t>
    <rPh sb="4" eb="6">
      <t>ジギョウ</t>
    </rPh>
    <phoneticPr fontId="4"/>
  </si>
  <si>
    <t>×××であり、○○○のため</t>
    <phoneticPr fontId="4"/>
  </si>
  <si>
    <t>合　計</t>
    <rPh sb="0" eb="1">
      <t>ア</t>
    </rPh>
    <rPh sb="2" eb="3">
      <t>ケイ</t>
    </rPh>
    <phoneticPr fontId="4"/>
  </si>
  <si>
    <t>エネルギー対策特別会計</t>
    <phoneticPr fontId="4"/>
  </si>
  <si>
    <t xml:space="preserve">  電源開発促進勘定</t>
    <phoneticPr fontId="4"/>
  </si>
  <si>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4"/>
  </si>
  <si>
    <t>注２． 予備費を使用した場合は「備考」欄にその旨を記載するとともに、金額を記載すること。</t>
    <rPh sb="0" eb="1">
      <t>チュウ</t>
    </rPh>
    <phoneticPr fontId="4"/>
  </si>
  <si>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4"/>
  </si>
  <si>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4"/>
  </si>
  <si>
    <t>▲83</t>
    <phoneticPr fontId="4"/>
  </si>
  <si>
    <t>▲83</t>
    <phoneticPr fontId="4"/>
  </si>
  <si>
    <t>▲93</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</si>
</sst>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000"/>
    <numFmt numFmtId="178" formatCode="_ * #,##0_ ;_ * &quot;▲&quot;#,##0_ ;_ * &quot;-&quot;_ ;_ @_ "/>
    <numFmt numFmtId="179" formatCode="00"/>
    <numFmt numFmtId="180" formatCode="0000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b/>
      <sz val="16"/>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b/>
      <sz val="18"/>
      <name val="ＭＳ ゴシック"/>
      <family val="3"/>
      <charset val="128"/>
    </font>
    <font>
      <sz val="10.5"/>
      <name val="ＭＳ Ｐゴシック"/>
      <family val="3"/>
      <charset val="128"/>
    </font>
    <font>
      <b/>
      <sz val="11"/>
      <name val="ＭＳ ゴシック"/>
      <family val="3"/>
      <charset val="128"/>
    </font>
    <font>
      <sz val="9"/>
      <name val="ＭＳ Ｐゴシック"/>
      <family val="3"/>
      <charset val="128"/>
    </font>
    <font>
      <sz val="9"/>
      <color rgb="FFFF0000"/>
      <name val="ＭＳ ゴシック"/>
      <family val="3"/>
      <charset val="128"/>
    </font>
    <font>
      <sz val="9"/>
      <color theme="1"/>
      <name val="ＭＳ ゴシック"/>
      <family val="3"/>
      <charset val="128"/>
    </font>
    <font>
      <b/>
      <sz val="11"/>
      <color rgb="FFFF0000"/>
      <name val="ＭＳ Ｐゴシック"/>
      <family val="3"/>
      <charset val="128"/>
    </font>
    <font>
      <sz val="9"/>
      <name val="ＭＳ Ｐゴシック"/>
      <family val="2"/>
      <charset val="128"/>
      <scheme val="minor"/>
    </font>
    <font>
      <sz val="11"/>
      <color rgb="FF0000FF"/>
      <name val="ＭＳ Ｐゴシック"/>
      <family val="3"/>
      <charset val="128"/>
    </font>
    <font>
      <strike/>
      <sz val="9"/>
      <color rgb="FFFF0000"/>
      <name val="ＭＳ ゴシック"/>
      <family val="3"/>
      <charset val="128"/>
    </font>
    <font>
      <sz val="9"/>
      <name val="ＭＳ Ｐゴシック"/>
      <family val="3"/>
      <charset val="128"/>
      <scheme val="minor"/>
    </font>
    <font>
      <sz val="9"/>
      <color theme="1"/>
      <name val="ＭＳ Ｐゴシック"/>
      <family val="3"/>
      <charset val="128"/>
      <scheme val="major"/>
    </font>
    <font>
      <sz val="6"/>
      <name val="ＭＳ Ｐゴシック"/>
      <family val="2"/>
      <charset val="128"/>
      <scheme val="minor"/>
    </font>
    <font>
      <sz val="8"/>
      <color theme="1"/>
      <name val="ＭＳ ゴシック"/>
      <family val="3"/>
      <charset val="128"/>
    </font>
    <font>
      <sz val="18"/>
      <name val="ＭＳ ゴシック"/>
      <family val="3"/>
      <charset val="128"/>
    </font>
    <font>
      <sz val="11"/>
      <color rgb="FFFF0000"/>
      <name val="ＭＳ ゴシック"/>
      <family val="3"/>
      <charset val="128"/>
    </font>
    <font>
      <b/>
      <sz val="28"/>
      <name val="ＭＳ ゴシック"/>
      <family val="3"/>
      <charset val="128"/>
    </font>
    <font>
      <b/>
      <sz val="36"/>
      <name val="ＭＳ ゴシック"/>
      <family val="3"/>
      <charset val="128"/>
    </font>
    <font>
      <sz val="26"/>
      <name val="ＭＳ ゴシック"/>
      <family val="3"/>
      <charset val="128"/>
    </font>
    <font>
      <sz val="16"/>
      <name val="ＭＳ ゴシック"/>
      <family val="3"/>
      <charset val="128"/>
    </font>
    <font>
      <b/>
      <sz val="14"/>
      <name val="ＭＳ ゴシック"/>
      <family val="3"/>
      <charset val="128"/>
    </font>
    <font>
      <b/>
      <sz val="22"/>
      <name val="ＭＳ ゴシック"/>
      <family val="3"/>
      <charset val="128"/>
    </font>
    <font>
      <sz val="12"/>
      <name val="ＭＳ ゴシック"/>
      <family val="3"/>
      <charset val="128"/>
    </font>
    <font>
      <sz val="12"/>
      <name val="ＭＳ Ｐゴシック"/>
      <family val="3"/>
      <charset val="128"/>
    </font>
    <font>
      <sz val="14"/>
      <name val="ＭＳ ゴシック"/>
      <family val="3"/>
      <charset val="128"/>
    </font>
    <font>
      <sz val="10"/>
      <name val="ＭＳ ゴシック"/>
      <family val="3"/>
      <charset val="128"/>
    </font>
  </fonts>
  <fills count="8">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148">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ck">
        <color indexed="64"/>
      </left>
      <right style="thick">
        <color indexed="64"/>
      </right>
      <top style="thick">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ck">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top style="thick">
        <color indexed="64"/>
      </top>
      <bottom/>
      <diagonal/>
    </border>
    <border>
      <left style="thin">
        <color indexed="64"/>
      </left>
      <right style="medium">
        <color indexed="64"/>
      </right>
      <top style="thick">
        <color indexed="64"/>
      </top>
      <bottom/>
      <diagonal/>
    </border>
    <border>
      <left style="thick">
        <color indexed="64"/>
      </left>
      <right/>
      <top/>
      <bottom/>
      <diagonal/>
    </border>
    <border>
      <left style="medium">
        <color indexed="64"/>
      </left>
      <right style="thin">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s>
  <cellStyleXfs count="1">
    <xf numFmtId="0" fontId="0" fillId="0" borderId="0"/>
  </cellStyleXfs>
  <cellXfs count="725">
    <xf numFmtId="0" fontId="0" fillId="0" borderId="0" xfId="0"/>
    <xf numFmtId="0" fontId="3" fillId="0" borderId="0" xfId="0" applyFont="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5" fillId="0" borderId="0" xfId="0" applyFont="1" applyBorder="1"/>
    <xf numFmtId="0" fontId="6" fillId="0" borderId="0" xfId="0" applyFont="1" applyAlignment="1">
      <alignment horizontal="left" vertical="center"/>
    </xf>
    <xf numFmtId="0" fontId="7" fillId="0" borderId="0" xfId="0" applyFont="1" applyBorder="1" applyAlignment="1">
      <alignment horizontal="center"/>
    </xf>
    <xf numFmtId="176" fontId="8" fillId="0" borderId="0" xfId="0" applyNumberFormat="1" applyFont="1" applyFill="1" applyBorder="1" applyAlignment="1" applyProtection="1">
      <alignment vertical="center" wrapText="1"/>
      <protection locked="0"/>
    </xf>
    <xf numFmtId="0" fontId="9" fillId="0" borderId="1" xfId="0" applyFont="1" applyBorder="1" applyAlignment="1">
      <alignment vertical="center"/>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0" xfId="0" applyFont="1" applyBorder="1" applyAlignment="1">
      <alignment horizontal="right"/>
    </xf>
    <xf numFmtId="0" fontId="5" fillId="0" borderId="1" xfId="0" applyFont="1" applyBorder="1" applyAlignment="1">
      <alignment horizontal="right"/>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0"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10" fillId="2" borderId="25"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5" xfId="0" applyFont="1" applyFill="1" applyBorder="1" applyAlignment="1">
      <alignment horizontal="right" vertical="center" wrapText="1"/>
    </xf>
    <xf numFmtId="0" fontId="6" fillId="3" borderId="7" xfId="0" applyFont="1" applyFill="1" applyBorder="1" applyAlignment="1">
      <alignment horizontal="center" vertical="center" wrapText="1"/>
    </xf>
    <xf numFmtId="0" fontId="10" fillId="3" borderId="5" xfId="0" applyFont="1" applyFill="1" applyBorder="1" applyAlignment="1">
      <alignment horizontal="left" vertical="center"/>
    </xf>
    <xf numFmtId="0" fontId="10" fillId="3" borderId="5" xfId="0" applyFont="1" applyFill="1" applyBorder="1" applyAlignment="1">
      <alignment horizontal="center" vertical="center"/>
    </xf>
    <xf numFmtId="0" fontId="6" fillId="3" borderId="28" xfId="0" applyFont="1" applyFill="1" applyBorder="1" applyAlignment="1">
      <alignment horizontal="center" vertical="center"/>
    </xf>
    <xf numFmtId="177" fontId="6" fillId="0" borderId="11" xfId="0" applyNumberFormat="1" applyFont="1" applyFill="1" applyBorder="1" applyAlignment="1">
      <alignment horizontal="center" vertical="center"/>
    </xf>
    <xf numFmtId="0" fontId="6" fillId="0" borderId="12" xfId="0" applyNumberFormat="1" applyFont="1" applyFill="1" applyBorder="1" applyAlignment="1">
      <alignment vertical="center" wrapText="1"/>
    </xf>
    <xf numFmtId="178" fontId="6" fillId="0" borderId="12" xfId="0" applyNumberFormat="1" applyFont="1" applyFill="1" applyBorder="1" applyAlignment="1">
      <alignment vertical="center" shrinkToFit="1"/>
    </xf>
    <xf numFmtId="178" fontId="6" fillId="0" borderId="0" xfId="0" applyNumberFormat="1" applyFont="1" applyFill="1" applyBorder="1" applyAlignment="1">
      <alignment vertical="center" shrinkToFit="1"/>
    </xf>
    <xf numFmtId="3" fontId="6" fillId="0" borderId="12" xfId="0" applyNumberFormat="1" applyFont="1" applyFill="1" applyBorder="1" applyAlignment="1">
      <alignment horizontal="center" vertical="center" wrapText="1"/>
    </xf>
    <xf numFmtId="3" fontId="11" fillId="0" borderId="12" xfId="0" applyNumberFormat="1" applyFont="1" applyFill="1" applyBorder="1" applyAlignment="1">
      <alignment vertical="center" wrapText="1"/>
    </xf>
    <xf numFmtId="178" fontId="12" fillId="0" borderId="12" xfId="0" applyNumberFormat="1" applyFont="1" applyFill="1" applyBorder="1" applyAlignment="1">
      <alignment vertical="center" shrinkToFit="1"/>
    </xf>
    <xf numFmtId="178" fontId="12" fillId="0" borderId="0" xfId="0" applyNumberFormat="1" applyFont="1" applyFill="1" applyBorder="1" applyAlignment="1">
      <alignment vertical="center" shrinkToFit="1"/>
    </xf>
    <xf numFmtId="178" fontId="12" fillId="0" borderId="14" xfId="0" applyNumberFormat="1" applyFont="1" applyFill="1" applyBorder="1" applyAlignment="1">
      <alignment vertical="center" shrinkToFit="1"/>
    </xf>
    <xf numFmtId="0" fontId="12" fillId="0" borderId="29" xfId="0" applyNumberFormat="1" applyFont="1" applyFill="1" applyBorder="1" applyAlignment="1">
      <alignment horizontal="center" vertical="center" wrapText="1"/>
    </xf>
    <xf numFmtId="0" fontId="12" fillId="0" borderId="17" xfId="0" applyNumberFormat="1" applyFont="1" applyFill="1" applyBorder="1" applyAlignment="1">
      <alignment vertical="center" wrapText="1"/>
    </xf>
    <xf numFmtId="0" fontId="6" fillId="0" borderId="13" xfId="0" applyNumberFormat="1"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5" fillId="0" borderId="30" xfId="0" applyFont="1" applyFill="1" applyBorder="1" applyAlignment="1">
      <alignment vertical="center" wrapText="1"/>
    </xf>
    <xf numFmtId="0" fontId="5" fillId="0" borderId="31" xfId="0" applyFont="1" applyFill="1" applyBorder="1" applyAlignment="1">
      <alignment vertical="center" wrapText="1"/>
    </xf>
    <xf numFmtId="0" fontId="5" fillId="0" borderId="31" xfId="0" applyFont="1" applyFill="1" applyBorder="1" applyAlignment="1">
      <alignment horizontal="center" vertical="center" wrapText="1"/>
    </xf>
    <xf numFmtId="176" fontId="0" fillId="0" borderId="32" xfId="0" applyNumberFormat="1" applyFont="1" applyFill="1" applyBorder="1" applyAlignment="1" applyProtection="1">
      <alignment vertical="center" wrapText="1"/>
      <protection locked="0"/>
    </xf>
    <xf numFmtId="179" fontId="0" fillId="0" borderId="33" xfId="0" applyNumberFormat="1" applyFont="1" applyFill="1" applyBorder="1" applyAlignment="1" applyProtection="1">
      <alignment vertical="center" wrapText="1"/>
      <protection locked="0"/>
    </xf>
    <xf numFmtId="0" fontId="6" fillId="0" borderId="14"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29"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0" xfId="0" applyFont="1" applyFill="1" applyBorder="1" applyAlignment="1">
      <alignment horizontal="left" vertical="center"/>
    </xf>
    <xf numFmtId="0" fontId="5" fillId="0" borderId="0" xfId="0" applyFont="1" applyFill="1"/>
    <xf numFmtId="177" fontId="6" fillId="0" borderId="35" xfId="0" applyNumberFormat="1" applyFont="1" applyFill="1" applyBorder="1" applyAlignment="1">
      <alignment horizontal="center" vertical="center"/>
    </xf>
    <xf numFmtId="0" fontId="6" fillId="0" borderId="29" xfId="0" applyNumberFormat="1" applyFont="1" applyFill="1" applyBorder="1" applyAlignment="1">
      <alignment vertical="center" wrapText="1"/>
    </xf>
    <xf numFmtId="178" fontId="6" fillId="0" borderId="29" xfId="0" applyNumberFormat="1" applyFont="1" applyFill="1" applyBorder="1" applyAlignment="1">
      <alignment vertical="center" shrinkToFit="1"/>
    </xf>
    <xf numFmtId="178" fontId="6" fillId="0" borderId="32" xfId="0" applyNumberFormat="1" applyFont="1" applyFill="1" applyBorder="1" applyAlignment="1">
      <alignment vertical="center" shrinkToFit="1"/>
    </xf>
    <xf numFmtId="0" fontId="11" fillId="0" borderId="29" xfId="0" applyNumberFormat="1" applyFont="1" applyFill="1" applyBorder="1" applyAlignment="1">
      <alignment vertical="center" wrapText="1" shrinkToFit="1"/>
    </xf>
    <xf numFmtId="3" fontId="6" fillId="0" borderId="29" xfId="0" applyNumberFormat="1" applyFont="1" applyFill="1" applyBorder="1" applyAlignment="1">
      <alignment horizontal="center" vertical="center" wrapText="1"/>
    </xf>
    <xf numFmtId="3" fontId="6" fillId="0" borderId="29" xfId="0" applyNumberFormat="1" applyFont="1" applyFill="1" applyBorder="1" applyAlignment="1">
      <alignment vertical="center" wrapText="1"/>
    </xf>
    <xf numFmtId="178" fontId="6" fillId="0" borderId="14" xfId="0" applyNumberFormat="1" applyFont="1" applyFill="1" applyBorder="1" applyAlignment="1">
      <alignment vertical="center" shrinkToFit="1"/>
    </xf>
    <xf numFmtId="0" fontId="6" fillId="0" borderId="29" xfId="0" applyNumberFormat="1" applyFont="1" applyFill="1" applyBorder="1" applyAlignment="1">
      <alignment horizontal="center" vertical="center" wrapText="1"/>
    </xf>
    <xf numFmtId="0" fontId="6" fillId="0" borderId="30" xfId="0" applyNumberFormat="1" applyFont="1" applyFill="1" applyBorder="1" applyAlignment="1">
      <alignment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left" vertical="center" wrapText="1"/>
    </xf>
    <xf numFmtId="0" fontId="6" fillId="0" borderId="30" xfId="0" applyFont="1" applyFill="1" applyBorder="1" applyAlignment="1">
      <alignment horizontal="center" vertical="center" wrapText="1"/>
    </xf>
    <xf numFmtId="3" fontId="11" fillId="0" borderId="29" xfId="0" applyNumberFormat="1" applyFont="1" applyFill="1" applyBorder="1" applyAlignment="1">
      <alignment vertical="center" wrapText="1"/>
    </xf>
    <xf numFmtId="0" fontId="10" fillId="0" borderId="29" xfId="0" applyFont="1" applyBorder="1" applyAlignment="1">
      <alignment horizontal="left" vertical="center" wrapText="1"/>
    </xf>
    <xf numFmtId="177" fontId="6" fillId="3" borderId="35" xfId="0" applyNumberFormat="1" applyFont="1" applyFill="1" applyBorder="1" applyAlignment="1">
      <alignment horizontal="center" vertical="center"/>
    </xf>
    <xf numFmtId="0" fontId="6" fillId="3" borderId="32" xfId="0" applyNumberFormat="1" applyFont="1" applyFill="1" applyBorder="1" applyAlignment="1">
      <alignment vertical="center"/>
    </xf>
    <xf numFmtId="0" fontId="6" fillId="3" borderId="32" xfId="0" applyNumberFormat="1" applyFont="1" applyFill="1" applyBorder="1" applyAlignment="1">
      <alignment vertical="center" wrapText="1"/>
    </xf>
    <xf numFmtId="178" fontId="6" fillId="3" borderId="32" xfId="0" applyNumberFormat="1" applyFont="1" applyFill="1" applyBorder="1" applyAlignment="1">
      <alignment vertical="center" shrinkToFit="1"/>
    </xf>
    <xf numFmtId="3" fontId="6" fillId="3" borderId="32" xfId="0" applyNumberFormat="1" applyFont="1" applyFill="1" applyBorder="1" applyAlignment="1">
      <alignment horizontal="center" vertical="center" wrapText="1"/>
    </xf>
    <xf numFmtId="3" fontId="11" fillId="3" borderId="32" xfId="0" applyNumberFormat="1" applyFont="1" applyFill="1" applyBorder="1" applyAlignment="1">
      <alignment vertical="center" wrapText="1"/>
    </xf>
    <xf numFmtId="178" fontId="11" fillId="3" borderId="32" xfId="0" applyNumberFormat="1" applyFont="1" applyFill="1" applyBorder="1" applyAlignment="1">
      <alignment vertical="center" shrinkToFit="1"/>
    </xf>
    <xf numFmtId="0" fontId="11" fillId="3" borderId="32" xfId="0" applyNumberFormat="1" applyFont="1" applyFill="1" applyBorder="1" applyAlignment="1">
      <alignment horizontal="center" vertical="center" wrapText="1"/>
    </xf>
    <xf numFmtId="0" fontId="11" fillId="3" borderId="32" xfId="0" applyNumberFormat="1" applyFont="1" applyFill="1" applyBorder="1" applyAlignment="1">
      <alignment vertical="center" wrapText="1"/>
    </xf>
    <xf numFmtId="0" fontId="6" fillId="3" borderId="32" xfId="0" applyFont="1" applyFill="1" applyBorder="1" applyAlignment="1">
      <alignment horizontal="center" vertical="center" wrapText="1"/>
    </xf>
    <xf numFmtId="0" fontId="6" fillId="3" borderId="32" xfId="0" applyFont="1" applyFill="1" applyBorder="1" applyAlignment="1">
      <alignment horizontal="left" vertical="center" wrapText="1"/>
    </xf>
    <xf numFmtId="0" fontId="6" fillId="3" borderId="32" xfId="0" applyFont="1" applyFill="1" applyBorder="1" applyAlignment="1">
      <alignment horizontal="center" vertical="center"/>
    </xf>
    <xf numFmtId="0" fontId="6" fillId="3" borderId="36" xfId="0" applyFont="1" applyFill="1" applyBorder="1" applyAlignment="1">
      <alignment horizontal="center" vertical="center"/>
    </xf>
    <xf numFmtId="178" fontId="11" fillId="0" borderId="29" xfId="0" applyNumberFormat="1" applyFont="1" applyFill="1" applyBorder="1" applyAlignment="1">
      <alignment vertical="center" shrinkToFit="1"/>
    </xf>
    <xf numFmtId="0" fontId="11" fillId="0" borderId="29" xfId="0" applyNumberFormat="1" applyFont="1" applyFill="1" applyBorder="1" applyAlignment="1">
      <alignment horizontal="center" vertical="center" wrapText="1"/>
    </xf>
    <xf numFmtId="0" fontId="11" fillId="0" borderId="29" xfId="0" applyNumberFormat="1" applyFont="1" applyFill="1" applyBorder="1" applyAlignment="1">
      <alignment vertical="center" wrapText="1"/>
    </xf>
    <xf numFmtId="178" fontId="12" fillId="0" borderId="29" xfId="0" applyNumberFormat="1" applyFont="1" applyFill="1" applyBorder="1" applyAlignment="1">
      <alignment vertical="center" shrinkToFit="1"/>
    </xf>
    <xf numFmtId="0" fontId="12" fillId="0" borderId="29" xfId="0" applyNumberFormat="1" applyFont="1" applyFill="1" applyBorder="1" applyAlignment="1">
      <alignment vertical="center" wrapText="1"/>
    </xf>
    <xf numFmtId="0" fontId="14" fillId="0" borderId="29" xfId="0" applyFont="1" applyBorder="1" applyAlignment="1">
      <alignment horizontal="left" vertical="center" wrapText="1"/>
    </xf>
    <xf numFmtId="3" fontId="12" fillId="0" borderId="29" xfId="0" applyNumberFormat="1" applyFont="1" applyFill="1" applyBorder="1" applyAlignment="1">
      <alignment vertical="center" wrapText="1"/>
    </xf>
    <xf numFmtId="0" fontId="6" fillId="0" borderId="0" xfId="0" applyFont="1" applyFill="1" applyAlignment="1">
      <alignment horizontal="left" vertical="center"/>
    </xf>
    <xf numFmtId="0" fontId="17" fillId="0" borderId="29" xfId="0" applyFont="1" applyBorder="1" applyAlignment="1">
      <alignment horizontal="left" vertical="center" wrapText="1"/>
    </xf>
    <xf numFmtId="178" fontId="6" fillId="0" borderId="29" xfId="0" applyNumberFormat="1" applyFont="1" applyFill="1" applyBorder="1" applyAlignment="1">
      <alignment horizontal="right" vertical="center" shrinkToFit="1"/>
    </xf>
    <xf numFmtId="0" fontId="5" fillId="0" borderId="32" xfId="0" applyFont="1" applyFill="1" applyBorder="1" applyAlignment="1">
      <alignment vertical="center" wrapText="1"/>
    </xf>
    <xf numFmtId="0" fontId="5" fillId="0" borderId="32" xfId="0" applyFont="1" applyFill="1" applyBorder="1" applyAlignment="1">
      <alignment horizontal="center" vertical="center" wrapText="1"/>
    </xf>
    <xf numFmtId="0" fontId="6" fillId="0" borderId="29" xfId="0" applyFont="1" applyFill="1" applyBorder="1" applyAlignment="1">
      <alignment vertical="center" wrapText="1"/>
    </xf>
    <xf numFmtId="178" fontId="6" fillId="0" borderId="30" xfId="0" applyNumberFormat="1" applyFont="1" applyFill="1" applyBorder="1" applyAlignment="1">
      <alignment vertical="center" shrinkToFit="1"/>
    </xf>
    <xf numFmtId="0" fontId="18" fillId="0" borderId="29" xfId="0" applyFont="1" applyBorder="1" applyAlignment="1">
      <alignment horizontal="left" vertical="top" wrapText="1"/>
    </xf>
    <xf numFmtId="0" fontId="20" fillId="0" borderId="29" xfId="0" applyNumberFormat="1" applyFont="1" applyFill="1" applyBorder="1" applyAlignment="1">
      <alignment vertical="center" wrapText="1"/>
    </xf>
    <xf numFmtId="0" fontId="17" fillId="0" borderId="29" xfId="0" applyFont="1" applyFill="1" applyBorder="1" applyAlignment="1">
      <alignment horizontal="left" vertical="center" wrapText="1"/>
    </xf>
    <xf numFmtId="3" fontId="6" fillId="0" borderId="37" xfId="0" applyNumberFormat="1" applyFont="1" applyFill="1" applyBorder="1" applyAlignment="1">
      <alignment horizontal="center" vertical="center" wrapText="1"/>
    </xf>
    <xf numFmtId="178" fontId="6" fillId="0" borderId="29" xfId="0" applyNumberFormat="1" applyFont="1" applyFill="1" applyBorder="1" applyAlignment="1">
      <alignment horizontal="right" vertical="center" wrapText="1" shrinkToFit="1"/>
    </xf>
    <xf numFmtId="0" fontId="11" fillId="4" borderId="29" xfId="0" applyNumberFormat="1" applyFont="1" applyFill="1" applyBorder="1" applyAlignment="1">
      <alignment vertical="center" wrapText="1" shrinkToFit="1"/>
    </xf>
    <xf numFmtId="0" fontId="18" fillId="0" borderId="38" xfId="0" applyFont="1" applyBorder="1" applyAlignment="1">
      <alignment horizontal="left" vertical="top" wrapText="1"/>
    </xf>
    <xf numFmtId="176" fontId="6" fillId="0" borderId="40" xfId="0" applyNumberFormat="1" applyFont="1" applyBorder="1" applyAlignment="1">
      <alignment horizontal="center" vertical="center"/>
    </xf>
    <xf numFmtId="178" fontId="6" fillId="0" borderId="41" xfId="0" applyNumberFormat="1" applyFont="1" applyBorder="1" applyAlignment="1">
      <alignment vertical="center" shrinkToFit="1"/>
    </xf>
    <xf numFmtId="178" fontId="6" fillId="4" borderId="42" xfId="0" applyNumberFormat="1" applyFont="1" applyFill="1" applyBorder="1" applyAlignment="1">
      <alignment vertical="center" shrinkToFit="1"/>
    </xf>
    <xf numFmtId="178" fontId="6" fillId="4" borderId="41" xfId="0" applyNumberFormat="1" applyFont="1" applyFill="1" applyBorder="1" applyAlignment="1">
      <alignment vertical="center" shrinkToFit="1"/>
    </xf>
    <xf numFmtId="178" fontId="6" fillId="4" borderId="43" xfId="0" applyNumberFormat="1" applyFont="1" applyFill="1" applyBorder="1" applyAlignment="1">
      <alignment vertical="center" shrinkToFit="1"/>
    </xf>
    <xf numFmtId="0" fontId="6" fillId="4" borderId="43" xfId="0" applyFont="1" applyFill="1" applyBorder="1" applyAlignment="1">
      <alignment horizontal="center" vertical="center"/>
    </xf>
    <xf numFmtId="176" fontId="6" fillId="0" borderId="17" xfId="0" applyNumberFormat="1" applyFont="1" applyBorder="1" applyAlignment="1">
      <alignment horizontal="center" vertical="center"/>
    </xf>
    <xf numFmtId="178" fontId="6" fillId="0" borderId="14" xfId="0" applyNumberFormat="1" applyFont="1" applyBorder="1" applyAlignment="1">
      <alignment vertical="center" shrinkToFit="1"/>
    </xf>
    <xf numFmtId="178" fontId="6" fillId="4" borderId="31" xfId="0" applyNumberFormat="1" applyFont="1" applyFill="1" applyBorder="1" applyAlignment="1">
      <alignment vertical="center" shrinkToFit="1"/>
    </xf>
    <xf numFmtId="178" fontId="6" fillId="4" borderId="14" xfId="0" applyNumberFormat="1" applyFont="1" applyFill="1" applyBorder="1" applyAlignment="1">
      <alignment vertical="center" shrinkToFit="1"/>
    </xf>
    <xf numFmtId="178" fontId="6" fillId="4" borderId="15" xfId="0" applyNumberFormat="1" applyFont="1" applyFill="1" applyBorder="1" applyAlignment="1">
      <alignment vertical="center" shrinkToFit="1"/>
    </xf>
    <xf numFmtId="176" fontId="6" fillId="0" borderId="9" xfId="0" applyNumberFormat="1" applyFont="1" applyBorder="1" applyAlignment="1">
      <alignment horizontal="center" vertical="center"/>
    </xf>
    <xf numFmtId="178" fontId="6" fillId="0" borderId="55" xfId="0" applyNumberFormat="1" applyFont="1" applyBorder="1" applyAlignment="1">
      <alignment vertical="center" shrinkToFit="1"/>
    </xf>
    <xf numFmtId="178" fontId="6" fillId="4" borderId="5" xfId="0" applyNumberFormat="1" applyFont="1" applyFill="1" applyBorder="1" applyAlignment="1">
      <alignment vertical="center" shrinkToFit="1"/>
    </xf>
    <xf numFmtId="178" fontId="6" fillId="4" borderId="55" xfId="0" applyNumberFormat="1" applyFont="1" applyFill="1" applyBorder="1" applyAlignment="1">
      <alignment vertical="center" shrinkToFit="1"/>
    </xf>
    <xf numFmtId="178" fontId="6" fillId="4" borderId="7" xfId="0" applyNumberFormat="1" applyFont="1" applyFill="1" applyBorder="1" applyAlignment="1">
      <alignment vertical="center" shrinkToFit="1"/>
    </xf>
    <xf numFmtId="178" fontId="6" fillId="4" borderId="3" xfId="0" applyNumberFormat="1" applyFont="1" applyFill="1" applyBorder="1" applyAlignment="1">
      <alignment vertical="center" shrinkToFit="1"/>
    </xf>
    <xf numFmtId="176" fontId="6" fillId="0" borderId="62" xfId="0" applyNumberFormat="1" applyFont="1" applyBorder="1" applyAlignment="1">
      <alignment horizontal="center" vertical="center"/>
    </xf>
    <xf numFmtId="178" fontId="6" fillId="0" borderId="63" xfId="0" applyNumberFormat="1" applyFont="1" applyBorder="1" applyAlignment="1">
      <alignment vertical="center" shrinkToFit="1"/>
    </xf>
    <xf numFmtId="178" fontId="6" fillId="4" borderId="64" xfId="0" applyNumberFormat="1" applyFont="1" applyFill="1" applyBorder="1" applyAlignment="1">
      <alignment vertical="center" shrinkToFit="1"/>
    </xf>
    <xf numFmtId="178" fontId="6" fillId="4" borderId="63" xfId="0" applyNumberFormat="1" applyFont="1" applyFill="1" applyBorder="1" applyAlignment="1">
      <alignment vertical="center" shrinkToFit="1"/>
    </xf>
    <xf numFmtId="178" fontId="6" fillId="4" borderId="65" xfId="0" applyNumberFormat="1" applyFont="1" applyFill="1" applyBorder="1" applyAlignment="1">
      <alignment vertical="center" shrinkToFit="1"/>
    </xf>
    <xf numFmtId="176" fontId="6" fillId="0" borderId="72"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22" xfId="0" applyNumberFormat="1" applyFont="1" applyBorder="1" applyAlignment="1">
      <alignment horizontal="center" vertical="center"/>
    </xf>
    <xf numFmtId="178" fontId="6" fillId="0" borderId="73" xfId="0" applyNumberFormat="1" applyFont="1" applyBorder="1" applyAlignment="1">
      <alignment vertical="center" shrinkToFit="1"/>
    </xf>
    <xf numFmtId="178" fontId="6" fillId="4" borderId="24" xfId="0" applyNumberFormat="1" applyFont="1" applyFill="1" applyBorder="1" applyAlignment="1">
      <alignment vertical="center" shrinkToFit="1"/>
    </xf>
    <xf numFmtId="178" fontId="6" fillId="4" borderId="73" xfId="0" applyNumberFormat="1" applyFont="1" applyFill="1" applyBorder="1" applyAlignment="1">
      <alignment vertical="center" shrinkToFit="1"/>
    </xf>
    <xf numFmtId="178" fontId="6" fillId="4" borderId="23" xfId="0" applyNumberFormat="1" applyFont="1" applyFill="1" applyBorder="1" applyAlignment="1">
      <alignment vertical="center" shrinkToFit="1"/>
    </xf>
    <xf numFmtId="0" fontId="6" fillId="4" borderId="23" xfId="0" applyFont="1" applyFill="1" applyBorder="1" applyAlignment="1">
      <alignment horizontal="center" vertical="center"/>
    </xf>
    <xf numFmtId="176" fontId="5" fillId="0" borderId="0" xfId="0" applyNumberFormat="1" applyFont="1" applyBorder="1" applyAlignment="1">
      <alignment horizontal="left" vertical="center"/>
    </xf>
    <xf numFmtId="176" fontId="5" fillId="0" borderId="0" xfId="0" applyNumberFormat="1" applyFont="1" applyBorder="1" applyAlignment="1">
      <alignment horizontal="center" vertical="center"/>
    </xf>
    <xf numFmtId="178" fontId="5" fillId="0" borderId="0" xfId="0" applyNumberFormat="1" applyFont="1" applyBorder="1" applyAlignment="1">
      <alignment vertical="center" shrinkToFit="1"/>
    </xf>
    <xf numFmtId="178" fontId="5" fillId="4" borderId="0" xfId="0" applyNumberFormat="1" applyFont="1" applyFill="1" applyBorder="1" applyAlignment="1">
      <alignment vertical="center" shrinkToFit="1"/>
    </xf>
    <xf numFmtId="0" fontId="5" fillId="4" borderId="0" xfId="0" applyFont="1" applyFill="1" applyBorder="1" applyAlignment="1">
      <alignment horizontal="center" vertical="center"/>
    </xf>
    <xf numFmtId="178" fontId="5" fillId="4" borderId="0" xfId="0" applyNumberFormat="1" applyFont="1" applyFill="1" applyBorder="1" applyAlignment="1">
      <alignment horizontal="center" vertical="center" shrinkToFit="1"/>
    </xf>
    <xf numFmtId="3" fontId="5" fillId="4" borderId="0" xfId="0" applyNumberFormat="1" applyFont="1" applyFill="1" applyBorder="1" applyAlignment="1">
      <alignment horizontal="center" vertical="center" wrapText="1"/>
    </xf>
    <xf numFmtId="3" fontId="5" fillId="0" borderId="0" xfId="0" applyNumberFormat="1" applyFont="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Font="1" applyBorder="1" applyAlignment="1"/>
    <xf numFmtId="0" fontId="5" fillId="0" borderId="0" xfId="0" applyFont="1" applyAlignment="1"/>
    <xf numFmtId="0" fontId="5" fillId="4" borderId="0" xfId="0" applyFont="1" applyFill="1"/>
    <xf numFmtId="176" fontId="5" fillId="0" borderId="0" xfId="0" applyNumberFormat="1" applyFont="1" applyBorder="1" applyAlignment="1"/>
    <xf numFmtId="176" fontId="5" fillId="0" borderId="0" xfId="0" applyNumberFormat="1" applyFont="1" applyBorder="1" applyAlignment="1">
      <alignment horizontal="left"/>
    </xf>
    <xf numFmtId="0" fontId="5" fillId="0" borderId="0" xfId="0" applyFont="1" applyFill="1" applyBorder="1" applyAlignment="1"/>
    <xf numFmtId="0" fontId="5" fillId="0" borderId="0" xfId="0" applyFont="1" applyBorder="1" applyAlignment="1"/>
    <xf numFmtId="0" fontId="5" fillId="0" borderId="0" xfId="0" applyFont="1" applyFill="1" applyAlignment="1"/>
    <xf numFmtId="3" fontId="5" fillId="0" borderId="0" xfId="0" applyNumberFormat="1" applyFont="1" applyBorder="1" applyAlignment="1">
      <alignment vertical="center" shrinkToFit="1"/>
    </xf>
    <xf numFmtId="0" fontId="5" fillId="0" borderId="0" xfId="0" applyFont="1" applyBorder="1" applyAlignment="1">
      <alignment vertical="center"/>
    </xf>
    <xf numFmtId="180" fontId="5" fillId="0" borderId="0" xfId="0" applyNumberFormat="1" applyFont="1" applyAlignment="1"/>
    <xf numFmtId="0" fontId="9" fillId="0" borderId="0" xfId="0" applyFont="1"/>
    <xf numFmtId="0" fontId="7" fillId="0" borderId="0" xfId="0" applyFont="1"/>
    <xf numFmtId="0" fontId="10" fillId="3" borderId="5" xfId="0" applyFont="1" applyFill="1" applyBorder="1" applyAlignment="1">
      <alignment horizontal="center" vertical="center" wrapText="1"/>
    </xf>
    <xf numFmtId="0" fontId="6" fillId="3" borderId="7" xfId="0" applyFont="1" applyFill="1" applyBorder="1" applyAlignment="1">
      <alignment horizontal="center" vertical="center"/>
    </xf>
    <xf numFmtId="176" fontId="6" fillId="0" borderId="35"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wrapText="1"/>
    </xf>
    <xf numFmtId="0" fontId="6" fillId="0" borderId="13" xfId="0" applyFont="1" applyFill="1" applyBorder="1" applyAlignment="1">
      <alignment vertical="center" wrapText="1"/>
    </xf>
    <xf numFmtId="178" fontId="6" fillId="0" borderId="41" xfId="0" applyNumberFormat="1" applyFont="1" applyBorder="1" applyAlignment="1">
      <alignment horizontal="center" vertical="center"/>
    </xf>
    <xf numFmtId="178" fontId="6" fillId="4" borderId="41" xfId="0" applyNumberFormat="1" applyFont="1" applyFill="1" applyBorder="1" applyAlignment="1">
      <alignment horizontal="right" vertical="center"/>
    </xf>
    <xf numFmtId="178" fontId="6" fillId="0" borderId="29" xfId="0" applyNumberFormat="1" applyFont="1" applyBorder="1" applyAlignment="1">
      <alignment horizontal="center" vertical="center"/>
    </xf>
    <xf numFmtId="0" fontId="6" fillId="4" borderId="30" xfId="0" applyFont="1" applyFill="1" applyBorder="1" applyAlignment="1">
      <alignment horizontal="center" vertical="center"/>
    </xf>
    <xf numFmtId="178" fontId="6" fillId="4" borderId="29" xfId="0" applyNumberFormat="1" applyFont="1" applyFill="1" applyBorder="1" applyAlignment="1">
      <alignment horizontal="center" vertical="center"/>
    </xf>
    <xf numFmtId="178" fontId="6" fillId="0" borderId="73" xfId="0" applyNumberFormat="1" applyFont="1" applyBorder="1" applyAlignment="1">
      <alignment horizontal="center" vertical="center"/>
    </xf>
    <xf numFmtId="178" fontId="6" fillId="4" borderId="73" xfId="0" applyNumberFormat="1" applyFont="1" applyFill="1" applyBorder="1" applyAlignment="1">
      <alignment horizontal="center" vertical="center"/>
    </xf>
    <xf numFmtId="0" fontId="5" fillId="3" borderId="8" xfId="0" applyFont="1" applyFill="1" applyBorder="1" applyAlignment="1">
      <alignment horizontal="center" vertical="center"/>
    </xf>
    <xf numFmtId="0" fontId="5" fillId="0" borderId="1" xfId="0" applyFont="1" applyBorder="1" applyAlignment="1"/>
    <xf numFmtId="0" fontId="5" fillId="0" borderId="0" xfId="0" applyFont="1" applyAlignment="1">
      <alignment horizontal="right"/>
    </xf>
    <xf numFmtId="0" fontId="0" fillId="0" borderId="0" xfId="0" applyBorder="1" applyAlignment="1"/>
    <xf numFmtId="0" fontId="5" fillId="3" borderId="27" xfId="0" applyFont="1" applyFill="1" applyBorder="1" applyAlignment="1">
      <alignment horizontal="center" vertical="center"/>
    </xf>
    <xf numFmtId="0" fontId="5" fillId="3" borderId="5" xfId="0" applyFont="1" applyFill="1" applyBorder="1" applyAlignment="1">
      <alignment horizontal="lef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0" fillId="3" borderId="5" xfId="0" applyFont="1" applyFill="1" applyBorder="1" applyAlignment="1">
      <alignment horizontal="center" vertical="center"/>
    </xf>
    <xf numFmtId="0" fontId="5" fillId="3" borderId="28" xfId="0" applyFont="1" applyFill="1" applyBorder="1" applyAlignment="1">
      <alignment horizontal="center" vertical="center"/>
    </xf>
    <xf numFmtId="176" fontId="5" fillId="4" borderId="35" xfId="0" applyNumberFormat="1" applyFont="1" applyFill="1" applyBorder="1" applyAlignment="1">
      <alignment horizontal="center" vertical="center"/>
    </xf>
    <xf numFmtId="0" fontId="5" fillId="4" borderId="29" xfId="0" applyNumberFormat="1" applyFont="1" applyFill="1" applyBorder="1" applyAlignment="1">
      <alignment vertical="center" wrapText="1"/>
    </xf>
    <xf numFmtId="3" fontId="5" fillId="4" borderId="29" xfId="0" applyNumberFormat="1" applyFont="1" applyFill="1" applyBorder="1" applyAlignment="1">
      <alignment horizontal="center" vertical="center" wrapText="1"/>
    </xf>
    <xf numFmtId="178" fontId="5" fillId="4" borderId="29" xfId="0" applyNumberFormat="1" applyFont="1" applyFill="1" applyBorder="1" applyAlignment="1">
      <alignment vertical="center" shrinkToFit="1"/>
    </xf>
    <xf numFmtId="0" fontId="22" fillId="4" borderId="86" xfId="0" applyNumberFormat="1" applyFont="1" applyFill="1" applyBorder="1" applyAlignment="1">
      <alignment vertical="center" wrapText="1"/>
    </xf>
    <xf numFmtId="0" fontId="5" fillId="4" borderId="13" xfId="0" applyNumberFormat="1" applyFont="1" applyFill="1" applyBorder="1" applyAlignment="1">
      <alignment vertical="center" wrapText="1"/>
    </xf>
    <xf numFmtId="0" fontId="5" fillId="4" borderId="13" xfId="0" applyFont="1" applyFill="1" applyBorder="1" applyAlignment="1">
      <alignment horizontal="center" vertical="center" wrapText="1"/>
    </xf>
    <xf numFmtId="0" fontId="5" fillId="4" borderId="13" xfId="0" applyFont="1" applyFill="1" applyBorder="1" applyAlignment="1">
      <alignment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4" borderId="30" xfId="0" applyNumberFormat="1" applyFont="1" applyFill="1" applyBorder="1" applyAlignment="1">
      <alignment vertical="center" wrapText="1"/>
    </xf>
    <xf numFmtId="0" fontId="5" fillId="4" borderId="30" xfId="0" applyFont="1" applyFill="1" applyBorder="1" applyAlignment="1">
      <alignment horizontal="center" vertical="center" wrapText="1"/>
    </xf>
    <xf numFmtId="0" fontId="5" fillId="4" borderId="30" xfId="0" applyFont="1" applyFill="1" applyBorder="1" applyAlignment="1">
      <alignment vertical="center" wrapText="1"/>
    </xf>
    <xf numFmtId="3" fontId="5" fillId="4" borderId="29" xfId="0" applyNumberFormat="1" applyFont="1" applyFill="1" applyBorder="1" applyAlignment="1">
      <alignment horizontal="left" vertical="top" wrapTex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4" xfId="0" applyFont="1" applyFill="1" applyBorder="1" applyAlignment="1">
      <alignment horizontal="center" vertical="center"/>
    </xf>
    <xf numFmtId="176" fontId="5" fillId="4" borderId="87" xfId="0" applyNumberFormat="1" applyFont="1" applyFill="1" applyBorder="1" applyAlignment="1">
      <alignment horizontal="center" vertical="center"/>
    </xf>
    <xf numFmtId="0" fontId="5" fillId="4" borderId="14" xfId="0" applyNumberFormat="1" applyFont="1" applyFill="1" applyBorder="1" applyAlignment="1">
      <alignment vertical="center" wrapText="1"/>
    </xf>
    <xf numFmtId="3" fontId="5" fillId="4" borderId="14" xfId="0" applyNumberFormat="1" applyFont="1" applyFill="1" applyBorder="1" applyAlignment="1">
      <alignment horizontal="left" vertical="top" wrapText="1"/>
    </xf>
    <xf numFmtId="178" fontId="5" fillId="4" borderId="14" xfId="0" applyNumberFormat="1" applyFont="1" applyFill="1" applyBorder="1" applyAlignment="1">
      <alignment vertical="center" shrinkToFit="1"/>
    </xf>
    <xf numFmtId="0" fontId="5" fillId="4" borderId="15" xfId="0" applyNumberFormat="1" applyFont="1" applyFill="1" applyBorder="1" applyAlignment="1">
      <alignment vertical="center" wrapText="1"/>
    </xf>
    <xf numFmtId="0" fontId="5" fillId="4" borderId="15" xfId="0" applyFont="1" applyFill="1" applyBorder="1" applyAlignment="1">
      <alignment horizontal="center" vertical="center" wrapText="1"/>
    </xf>
    <xf numFmtId="0" fontId="5" fillId="3" borderId="35" xfId="0" applyFont="1" applyFill="1" applyBorder="1" applyAlignment="1">
      <alignment horizontal="center" vertical="center"/>
    </xf>
    <xf numFmtId="0" fontId="5" fillId="3" borderId="32" xfId="0" applyFont="1" applyFill="1" applyBorder="1" applyAlignment="1">
      <alignment horizontal="left" vertical="center"/>
    </xf>
    <xf numFmtId="0" fontId="5" fillId="3" borderId="32" xfId="0" applyFont="1" applyFill="1" applyBorder="1" applyAlignment="1">
      <alignment horizontal="left" vertical="top" wrapText="1"/>
    </xf>
    <xf numFmtId="0" fontId="5" fillId="3" borderId="32" xfId="0" applyFont="1" applyFill="1" applyBorder="1" applyAlignment="1">
      <alignment horizontal="center" vertical="center" wrapText="1"/>
    </xf>
    <xf numFmtId="0" fontId="5" fillId="3" borderId="32" xfId="0" applyFont="1" applyFill="1" applyBorder="1" applyAlignment="1">
      <alignment horizontal="center" vertical="center"/>
    </xf>
    <xf numFmtId="0" fontId="0" fillId="3" borderId="32" xfId="0" applyFont="1" applyFill="1" applyBorder="1" applyAlignment="1">
      <alignment horizontal="center" vertical="center"/>
    </xf>
    <xf numFmtId="0" fontId="5" fillId="3" borderId="36" xfId="0" applyFont="1" applyFill="1" applyBorder="1" applyAlignment="1">
      <alignment horizontal="center" vertical="center"/>
    </xf>
    <xf numFmtId="176" fontId="5" fillId="4" borderId="88" xfId="0" applyNumberFormat="1" applyFont="1" applyFill="1" applyBorder="1" applyAlignment="1">
      <alignment horizontal="center" vertical="center"/>
    </xf>
    <xf numFmtId="0" fontId="5" fillId="4" borderId="63" xfId="0" applyNumberFormat="1" applyFont="1" applyFill="1" applyBorder="1" applyAlignment="1">
      <alignment vertical="center" wrapText="1"/>
    </xf>
    <xf numFmtId="3" fontId="5" fillId="4" borderId="63" xfId="0" applyNumberFormat="1" applyFont="1" applyFill="1" applyBorder="1" applyAlignment="1">
      <alignment horizontal="left" vertical="top" wrapText="1"/>
    </xf>
    <xf numFmtId="178" fontId="5" fillId="4" borderId="63" xfId="0" applyNumberFormat="1" applyFont="1" applyFill="1" applyBorder="1" applyAlignment="1">
      <alignment vertical="center" shrinkToFit="1"/>
    </xf>
    <xf numFmtId="0" fontId="5" fillId="4" borderId="65" xfId="0" applyNumberFormat="1" applyFont="1" applyFill="1" applyBorder="1" applyAlignment="1">
      <alignment vertical="center" wrapText="1"/>
    </xf>
    <xf numFmtId="0" fontId="5" fillId="4" borderId="65" xfId="0" applyFont="1" applyFill="1" applyBorder="1" applyAlignment="1">
      <alignment vertical="center" wrapText="1"/>
    </xf>
    <xf numFmtId="0" fontId="5" fillId="0" borderId="63" xfId="0" applyFont="1" applyBorder="1" applyAlignment="1">
      <alignment horizontal="center" vertical="center"/>
    </xf>
    <xf numFmtId="0" fontId="5" fillId="0" borderId="65"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4" borderId="43" xfId="0" applyFont="1" applyFill="1" applyBorder="1" applyAlignment="1">
      <alignment horizontal="center" vertical="center"/>
    </xf>
    <xf numFmtId="178" fontId="5" fillId="4" borderId="41" xfId="0" applyNumberFormat="1" applyFont="1" applyFill="1" applyBorder="1" applyAlignment="1">
      <alignment horizontal="right" vertical="center"/>
    </xf>
    <xf numFmtId="0" fontId="5" fillId="4" borderId="30" xfId="0" applyFont="1" applyFill="1" applyBorder="1" applyAlignment="1">
      <alignment horizontal="center" vertical="center"/>
    </xf>
    <xf numFmtId="178" fontId="5" fillId="4" borderId="29" xfId="0" applyNumberFormat="1" applyFont="1" applyFill="1" applyBorder="1" applyAlignment="1">
      <alignment horizontal="center" vertical="center"/>
    </xf>
    <xf numFmtId="0" fontId="5" fillId="4" borderId="23" xfId="0" applyFont="1" applyFill="1" applyBorder="1" applyAlignment="1">
      <alignment horizontal="center" vertical="center"/>
    </xf>
    <xf numFmtId="178" fontId="5" fillId="4" borderId="73" xfId="0" applyNumberFormat="1" applyFont="1" applyFill="1" applyBorder="1" applyAlignment="1">
      <alignment horizontal="center" vertical="center"/>
    </xf>
    <xf numFmtId="0" fontId="23" fillId="0" borderId="0" xfId="0" applyFont="1" applyBorder="1"/>
    <xf numFmtId="0" fontId="7" fillId="0" borderId="1" xfId="0" applyFont="1" applyBorder="1" applyAlignment="1">
      <alignment vertical="center"/>
    </xf>
    <xf numFmtId="0" fontId="9" fillId="0" borderId="1" xfId="0" applyFont="1" applyBorder="1"/>
    <xf numFmtId="0" fontId="21" fillId="6" borderId="3"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20" xfId="0" applyFont="1" applyFill="1" applyBorder="1" applyAlignment="1">
      <alignment horizontal="right" vertical="center" wrapText="1"/>
    </xf>
    <xf numFmtId="0" fontId="21" fillId="6" borderId="1" xfId="0" applyFont="1" applyFill="1" applyBorder="1" applyAlignment="1">
      <alignment horizontal="right" vertical="center" wrapText="1"/>
    </xf>
    <xf numFmtId="177" fontId="21" fillId="0" borderId="11" xfId="0" applyNumberFormat="1" applyFont="1" applyBorder="1" applyAlignment="1">
      <alignment horizontal="center" vertical="center"/>
    </xf>
    <xf numFmtId="178" fontId="21" fillId="0" borderId="12" xfId="0" applyNumberFormat="1" applyFont="1" applyBorder="1" applyAlignment="1">
      <alignment vertical="center" shrinkToFit="1"/>
    </xf>
    <xf numFmtId="178" fontId="21" fillId="4" borderId="0" xfId="0" applyNumberFormat="1" applyFont="1" applyFill="1" applyBorder="1" applyAlignment="1">
      <alignment vertical="center" shrinkToFit="1"/>
    </xf>
    <xf numFmtId="178" fontId="21" fillId="4" borderId="12" xfId="0" applyNumberFormat="1" applyFont="1" applyFill="1" applyBorder="1" applyAlignment="1">
      <alignment vertical="center" shrinkToFit="1"/>
    </xf>
    <xf numFmtId="3" fontId="21" fillId="4" borderId="29" xfId="0" applyNumberFormat="1" applyFont="1" applyFill="1" applyBorder="1" applyAlignment="1">
      <alignment vertical="center" wrapText="1"/>
    </xf>
    <xf numFmtId="3" fontId="21" fillId="0" borderId="29" xfId="0" applyNumberFormat="1" applyFont="1" applyFill="1" applyBorder="1" applyAlignment="1">
      <alignment vertical="center" wrapText="1"/>
    </xf>
    <xf numFmtId="178" fontId="21" fillId="0" borderId="12" xfId="0" applyNumberFormat="1" applyFont="1" applyFill="1" applyBorder="1" applyAlignment="1">
      <alignment vertical="center" shrinkToFit="1"/>
    </xf>
    <xf numFmtId="0" fontId="21" fillId="0" borderId="37" xfId="0" applyNumberFormat="1" applyFont="1" applyFill="1" applyBorder="1" applyAlignment="1">
      <alignment horizontal="center" vertical="center" wrapText="1"/>
    </xf>
    <xf numFmtId="0" fontId="21" fillId="0" borderId="17" xfId="0" applyNumberFormat="1" applyFont="1" applyFill="1" applyBorder="1" applyAlignment="1">
      <alignment vertical="center" wrapText="1"/>
    </xf>
    <xf numFmtId="0" fontId="21" fillId="0" borderId="18" xfId="0" applyNumberFormat="1" applyFont="1" applyBorder="1" applyAlignment="1">
      <alignment vertical="center" wrapText="1"/>
    </xf>
    <xf numFmtId="177" fontId="21" fillId="0" borderId="35" xfId="0" applyNumberFormat="1" applyFont="1" applyBorder="1" applyAlignment="1">
      <alignment horizontal="center" vertical="center"/>
    </xf>
    <xf numFmtId="178" fontId="21" fillId="0" borderId="29" xfId="0" applyNumberFormat="1" applyFont="1" applyBorder="1" applyAlignment="1">
      <alignment vertical="center" shrinkToFit="1"/>
    </xf>
    <xf numFmtId="178" fontId="21" fillId="4" borderId="32" xfId="0" applyNumberFormat="1" applyFont="1" applyFill="1" applyBorder="1" applyAlignment="1">
      <alignment vertical="center" shrinkToFit="1"/>
    </xf>
    <xf numFmtId="178" fontId="21" fillId="4" borderId="29" xfId="0" applyNumberFormat="1" applyFont="1" applyFill="1" applyBorder="1" applyAlignment="1">
      <alignment vertical="center" shrinkToFit="1"/>
    </xf>
    <xf numFmtId="178" fontId="21" fillId="0" borderId="29" xfId="0" applyNumberFormat="1" applyFont="1" applyFill="1" applyBorder="1" applyAlignment="1">
      <alignment vertical="center" shrinkToFit="1"/>
    </xf>
    <xf numFmtId="0" fontId="21" fillId="0" borderId="29" xfId="0" applyNumberFormat="1" applyFont="1" applyFill="1" applyBorder="1" applyAlignment="1">
      <alignment horizontal="center" vertical="center" wrapText="1"/>
    </xf>
    <xf numFmtId="0" fontId="26" fillId="0" borderId="29" xfId="0" applyNumberFormat="1" applyFont="1" applyFill="1" applyBorder="1" applyAlignment="1">
      <alignment vertical="center" wrapText="1"/>
    </xf>
    <xf numFmtId="0" fontId="21" fillId="0" borderId="34" xfId="0" applyNumberFormat="1" applyFont="1" applyBorder="1" applyAlignment="1">
      <alignment vertical="center" wrapText="1"/>
    </xf>
    <xf numFmtId="0" fontId="21" fillId="4" borderId="29" xfId="0" applyNumberFormat="1" applyFont="1" applyFill="1" applyBorder="1" applyAlignment="1">
      <alignment horizontal="center" vertical="center" wrapText="1"/>
    </xf>
    <xf numFmtId="0" fontId="21" fillId="4" borderId="29" xfId="0" applyNumberFormat="1" applyFont="1" applyFill="1" applyBorder="1" applyAlignment="1">
      <alignment vertical="center" wrapText="1"/>
    </xf>
    <xf numFmtId="177" fontId="21" fillId="0" borderId="87" xfId="0" applyNumberFormat="1" applyFont="1" applyBorder="1" applyAlignment="1">
      <alignment horizontal="center" vertical="center"/>
    </xf>
    <xf numFmtId="178" fontId="21" fillId="0" borderId="14" xfId="0" applyNumberFormat="1" applyFont="1" applyBorder="1" applyAlignment="1">
      <alignment vertical="center" shrinkToFit="1"/>
    </xf>
    <xf numFmtId="178" fontId="21" fillId="4" borderId="31" xfId="0" applyNumberFormat="1" applyFont="1" applyFill="1" applyBorder="1" applyAlignment="1">
      <alignment vertical="center" shrinkToFit="1"/>
    </xf>
    <xf numFmtId="178" fontId="21" fillId="4" borderId="14" xfId="0" applyNumberFormat="1" applyFont="1" applyFill="1" applyBorder="1" applyAlignment="1">
      <alignment vertical="center" shrinkToFit="1"/>
    </xf>
    <xf numFmtId="3" fontId="21" fillId="4" borderId="14" xfId="0" applyNumberFormat="1" applyFont="1" applyFill="1" applyBorder="1" applyAlignment="1">
      <alignment vertical="center" wrapText="1"/>
    </xf>
    <xf numFmtId="0" fontId="21" fillId="4" borderId="14" xfId="0" applyNumberFormat="1" applyFont="1" applyFill="1" applyBorder="1" applyAlignment="1">
      <alignment horizontal="center" vertical="center" wrapText="1"/>
    </xf>
    <xf numFmtId="0" fontId="21" fillId="4" borderId="14" xfId="0" applyNumberFormat="1" applyFont="1" applyFill="1" applyBorder="1" applyAlignment="1">
      <alignment vertical="center" wrapText="1"/>
    </xf>
    <xf numFmtId="0" fontId="21" fillId="0" borderId="96" xfId="0" applyNumberFormat="1" applyFont="1" applyBorder="1" applyAlignment="1">
      <alignment vertical="center" wrapText="1"/>
    </xf>
    <xf numFmtId="178" fontId="21" fillId="0" borderId="100" xfId="0" applyNumberFormat="1" applyFont="1" applyBorder="1" applyAlignment="1">
      <alignment vertical="center" shrinkToFit="1"/>
    </xf>
    <xf numFmtId="178" fontId="21" fillId="4" borderId="98" xfId="0" applyNumberFormat="1" applyFont="1" applyFill="1" applyBorder="1" applyAlignment="1">
      <alignment vertical="center" shrinkToFit="1"/>
    </xf>
    <xf numFmtId="178" fontId="21" fillId="4" borderId="100" xfId="0" applyNumberFormat="1" applyFont="1" applyFill="1" applyBorder="1" applyAlignment="1">
      <alignment vertical="center" shrinkToFit="1"/>
    </xf>
    <xf numFmtId="178" fontId="5" fillId="4" borderId="101" xfId="0" applyNumberFormat="1" applyFont="1" applyFill="1" applyBorder="1" applyAlignment="1">
      <alignment vertical="center" shrinkToFit="1"/>
    </xf>
    <xf numFmtId="0" fontId="21" fillId="4" borderId="102" xfId="0" applyFont="1" applyFill="1" applyBorder="1" applyAlignment="1">
      <alignment horizontal="center" vertical="center"/>
    </xf>
    <xf numFmtId="178" fontId="21" fillId="4" borderId="99" xfId="0" applyNumberFormat="1" applyFont="1" applyFill="1" applyBorder="1" applyAlignment="1">
      <alignment vertical="center" shrinkToFit="1"/>
    </xf>
    <xf numFmtId="178" fontId="21" fillId="4" borderId="100" xfId="0" applyNumberFormat="1" applyFont="1" applyFill="1" applyBorder="1" applyAlignment="1">
      <alignment horizontal="center" vertical="center" shrinkToFit="1"/>
    </xf>
    <xf numFmtId="3" fontId="5" fillId="4" borderId="101" xfId="0" applyNumberFormat="1" applyFont="1" applyFill="1" applyBorder="1" applyAlignment="1">
      <alignment horizontal="center" vertical="center" wrapText="1"/>
    </xf>
    <xf numFmtId="3" fontId="5" fillId="0" borderId="103" xfId="0" applyNumberFormat="1" applyFont="1" applyBorder="1" applyAlignment="1">
      <alignment horizontal="center" vertical="center" shrinkToFit="1"/>
    </xf>
    <xf numFmtId="176" fontId="26" fillId="0" borderId="0" xfId="0" applyNumberFormat="1" applyFont="1" applyFill="1" applyBorder="1" applyAlignment="1">
      <alignment horizontal="left" vertical="center"/>
    </xf>
    <xf numFmtId="176" fontId="26" fillId="0" borderId="0" xfId="0" applyNumberFormat="1" applyFont="1" applyFill="1" applyBorder="1" applyAlignment="1">
      <alignment horizontal="center" vertical="center"/>
    </xf>
    <xf numFmtId="178" fontId="26" fillId="0" borderId="0" xfId="0" applyNumberFormat="1" applyFont="1" applyFill="1" applyBorder="1" applyAlignment="1">
      <alignment vertical="center" shrinkToFit="1"/>
    </xf>
    <xf numFmtId="0" fontId="26" fillId="0" borderId="0" xfId="0" applyFont="1" applyFill="1" applyBorder="1" applyAlignment="1">
      <alignment horizontal="center" vertical="center"/>
    </xf>
    <xf numFmtId="178" fontId="26" fillId="0" borderId="0" xfId="0" applyNumberFormat="1" applyFont="1" applyFill="1" applyBorder="1" applyAlignment="1">
      <alignment horizontal="center" vertical="center" shrinkToFit="1"/>
    </xf>
    <xf numFmtId="3" fontId="26" fillId="0" borderId="0" xfId="0" applyNumberFormat="1" applyFont="1" applyFill="1" applyBorder="1" applyAlignment="1">
      <alignment horizontal="center" vertical="center" wrapText="1"/>
    </xf>
    <xf numFmtId="3" fontId="26" fillId="0" borderId="0" xfId="0" applyNumberFormat="1" applyFont="1" applyFill="1" applyBorder="1" applyAlignment="1">
      <alignment horizontal="center" vertical="center" shrinkToFit="1"/>
    </xf>
    <xf numFmtId="0" fontId="26" fillId="0" borderId="0" xfId="0" applyFont="1" applyFill="1"/>
    <xf numFmtId="0" fontId="26" fillId="0" borderId="0" xfId="0" applyFont="1" applyFill="1" applyAlignment="1"/>
    <xf numFmtId="176" fontId="26" fillId="0" borderId="0" xfId="0" applyNumberFormat="1" applyFont="1" applyFill="1" applyBorder="1" applyAlignment="1"/>
    <xf numFmtId="176" fontId="26" fillId="0" borderId="0" xfId="0" applyNumberFormat="1" applyFont="1" applyBorder="1" applyAlignment="1">
      <alignment horizontal="left"/>
    </xf>
    <xf numFmtId="0" fontId="26" fillId="0" borderId="0" xfId="0" applyFont="1" applyFill="1" applyBorder="1" applyAlignment="1"/>
    <xf numFmtId="0" fontId="26" fillId="0" borderId="0" xfId="0" applyFont="1" applyBorder="1" applyAlignment="1"/>
    <xf numFmtId="0" fontId="26" fillId="0" borderId="0" xfId="0" applyFont="1"/>
    <xf numFmtId="176" fontId="26" fillId="0" borderId="0" xfId="0" applyNumberFormat="1" applyFont="1" applyBorder="1" applyAlignment="1"/>
    <xf numFmtId="0" fontId="26" fillId="0" borderId="0" xfId="0" applyFont="1" applyAlignment="1"/>
    <xf numFmtId="3" fontId="26" fillId="0" borderId="0" xfId="0" applyNumberFormat="1" applyFont="1" applyBorder="1" applyAlignment="1">
      <alignment vertical="center" shrinkToFit="1"/>
    </xf>
    <xf numFmtId="0" fontId="26" fillId="0" borderId="0" xfId="0" applyFont="1" applyBorder="1" applyAlignment="1">
      <alignment vertical="center"/>
    </xf>
    <xf numFmtId="0" fontId="27" fillId="0" borderId="0" xfId="0" applyFont="1"/>
    <xf numFmtId="0" fontId="5" fillId="0" borderId="0" xfId="0" applyFont="1" applyAlignment="1">
      <alignment vertical="center"/>
    </xf>
    <xf numFmtId="0" fontId="6" fillId="0" borderId="118" xfId="0" applyFont="1" applyBorder="1" applyAlignment="1">
      <alignment horizontal="center" vertical="center"/>
    </xf>
    <xf numFmtId="0" fontId="6" fillId="0" borderId="119"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23" xfId="0" applyFont="1" applyBorder="1" applyAlignment="1">
      <alignment horizontal="center" vertical="center"/>
    </xf>
    <xf numFmtId="176" fontId="5" fillId="0" borderId="0" xfId="0" applyNumberFormat="1" applyFont="1" applyFill="1" applyBorder="1" applyAlignment="1">
      <alignment horizontal="left"/>
    </xf>
    <xf numFmtId="176" fontId="5" fillId="0" borderId="0" xfId="0" applyNumberFormat="1" applyFont="1" applyFill="1" applyBorder="1" applyAlignment="1"/>
    <xf numFmtId="3" fontId="5" fillId="0" borderId="0" xfId="0" applyNumberFormat="1" applyFont="1" applyFill="1" applyBorder="1" applyAlignment="1">
      <alignment vertical="center" shrinkToFit="1"/>
    </xf>
    <xf numFmtId="0" fontId="5" fillId="0" borderId="0" xfId="0" applyFont="1" applyFill="1" applyBorder="1" applyAlignment="1">
      <alignment vertical="center"/>
    </xf>
    <xf numFmtId="0" fontId="7" fillId="0" borderId="0" xfId="0" applyFont="1" applyAlignment="1">
      <alignment vertical="center"/>
    </xf>
    <xf numFmtId="0" fontId="5" fillId="0" borderId="0" xfId="0" applyFont="1" applyAlignment="1">
      <alignment horizontal="left" vertical="center"/>
    </xf>
    <xf numFmtId="0" fontId="9" fillId="0" borderId="0" xfId="0" applyFont="1" applyAlignment="1">
      <alignment vertical="center"/>
    </xf>
    <xf numFmtId="0" fontId="3" fillId="0" borderId="0" xfId="0" applyFont="1" applyAlignment="1">
      <alignment vertical="center"/>
    </xf>
    <xf numFmtId="0" fontId="5" fillId="0" borderId="0" xfId="0" applyFont="1" applyAlignment="1">
      <alignment horizontal="right" vertical="center"/>
    </xf>
    <xf numFmtId="0" fontId="21" fillId="0" borderId="0" xfId="0" applyFont="1" applyAlignment="1">
      <alignment horizontal="right" vertical="center"/>
    </xf>
    <xf numFmtId="0" fontId="29" fillId="0" borderId="0" xfId="0" applyFont="1" applyAlignment="1">
      <alignment vertical="center"/>
    </xf>
    <xf numFmtId="176" fontId="31" fillId="0" borderId="27" xfId="0" applyNumberFormat="1" applyFont="1" applyFill="1" applyBorder="1" applyAlignment="1">
      <alignment horizontal="center" vertical="center"/>
    </xf>
    <xf numFmtId="0" fontId="31" fillId="0" borderId="55" xfId="0" applyNumberFormat="1" applyFont="1" applyFill="1" applyBorder="1" applyAlignment="1">
      <alignment horizontal="left" vertical="center" wrapText="1" shrinkToFit="1"/>
    </xf>
    <xf numFmtId="0" fontId="31" fillId="0" borderId="55" xfId="0" applyNumberFormat="1" applyFont="1" applyFill="1" applyBorder="1" applyAlignment="1">
      <alignment horizontal="left" vertical="center" wrapText="1"/>
    </xf>
    <xf numFmtId="178" fontId="31" fillId="0" borderId="55" xfId="0" applyNumberFormat="1" applyFont="1" applyFill="1" applyBorder="1" applyAlignment="1">
      <alignment vertical="center" shrinkToFit="1"/>
    </xf>
    <xf numFmtId="0" fontId="31" fillId="0" borderId="5" xfId="0" applyFont="1" applyFill="1" applyBorder="1" applyAlignment="1">
      <alignment vertical="center" wrapText="1"/>
    </xf>
    <xf numFmtId="0" fontId="31" fillId="0" borderId="7" xfId="0" applyNumberFormat="1" applyFont="1" applyFill="1" applyBorder="1" applyAlignment="1">
      <alignment horizontal="center" vertical="center" wrapText="1"/>
    </xf>
    <xf numFmtId="0" fontId="31" fillId="0" borderId="55" xfId="0" applyNumberFormat="1" applyFont="1" applyFill="1" applyBorder="1" applyAlignment="1">
      <alignment vertical="center" wrapText="1"/>
    </xf>
    <xf numFmtId="0" fontId="31" fillId="0" borderId="6" xfId="0" applyNumberFormat="1" applyFont="1" applyFill="1" applyBorder="1" applyAlignment="1">
      <alignment horizontal="center" vertical="center" wrapText="1"/>
    </xf>
    <xf numFmtId="0" fontId="31" fillId="0" borderId="28" xfId="0" applyNumberFormat="1" applyFont="1" applyFill="1" applyBorder="1" applyAlignment="1">
      <alignment horizontal="center" vertical="center" wrapText="1"/>
    </xf>
    <xf numFmtId="0" fontId="31" fillId="0" borderId="0" xfId="0" applyFont="1" applyAlignment="1">
      <alignment vertical="center"/>
    </xf>
    <xf numFmtId="176" fontId="31" fillId="0" borderId="35" xfId="0" applyNumberFormat="1" applyFont="1" applyFill="1" applyBorder="1" applyAlignment="1">
      <alignment horizontal="center" vertical="center"/>
    </xf>
    <xf numFmtId="0" fontId="31" fillId="0" borderId="29" xfId="0" applyNumberFormat="1" applyFont="1" applyFill="1" applyBorder="1" applyAlignment="1">
      <alignment horizontal="left" vertical="center" wrapText="1" shrinkToFit="1"/>
    </xf>
    <xf numFmtId="0" fontId="31" fillId="0" borderId="29" xfId="0" applyNumberFormat="1" applyFont="1" applyFill="1" applyBorder="1" applyAlignment="1">
      <alignment horizontal="left" vertical="center" wrapText="1"/>
    </xf>
    <xf numFmtId="178" fontId="31" fillId="0" borderId="12" xfId="0" applyNumberFormat="1" applyFont="1" applyFill="1" applyBorder="1" applyAlignment="1">
      <alignment vertical="center" shrinkToFit="1"/>
    </xf>
    <xf numFmtId="178" fontId="31" fillId="0" borderId="0" xfId="0" applyNumberFormat="1" applyFont="1" applyFill="1" applyBorder="1" applyAlignment="1">
      <alignment vertical="center" shrinkToFit="1"/>
    </xf>
    <xf numFmtId="178" fontId="31" fillId="0" borderId="29" xfId="0" applyNumberFormat="1" applyFont="1" applyFill="1" applyBorder="1" applyAlignment="1">
      <alignment vertical="center" shrinkToFit="1"/>
    </xf>
    <xf numFmtId="0" fontId="31" fillId="0" borderId="32" xfId="0" applyFont="1" applyFill="1" applyBorder="1" applyAlignment="1">
      <alignment vertical="center" wrapText="1"/>
    </xf>
    <xf numFmtId="0" fontId="31" fillId="0" borderId="30" xfId="0" quotePrefix="1" applyNumberFormat="1" applyFont="1" applyFill="1" applyBorder="1" applyAlignment="1">
      <alignment horizontal="center" vertical="center" wrapText="1"/>
    </xf>
    <xf numFmtId="0" fontId="31" fillId="0" borderId="29" xfId="0" applyNumberFormat="1" applyFont="1" applyFill="1" applyBorder="1" applyAlignment="1">
      <alignment vertical="center" wrapText="1"/>
    </xf>
    <xf numFmtId="0" fontId="31" fillId="0" borderId="33" xfId="0" quotePrefix="1" applyNumberFormat="1" applyFont="1" applyFill="1" applyBorder="1" applyAlignment="1">
      <alignment horizontal="center" vertical="center" wrapText="1"/>
    </xf>
    <xf numFmtId="0" fontId="31" fillId="0" borderId="36" xfId="0" applyNumberFormat="1" applyFont="1" applyFill="1" applyBorder="1" applyAlignment="1">
      <alignment horizontal="center" vertical="center" wrapText="1"/>
    </xf>
    <xf numFmtId="178" fontId="31" fillId="0" borderId="32" xfId="0" applyNumberFormat="1" applyFont="1" applyFill="1" applyBorder="1" applyAlignment="1">
      <alignment vertical="center" shrinkToFit="1"/>
    </xf>
    <xf numFmtId="0" fontId="31" fillId="0" borderId="30" xfId="0" applyNumberFormat="1" applyFont="1" applyFill="1" applyBorder="1" applyAlignment="1">
      <alignment horizontal="center" vertical="center" wrapText="1"/>
    </xf>
    <xf numFmtId="0" fontId="31" fillId="0" borderId="33" xfId="0" applyNumberFormat="1" applyFont="1" applyFill="1" applyBorder="1" applyAlignment="1">
      <alignment horizontal="center" vertical="center" wrapText="1"/>
    </xf>
    <xf numFmtId="176" fontId="5" fillId="7" borderId="35" xfId="0" applyNumberFormat="1" applyFont="1" applyFill="1" applyBorder="1" applyAlignment="1">
      <alignment horizontal="center" vertical="center"/>
    </xf>
    <xf numFmtId="0" fontId="5" fillId="7" borderId="29" xfId="0" applyNumberFormat="1" applyFont="1" applyFill="1" applyBorder="1" applyAlignment="1">
      <alignment horizontal="left" vertical="center" wrapText="1" shrinkToFit="1"/>
    </xf>
    <xf numFmtId="0" fontId="5" fillId="7" borderId="29" xfId="0" applyNumberFormat="1" applyFont="1" applyFill="1" applyBorder="1" applyAlignment="1">
      <alignment horizontal="left" vertical="center" wrapText="1"/>
    </xf>
    <xf numFmtId="178" fontId="32" fillId="7" borderId="29" xfId="0" applyNumberFormat="1" applyFont="1" applyFill="1" applyBorder="1" applyAlignment="1">
      <alignment vertical="center" shrinkToFit="1"/>
    </xf>
    <xf numFmtId="0" fontId="5" fillId="7" borderId="32" xfId="0" applyFont="1" applyFill="1" applyBorder="1" applyAlignment="1">
      <alignment vertical="center" wrapText="1"/>
    </xf>
    <xf numFmtId="0" fontId="5" fillId="7" borderId="30" xfId="0" applyNumberFormat="1" applyFont="1" applyFill="1" applyBorder="1" applyAlignment="1">
      <alignment horizontal="center" vertical="center" wrapText="1"/>
    </xf>
    <xf numFmtId="0" fontId="5" fillId="7" borderId="29" xfId="0" applyNumberFormat="1" applyFont="1" applyFill="1" applyBorder="1" applyAlignment="1">
      <alignment vertical="center" wrapText="1"/>
    </xf>
    <xf numFmtId="0" fontId="5" fillId="7" borderId="33" xfId="0" applyNumberFormat="1" applyFont="1" applyFill="1" applyBorder="1" applyAlignment="1">
      <alignment horizontal="center" vertical="center" wrapText="1"/>
    </xf>
    <xf numFmtId="0" fontId="5" fillId="7" borderId="36" xfId="0" applyNumberFormat="1" applyFont="1" applyFill="1" applyBorder="1" applyAlignment="1">
      <alignment horizontal="center" vertical="center" wrapText="1"/>
    </xf>
    <xf numFmtId="176" fontId="5" fillId="0" borderId="35" xfId="0" applyNumberFormat="1" applyFont="1" applyBorder="1" applyAlignment="1">
      <alignment horizontal="center" vertical="center"/>
    </xf>
    <xf numFmtId="0" fontId="5" fillId="0" borderId="29" xfId="0" applyNumberFormat="1" applyFont="1" applyBorder="1" applyAlignment="1">
      <alignment horizontal="left" vertical="center" wrapText="1" shrinkToFit="1"/>
    </xf>
    <xf numFmtId="0" fontId="5" fillId="0" borderId="29" xfId="0" applyNumberFormat="1" applyFont="1" applyBorder="1" applyAlignment="1">
      <alignment horizontal="left" vertical="center" wrapText="1"/>
    </xf>
    <xf numFmtId="178" fontId="32" fillId="0" borderId="29" xfId="0" applyNumberFormat="1" applyFont="1" applyBorder="1" applyAlignment="1">
      <alignment vertical="center" shrinkToFit="1"/>
    </xf>
    <xf numFmtId="178" fontId="32" fillId="4" borderId="29" xfId="0" applyNumberFormat="1" applyFont="1" applyFill="1" applyBorder="1" applyAlignment="1">
      <alignment vertical="center" shrinkToFit="1"/>
    </xf>
    <xf numFmtId="0" fontId="5" fillId="0" borderId="32" xfId="0" applyFont="1" applyBorder="1" applyAlignment="1">
      <alignment vertical="center" wrapText="1"/>
    </xf>
    <xf numFmtId="0" fontId="5" fillId="0" borderId="30" xfId="0" applyNumberFormat="1" applyFont="1" applyBorder="1" applyAlignment="1">
      <alignment horizontal="center" vertical="center" wrapText="1"/>
    </xf>
    <xf numFmtId="0" fontId="5" fillId="0" borderId="29" xfId="0" applyNumberFormat="1" applyFont="1" applyBorder="1" applyAlignment="1">
      <alignment vertical="center" wrapText="1"/>
    </xf>
    <xf numFmtId="0" fontId="5" fillId="0" borderId="33" xfId="0" applyNumberFormat="1" applyFont="1" applyBorder="1" applyAlignment="1">
      <alignment horizontal="center" vertical="center" wrapText="1"/>
    </xf>
    <xf numFmtId="0" fontId="5" fillId="0" borderId="36" xfId="0" applyNumberFormat="1" applyFont="1" applyBorder="1" applyAlignment="1">
      <alignment horizontal="center" vertical="center" wrapText="1"/>
    </xf>
    <xf numFmtId="176" fontId="5" fillId="0" borderId="61" xfId="0" applyNumberFormat="1" applyFont="1" applyBorder="1" applyAlignment="1">
      <alignment horizontal="center" vertical="center"/>
    </xf>
    <xf numFmtId="0" fontId="5" fillId="0" borderId="136" xfId="0" applyNumberFormat="1" applyFont="1" applyBorder="1" applyAlignment="1">
      <alignment horizontal="left" vertical="center" wrapText="1" shrinkToFit="1"/>
    </xf>
    <xf numFmtId="0" fontId="5" fillId="0" borderId="136" xfId="0" applyNumberFormat="1" applyFont="1" applyBorder="1" applyAlignment="1">
      <alignment horizontal="left" vertical="center" wrapText="1"/>
    </xf>
    <xf numFmtId="178" fontId="32" fillId="0" borderId="136" xfId="0" applyNumberFormat="1" applyFont="1" applyBorder="1" applyAlignment="1">
      <alignment vertical="center" shrinkToFit="1"/>
    </xf>
    <xf numFmtId="178" fontId="32" fillId="4" borderId="136" xfId="0" applyNumberFormat="1" applyFont="1" applyFill="1" applyBorder="1" applyAlignment="1">
      <alignment vertical="center" shrinkToFit="1"/>
    </xf>
    <xf numFmtId="0" fontId="5" fillId="0" borderId="137" xfId="0" applyFont="1" applyBorder="1" applyAlignment="1">
      <alignment vertical="center" wrapText="1"/>
    </xf>
    <xf numFmtId="0" fontId="5" fillId="0" borderId="138" xfId="0" applyNumberFormat="1" applyFont="1" applyBorder="1" applyAlignment="1">
      <alignment horizontal="center" vertical="center" wrapText="1"/>
    </xf>
    <xf numFmtId="0" fontId="5" fillId="0" borderId="136" xfId="0" applyNumberFormat="1" applyFont="1" applyBorder="1" applyAlignment="1">
      <alignment vertical="center" wrapText="1"/>
    </xf>
    <xf numFmtId="0" fontId="5" fillId="0" borderId="62" xfId="0" applyNumberFormat="1" applyFont="1" applyBorder="1" applyAlignment="1">
      <alignment horizontal="center" vertical="center" wrapText="1"/>
    </xf>
    <xf numFmtId="0" fontId="5" fillId="0" borderId="139" xfId="0" applyNumberFormat="1" applyFont="1" applyBorder="1" applyAlignment="1">
      <alignment horizontal="center" vertical="center" wrapText="1"/>
    </xf>
    <xf numFmtId="0" fontId="31" fillId="0" borderId="41" xfId="0" applyNumberFormat="1" applyFont="1" applyBorder="1" applyAlignment="1">
      <alignment horizontal="left" vertical="center"/>
    </xf>
    <xf numFmtId="178" fontId="31" fillId="0" borderId="41" xfId="0" applyNumberFormat="1" applyFont="1" applyBorder="1" applyAlignment="1">
      <alignment vertical="center" shrinkToFit="1"/>
    </xf>
    <xf numFmtId="0" fontId="31" fillId="0" borderId="20" xfId="0" applyNumberFormat="1" applyFont="1" applyBorder="1" applyAlignment="1">
      <alignment horizontal="left" vertical="center"/>
    </xf>
    <xf numFmtId="178" fontId="31" fillId="0" borderId="20" xfId="0" applyNumberFormat="1" applyFont="1" applyBorder="1" applyAlignment="1">
      <alignment vertical="center" shrinkToFit="1"/>
    </xf>
    <xf numFmtId="0" fontId="31" fillId="0" borderId="29" xfId="0" applyNumberFormat="1" applyFont="1" applyBorder="1" applyAlignment="1">
      <alignment horizontal="left" vertical="center"/>
    </xf>
    <xf numFmtId="178" fontId="31" fillId="0" borderId="37" xfId="0" applyNumberFormat="1" applyFont="1" applyBorder="1" applyAlignment="1">
      <alignment vertical="center" shrinkToFit="1"/>
    </xf>
    <xf numFmtId="176" fontId="31" fillId="0" borderId="0" xfId="0" applyNumberFormat="1" applyFont="1" applyBorder="1" applyAlignment="1">
      <alignment horizontal="left" vertical="center"/>
    </xf>
    <xf numFmtId="0" fontId="31" fillId="0" borderId="0" xfId="0" applyNumberFormat="1" applyFont="1" applyBorder="1" applyAlignment="1">
      <alignment horizontal="left" vertical="center"/>
    </xf>
    <xf numFmtId="178" fontId="31" fillId="0" borderId="0" xfId="0" applyNumberFormat="1" applyFont="1" applyBorder="1" applyAlignment="1">
      <alignment vertical="center" shrinkToFit="1"/>
    </xf>
    <xf numFmtId="178" fontId="31" fillId="4" borderId="0" xfId="0" applyNumberFormat="1" applyFont="1" applyFill="1" applyBorder="1" applyAlignment="1">
      <alignment vertical="center" shrinkToFit="1"/>
    </xf>
    <xf numFmtId="0" fontId="31" fillId="0" borderId="0" xfId="0" applyFont="1" applyBorder="1" applyAlignment="1">
      <alignment horizontal="center" vertical="center"/>
    </xf>
    <xf numFmtId="0" fontId="31" fillId="0" borderId="0" xfId="0" applyNumberFormat="1" applyFont="1" applyBorder="1" applyAlignment="1">
      <alignment horizontal="center" vertical="center"/>
    </xf>
    <xf numFmtId="180" fontId="31" fillId="0" borderId="0" xfId="0" applyNumberFormat="1" applyFont="1" applyAlignment="1"/>
    <xf numFmtId="0" fontId="31" fillId="0" borderId="0" xfId="0" applyFont="1" applyBorder="1" applyAlignment="1">
      <alignment horizontal="left" vertical="center"/>
    </xf>
    <xf numFmtId="0" fontId="31" fillId="0" borderId="0" xfId="0" applyFont="1" applyAlignment="1">
      <alignment horizontal="left" vertical="center"/>
    </xf>
    <xf numFmtId="3" fontId="31" fillId="0" borderId="0" xfId="0" applyNumberFormat="1" applyFont="1" applyBorder="1" applyAlignment="1">
      <alignment vertical="center" shrinkToFit="1"/>
    </xf>
    <xf numFmtId="0" fontId="31" fillId="0" borderId="0" xfId="0" applyFont="1" applyBorder="1" applyAlignment="1">
      <alignment vertical="center"/>
    </xf>
    <xf numFmtId="180" fontId="31" fillId="0" borderId="0" xfId="0" applyNumberFormat="1" applyFont="1"/>
    <xf numFmtId="0" fontId="31" fillId="0" borderId="0" xfId="0" applyFont="1" applyAlignment="1"/>
    <xf numFmtId="0" fontId="31" fillId="0" borderId="0" xfId="0" applyFont="1"/>
    <xf numFmtId="176" fontId="31" fillId="0" borderId="0" xfId="0" applyNumberFormat="1" applyFont="1" applyBorder="1" applyAlignment="1"/>
    <xf numFmtId="176" fontId="31" fillId="0" borderId="0" xfId="0" applyNumberFormat="1" applyFont="1" applyBorder="1" applyAlignment="1">
      <alignment vertical="center"/>
    </xf>
    <xf numFmtId="0" fontId="7" fillId="0" borderId="0" xfId="0" applyFont="1" applyBorder="1" applyAlignment="1">
      <alignment horizontal="center"/>
    </xf>
    <xf numFmtId="0" fontId="5" fillId="0" borderId="1" xfId="0" applyFont="1" applyBorder="1" applyAlignment="1">
      <alignment horizontal="right"/>
    </xf>
    <xf numFmtId="0" fontId="0" fillId="0" borderId="1" xfId="0" applyBorder="1" applyAlignment="1">
      <alignment horizontal="right"/>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26" xfId="0" applyFont="1" applyBorder="1" applyAlignment="1">
      <alignment horizontal="center" vertical="center" wrapText="1"/>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0" xfId="0" applyFont="1" applyBorder="1" applyAlignment="1">
      <alignment horizontal="center" vertical="center"/>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0" borderId="12" xfId="0" applyFont="1" applyBorder="1" applyAlignment="1">
      <alignment horizontal="left" vertical="center"/>
    </xf>
    <xf numFmtId="0" fontId="10" fillId="0" borderId="20" xfId="0" applyFont="1" applyBorder="1" applyAlignment="1">
      <alignment horizontal="left" vertical="center"/>
    </xf>
    <xf numFmtId="0" fontId="10" fillId="0" borderId="1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xf>
    <xf numFmtId="0" fontId="10" fillId="0" borderId="20" xfId="0" applyFont="1" applyBorder="1" applyAlignment="1">
      <alignment horizontal="center" vertical="center"/>
    </xf>
    <xf numFmtId="0" fontId="10" fillId="2" borderId="3" xfId="0" applyFont="1" applyFill="1" applyBorder="1" applyAlignment="1">
      <alignment horizontal="center" vertical="center"/>
    </xf>
    <xf numFmtId="176" fontId="6" fillId="0" borderId="39" xfId="0" applyNumberFormat="1" applyFont="1" applyBorder="1" applyAlignment="1">
      <alignment horizontal="center" vertical="center"/>
    </xf>
    <xf numFmtId="176" fontId="6" fillId="0" borderId="40"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17" xfId="0" applyNumberFormat="1" applyFont="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3" fontId="6" fillId="4" borderId="45" xfId="0" applyNumberFormat="1" applyFont="1" applyFill="1" applyBorder="1" applyAlignment="1">
      <alignment horizontal="center" vertical="center" wrapText="1"/>
    </xf>
    <xf numFmtId="3" fontId="6" fillId="4" borderId="50" xfId="0" applyNumberFormat="1" applyFont="1" applyFill="1" applyBorder="1" applyAlignment="1">
      <alignment horizontal="center" vertical="center" wrapText="1"/>
    </xf>
    <xf numFmtId="3" fontId="6" fillId="0" borderId="45" xfId="0" applyNumberFormat="1" applyFont="1" applyBorder="1" applyAlignment="1">
      <alignment horizontal="center" vertical="center" shrinkToFit="1"/>
    </xf>
    <xf numFmtId="3" fontId="6" fillId="0" borderId="50" xfId="0" applyNumberFormat="1" applyFont="1" applyBorder="1" applyAlignment="1">
      <alignment horizontal="center" vertical="center" shrinkToFit="1"/>
    </xf>
    <xf numFmtId="3" fontId="6" fillId="4" borderId="56" xfId="0" applyNumberFormat="1" applyFont="1" applyFill="1" applyBorder="1" applyAlignment="1">
      <alignment horizontal="center" vertical="center" wrapText="1"/>
    </xf>
    <xf numFmtId="3" fontId="6" fillId="4" borderId="67" xfId="0" applyNumberFormat="1" applyFont="1" applyFill="1" applyBorder="1" applyAlignment="1">
      <alignment horizontal="center" vertical="center" wrapText="1"/>
    </xf>
    <xf numFmtId="0" fontId="6" fillId="0" borderId="45" xfId="0" applyFont="1" applyBorder="1" applyAlignment="1">
      <alignment horizontal="center" vertical="center"/>
    </xf>
    <xf numFmtId="0" fontId="6" fillId="0" borderId="50" xfId="0" applyFont="1" applyBorder="1" applyAlignment="1">
      <alignment horizontal="center" vertical="center"/>
    </xf>
    <xf numFmtId="0" fontId="6" fillId="0" borderId="46" xfId="0" applyFont="1" applyBorder="1" applyAlignment="1">
      <alignment horizontal="left" vertical="center"/>
    </xf>
    <xf numFmtId="0" fontId="6" fillId="0" borderId="51" xfId="0" applyFont="1" applyBorder="1" applyAlignment="1">
      <alignment horizontal="left" vertical="center"/>
    </xf>
    <xf numFmtId="0" fontId="6" fillId="0" borderId="46"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6"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0" fillId="0" borderId="50" xfId="0" applyFont="1" applyBorder="1" applyAlignment="1">
      <alignment horizontal="center" vertical="center"/>
    </xf>
    <xf numFmtId="0" fontId="10" fillId="0" borderId="49" xfId="0" applyFont="1" applyBorder="1" applyAlignment="1"/>
    <xf numFmtId="0" fontId="10" fillId="0" borderId="54" xfId="0" applyFont="1" applyBorder="1" applyAlignment="1"/>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0" fillId="0" borderId="45" xfId="0" applyBorder="1" applyAlignment="1">
      <alignment horizontal="center" vertical="center"/>
    </xf>
    <xf numFmtId="0" fontId="0" fillId="0" borderId="50" xfId="0" applyBorder="1" applyAlignment="1">
      <alignment horizontal="center" vertical="center"/>
    </xf>
    <xf numFmtId="0" fontId="10" fillId="0" borderId="60" xfId="0" applyFont="1" applyBorder="1" applyAlignment="1"/>
    <xf numFmtId="0" fontId="10" fillId="0" borderId="71" xfId="0" applyFont="1" applyBorder="1" applyAlignment="1"/>
    <xf numFmtId="3" fontId="6" fillId="0" borderId="56" xfId="0" applyNumberFormat="1" applyFont="1" applyBorder="1" applyAlignment="1">
      <alignment horizontal="center" vertical="center" shrinkToFit="1"/>
    </xf>
    <xf numFmtId="3" fontId="6" fillId="0" borderId="67" xfId="0" applyNumberFormat="1" applyFont="1" applyBorder="1" applyAlignment="1">
      <alignment horizontal="center" vertical="center" shrinkToFit="1"/>
    </xf>
    <xf numFmtId="0" fontId="6" fillId="0" borderId="56" xfId="0" applyFont="1" applyBorder="1" applyAlignment="1">
      <alignment horizontal="center" vertical="center"/>
    </xf>
    <xf numFmtId="0" fontId="6" fillId="0" borderId="67" xfId="0" applyFont="1" applyBorder="1" applyAlignment="1">
      <alignment horizontal="center" vertical="center"/>
    </xf>
    <xf numFmtId="0" fontId="6" fillId="0" borderId="57" xfId="0" applyFont="1" applyBorder="1" applyAlignment="1">
      <alignment horizontal="left" vertical="center"/>
    </xf>
    <xf numFmtId="0" fontId="6" fillId="0" borderId="68" xfId="0" applyFont="1" applyBorder="1" applyAlignment="1">
      <alignment horizontal="left" vertical="center"/>
    </xf>
    <xf numFmtId="0" fontId="6" fillId="0" borderId="57" xfId="0"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6" fillId="0" borderId="68" xfId="0" applyFont="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56" xfId="0" applyBorder="1" applyAlignment="1">
      <alignment horizontal="center" vertical="center"/>
    </xf>
    <xf numFmtId="0" fontId="0" fillId="0" borderId="67" xfId="0" applyBorder="1" applyAlignment="1">
      <alignment horizontal="center" vertical="center"/>
    </xf>
    <xf numFmtId="0" fontId="10" fillId="0" borderId="67" xfId="0" applyFont="1" applyBorder="1" applyAlignment="1">
      <alignment horizontal="center" vertical="center"/>
    </xf>
    <xf numFmtId="0" fontId="6" fillId="4" borderId="65" xfId="0" applyFont="1" applyFill="1" applyBorder="1" applyAlignment="1">
      <alignment horizontal="center" vertical="center"/>
    </xf>
    <xf numFmtId="0" fontId="6" fillId="4" borderId="66" xfId="0" applyFont="1" applyFill="1" applyBorder="1" applyAlignment="1">
      <alignment horizontal="center" vertical="center"/>
    </xf>
    <xf numFmtId="176" fontId="6" fillId="0" borderId="19" xfId="0" applyNumberFormat="1" applyFont="1" applyBorder="1" applyAlignment="1">
      <alignment horizontal="center" vertical="center"/>
    </xf>
    <xf numFmtId="176" fontId="6" fillId="0" borderId="22" xfId="0" applyNumberFormat="1" applyFont="1" applyBorder="1" applyAlignment="1">
      <alignment horizontal="center" vertical="center"/>
    </xf>
    <xf numFmtId="178" fontId="6" fillId="4" borderId="45" xfId="0" applyNumberFormat="1" applyFont="1" applyFill="1" applyBorder="1" applyAlignment="1">
      <alignment horizontal="center" vertical="center" shrinkToFit="1"/>
    </xf>
    <xf numFmtId="178" fontId="6" fillId="4" borderId="74" xfId="0" applyNumberFormat="1" applyFont="1" applyFill="1" applyBorder="1" applyAlignment="1">
      <alignment horizontal="center" vertical="center" shrinkToFit="1"/>
    </xf>
    <xf numFmtId="3" fontId="6" fillId="4" borderId="74" xfId="0" applyNumberFormat="1" applyFont="1" applyFill="1" applyBorder="1" applyAlignment="1">
      <alignment horizontal="center" vertical="center" wrapText="1"/>
    </xf>
    <xf numFmtId="0" fontId="6" fillId="4" borderId="23" xfId="0" applyFont="1" applyFill="1" applyBorder="1" applyAlignment="1">
      <alignment horizontal="center" vertical="center"/>
    </xf>
    <xf numFmtId="0" fontId="6" fillId="4" borderId="25" xfId="0" applyFont="1" applyFill="1" applyBorder="1" applyAlignment="1">
      <alignment horizontal="center" vertical="center"/>
    </xf>
    <xf numFmtId="176" fontId="6" fillId="0" borderId="2"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61" xfId="0" applyNumberFormat="1" applyFont="1" applyBorder="1" applyAlignment="1">
      <alignment horizontal="center" vertical="center"/>
    </xf>
    <xf numFmtId="176" fontId="6" fillId="0" borderId="62" xfId="0" applyNumberFormat="1" applyFont="1" applyBorder="1" applyAlignment="1">
      <alignment horizontal="center" vertical="center"/>
    </xf>
    <xf numFmtId="0" fontId="6" fillId="4" borderId="7" xfId="0" applyFont="1" applyFill="1" applyBorder="1" applyAlignment="1">
      <alignment horizontal="center" vertical="center"/>
    </xf>
    <xf numFmtId="0" fontId="6" fillId="4" borderId="6" xfId="0" applyFont="1" applyFill="1" applyBorder="1" applyAlignment="1">
      <alignment horizontal="center" vertical="center"/>
    </xf>
    <xf numFmtId="178" fontId="6" fillId="4" borderId="56" xfId="0" applyNumberFormat="1" applyFont="1" applyFill="1" applyBorder="1" applyAlignment="1">
      <alignment horizontal="center" vertical="center" shrinkToFit="1"/>
    </xf>
    <xf numFmtId="178" fontId="6" fillId="4" borderId="67" xfId="0" applyNumberFormat="1" applyFont="1" applyFill="1" applyBorder="1" applyAlignment="1">
      <alignment horizontal="center" vertical="center" shrinkToFit="1"/>
    </xf>
    <xf numFmtId="0" fontId="5" fillId="0" borderId="0" xfId="0" applyFont="1" applyAlignment="1">
      <alignment vertical="top" wrapText="1"/>
    </xf>
    <xf numFmtId="0" fontId="6" fillId="0" borderId="75"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4" xfId="0" applyBorder="1" applyAlignment="1">
      <alignment horizontal="center" vertical="center"/>
    </xf>
    <xf numFmtId="0" fontId="10" fillId="0" borderId="74" xfId="0" applyFont="1" applyBorder="1" applyAlignment="1">
      <alignment horizontal="center" vertical="center"/>
    </xf>
    <xf numFmtId="0" fontId="10" fillId="0" borderId="78" xfId="0" applyFont="1" applyBorder="1" applyAlignment="1"/>
    <xf numFmtId="3" fontId="6" fillId="0" borderId="74" xfId="0" applyNumberFormat="1" applyFont="1" applyBorder="1" applyAlignment="1">
      <alignment horizontal="center" vertical="center" shrinkToFit="1"/>
    </xf>
    <xf numFmtId="0" fontId="6" fillId="0" borderId="74" xfId="0" applyFont="1" applyBorder="1" applyAlignment="1">
      <alignment horizontal="center" vertical="center"/>
    </xf>
    <xf numFmtId="0" fontId="6" fillId="0" borderId="75" xfId="0" applyFont="1" applyBorder="1" applyAlignment="1">
      <alignment horizontal="left" vertical="center"/>
    </xf>
    <xf numFmtId="0" fontId="0" fillId="0" borderId="0" xfId="0" applyFont="1" applyBorder="1" applyAlignment="1"/>
    <xf numFmtId="0" fontId="10" fillId="0" borderId="49" xfId="0" applyFont="1" applyBorder="1" applyAlignment="1">
      <alignment horizontal="center" vertical="center"/>
    </xf>
    <xf numFmtId="0" fontId="10" fillId="0" borderId="82" xfId="0" applyFont="1" applyBorder="1" applyAlignment="1">
      <alignment horizontal="center" vertical="center"/>
    </xf>
    <xf numFmtId="0" fontId="10" fillId="0" borderId="54" xfId="0" applyFont="1" applyBorder="1" applyAlignment="1">
      <alignment horizontal="center" vertical="center"/>
    </xf>
    <xf numFmtId="0" fontId="10" fillId="2" borderId="79"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5" fillId="0" borderId="11" xfId="0" applyFont="1" applyBorder="1" applyAlignment="1">
      <alignment horizontal="center" vertical="center"/>
    </xf>
    <xf numFmtId="0" fontId="10" fillId="0" borderId="12" xfId="0" applyFont="1" applyBorder="1" applyAlignment="1">
      <alignment vertical="center"/>
    </xf>
    <xf numFmtId="0" fontId="10" fillId="0" borderId="20" xfId="0" applyFont="1" applyBorder="1" applyAlignment="1">
      <alignment vertical="center"/>
    </xf>
    <xf numFmtId="0" fontId="0" fillId="0" borderId="49" xfId="0" applyBorder="1" applyAlignment="1">
      <alignment horizontal="center" vertical="center"/>
    </xf>
    <xf numFmtId="0" fontId="0" fillId="0" borderId="82" xfId="0" applyBorder="1" applyAlignment="1">
      <alignment horizontal="center" vertical="center"/>
    </xf>
    <xf numFmtId="0" fontId="0" fillId="0" borderId="78" xfId="0" applyBorder="1" applyAlignment="1">
      <alignment horizontal="center" vertical="center"/>
    </xf>
    <xf numFmtId="0" fontId="0" fillId="0" borderId="8" xfId="0" applyBorder="1" applyAlignment="1"/>
    <xf numFmtId="0" fontId="0" fillId="0" borderId="0" xfId="0" applyBorder="1" applyAlignment="1"/>
    <xf numFmtId="0" fontId="0" fillId="0" borderId="90"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95" xfId="0" applyBorder="1" applyAlignment="1">
      <alignment horizontal="center" vertical="center"/>
    </xf>
    <xf numFmtId="0" fontId="5" fillId="4" borderId="45" xfId="0" applyFont="1" applyFill="1" applyBorder="1" applyAlignment="1">
      <alignment horizontal="center" vertical="center"/>
    </xf>
    <xf numFmtId="176" fontId="5" fillId="4" borderId="39" xfId="0" applyNumberFormat="1" applyFont="1" applyFill="1" applyBorder="1" applyAlignment="1">
      <alignment horizontal="center" vertical="center"/>
    </xf>
    <xf numFmtId="176" fontId="5" fillId="4" borderId="40" xfId="0" applyNumberFormat="1" applyFont="1" applyFill="1" applyBorder="1" applyAlignment="1">
      <alignment horizontal="center" vertical="center"/>
    </xf>
    <xf numFmtId="176" fontId="5" fillId="4" borderId="11" xfId="0" applyNumberFormat="1" applyFont="1" applyFill="1" applyBorder="1" applyAlignment="1">
      <alignment horizontal="center" vertical="center"/>
    </xf>
    <xf numFmtId="176" fontId="5" fillId="4" borderId="17" xfId="0" applyNumberFormat="1" applyFont="1" applyFill="1" applyBorder="1" applyAlignment="1">
      <alignment horizontal="center" vertical="center"/>
    </xf>
    <xf numFmtId="176" fontId="5" fillId="4" borderId="19" xfId="0" applyNumberFormat="1" applyFont="1" applyFill="1" applyBorder="1" applyAlignment="1">
      <alignment horizontal="center" vertical="center"/>
    </xf>
    <xf numFmtId="176" fontId="5" fillId="4" borderId="22" xfId="0" applyNumberFormat="1" applyFont="1" applyFill="1" applyBorder="1" applyAlignment="1">
      <alignment horizontal="center" vertical="center"/>
    </xf>
    <xf numFmtId="3" fontId="5" fillId="4" borderId="45" xfId="0" applyNumberFormat="1" applyFont="1" applyFill="1" applyBorder="1" applyAlignment="1">
      <alignment horizontal="center" vertical="center" shrinkToFit="1"/>
    </xf>
    <xf numFmtId="3" fontId="5" fillId="4" borderId="50" xfId="0" applyNumberFormat="1" applyFont="1" applyFill="1" applyBorder="1" applyAlignment="1">
      <alignment horizontal="center" vertical="center" shrinkToFit="1"/>
    </xf>
    <xf numFmtId="3" fontId="5" fillId="4" borderId="74" xfId="0" applyNumberFormat="1" applyFont="1" applyFill="1" applyBorder="1" applyAlignment="1">
      <alignment horizontal="center" vertical="center" shrinkToFit="1"/>
    </xf>
    <xf numFmtId="0" fontId="5" fillId="4" borderId="46"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75" xfId="0" applyFont="1" applyFill="1" applyBorder="1" applyAlignment="1">
      <alignment horizontal="center" vertical="center"/>
    </xf>
    <xf numFmtId="0" fontId="0" fillId="0" borderId="13" xfId="0" applyFont="1" applyBorder="1" applyAlignment="1">
      <alignment horizontal="center" vertical="center" wrapText="1"/>
    </xf>
    <xf numFmtId="0" fontId="0" fillId="0" borderId="21" xfId="0" applyFont="1" applyBorder="1" applyAlignment="1">
      <alignment horizontal="center" vertical="center" wrapText="1"/>
    </xf>
    <xf numFmtId="0" fontId="5" fillId="5" borderId="2"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83"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84"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8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0" borderId="12" xfId="0" applyBorder="1" applyAlignment="1">
      <alignment horizontal="center" vertical="center"/>
    </xf>
    <xf numFmtId="0" fontId="0" fillId="0" borderId="20" xfId="0" applyBorder="1" applyAlignment="1">
      <alignment horizontal="center" vertical="center"/>
    </xf>
    <xf numFmtId="0" fontId="5" fillId="2" borderId="4" xfId="0" applyFont="1" applyFill="1" applyBorder="1" applyAlignment="1">
      <alignment horizontal="center" vertical="center"/>
    </xf>
    <xf numFmtId="0" fontId="0" fillId="0" borderId="13" xfId="0" applyBorder="1" applyAlignment="1">
      <alignment vertical="center"/>
    </xf>
    <xf numFmtId="0" fontId="0" fillId="0" borderId="21" xfId="0" applyBorder="1" applyAlignment="1">
      <alignment vertical="center"/>
    </xf>
    <xf numFmtId="0" fontId="0" fillId="2" borderId="4" xfId="0" applyFont="1" applyFill="1" applyBorder="1" applyAlignment="1">
      <alignment horizontal="center" vertical="center"/>
    </xf>
    <xf numFmtId="0" fontId="0" fillId="0" borderId="12" xfId="0" applyFont="1" applyBorder="1" applyAlignment="1">
      <alignment horizontal="center" vertical="center" wrapText="1"/>
    </xf>
    <xf numFmtId="0" fontId="0" fillId="0" borderId="20" xfId="0" applyFont="1" applyBorder="1" applyAlignment="1">
      <alignment horizontal="center" vertical="center" wrapText="1"/>
    </xf>
    <xf numFmtId="176" fontId="21" fillId="0" borderId="97" xfId="0" applyNumberFormat="1" applyFont="1" applyBorder="1" applyAlignment="1">
      <alignment horizontal="center" vertical="center"/>
    </xf>
    <xf numFmtId="176" fontId="21" fillId="0" borderId="98" xfId="0" applyNumberFormat="1" applyFont="1" applyBorder="1" applyAlignment="1">
      <alignment horizontal="center" vertical="center"/>
    </xf>
    <xf numFmtId="176" fontId="21" fillId="0" borderId="99" xfId="0" applyNumberFormat="1" applyFont="1" applyBorder="1" applyAlignment="1">
      <alignment horizontal="center" vertical="center"/>
    </xf>
    <xf numFmtId="177" fontId="21" fillId="0" borderId="30" xfId="0" applyNumberFormat="1" applyFont="1" applyBorder="1" applyAlignment="1">
      <alignment horizontal="center" vertical="center"/>
    </xf>
    <xf numFmtId="0" fontId="0" fillId="0" borderId="33" xfId="0" applyBorder="1" applyAlignment="1">
      <alignment vertical="center"/>
    </xf>
    <xf numFmtId="177" fontId="21" fillId="0" borderId="15" xfId="0" applyNumberFormat="1" applyFont="1" applyBorder="1" applyAlignment="1">
      <alignment horizontal="center" vertical="center"/>
    </xf>
    <xf numFmtId="0" fontId="0" fillId="0" borderId="16" xfId="0" applyBorder="1" applyAlignment="1">
      <alignment vertical="center"/>
    </xf>
    <xf numFmtId="0" fontId="21" fillId="6" borderId="0"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1" fillId="6" borderId="20"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0" borderId="7" xfId="0" applyNumberFormat="1" applyFont="1" applyBorder="1" applyAlignment="1">
      <alignment vertical="center" wrapText="1"/>
    </xf>
    <xf numFmtId="0" fontId="0" fillId="0" borderId="6" xfId="0" applyBorder="1" applyAlignment="1">
      <alignment vertical="center"/>
    </xf>
    <xf numFmtId="0" fontId="21" fillId="0" borderId="30" xfId="0" applyNumberFormat="1" applyFont="1" applyBorder="1" applyAlignment="1">
      <alignment vertical="center" wrapText="1"/>
    </xf>
    <xf numFmtId="0" fontId="21" fillId="6" borderId="15"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1" fillId="6" borderId="21"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24" fillId="0" borderId="0" xfId="0" applyFont="1" applyBorder="1" applyAlignment="1">
      <alignment horizontal="center"/>
    </xf>
    <xf numFmtId="0" fontId="25" fillId="0" borderId="1" xfId="0" applyFont="1" applyBorder="1" applyAlignment="1">
      <alignment horizontal="right" vertical="center"/>
    </xf>
    <xf numFmtId="0" fontId="0" fillId="0" borderId="1" xfId="0" applyBorder="1" applyAlignment="1">
      <alignment horizontal="right" vertical="center"/>
    </xf>
    <xf numFmtId="0" fontId="21" fillId="6" borderId="2" xfId="0" applyFont="1" applyFill="1" applyBorder="1" applyAlignment="1">
      <alignment horizontal="center" vertical="center" wrapText="1"/>
    </xf>
    <xf numFmtId="0" fontId="21" fillId="6" borderId="11" xfId="0" applyFont="1" applyFill="1" applyBorder="1" applyAlignment="1">
      <alignment horizontal="center" vertical="center"/>
    </xf>
    <xf numFmtId="0" fontId="21" fillId="6" borderId="19" xfId="0" applyFont="1" applyFill="1" applyBorder="1" applyAlignment="1">
      <alignment horizontal="center" vertical="center"/>
    </xf>
    <xf numFmtId="0" fontId="21" fillId="6" borderId="4" xfId="0" applyFont="1" applyFill="1" applyBorder="1" applyAlignment="1">
      <alignment horizontal="center" vertical="center"/>
    </xf>
    <xf numFmtId="0" fontId="0" fillId="6" borderId="9" xfId="0" applyFill="1" applyBorder="1" applyAlignment="1">
      <alignment horizontal="center" vertical="center"/>
    </xf>
    <xf numFmtId="0" fontId="0" fillId="6" borderId="13" xfId="0" applyFill="1" applyBorder="1" applyAlignment="1">
      <alignment horizontal="center" vertical="center"/>
    </xf>
    <xf numFmtId="0" fontId="0" fillId="6" borderId="17"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21" fillId="6" borderId="3" xfId="0" applyFont="1" applyFill="1" applyBorder="1" applyAlignment="1">
      <alignment horizontal="center" vertical="center" wrapText="1"/>
    </xf>
    <xf numFmtId="0" fontId="21" fillId="6" borderId="12" xfId="0" applyFont="1" applyFill="1" applyBorder="1" applyAlignment="1">
      <alignment horizontal="center" vertical="center"/>
    </xf>
    <xf numFmtId="0" fontId="21" fillId="6" borderId="20" xfId="0" applyFont="1" applyFill="1" applyBorder="1" applyAlignment="1">
      <alignment horizontal="center" vertical="center"/>
    </xf>
    <xf numFmtId="0" fontId="21" fillId="6" borderId="5"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1" fillId="6" borderId="10" xfId="0" applyFont="1" applyFill="1" applyBorder="1" applyAlignment="1">
      <alignment horizontal="center" vertical="center"/>
    </xf>
    <xf numFmtId="0" fontId="21" fillId="6" borderId="18" xfId="0" applyFont="1" applyFill="1" applyBorder="1" applyAlignment="1">
      <alignment horizontal="center" vertical="center"/>
    </xf>
    <xf numFmtId="0" fontId="21" fillId="6" borderId="26" xfId="0" applyFont="1" applyFill="1" applyBorder="1" applyAlignment="1">
      <alignment horizontal="center" vertical="center"/>
    </xf>
    <xf numFmtId="178" fontId="6" fillId="0" borderId="129" xfId="0" applyNumberFormat="1" applyFont="1" applyBorder="1" applyAlignment="1">
      <alignment vertical="center" shrinkToFit="1"/>
    </xf>
    <xf numFmtId="178" fontId="6" fillId="0" borderId="115" xfId="0" applyNumberFormat="1" applyFont="1" applyBorder="1" applyAlignment="1">
      <alignment vertical="center" shrinkToFit="1"/>
    </xf>
    <xf numFmtId="178" fontId="6" fillId="0" borderId="122" xfId="0" applyNumberFormat="1" applyFont="1" applyBorder="1" applyAlignment="1">
      <alignment vertical="center" shrinkToFit="1"/>
    </xf>
    <xf numFmtId="0" fontId="5" fillId="0" borderId="0" xfId="0" applyFont="1" applyAlignment="1">
      <alignment vertical="center"/>
    </xf>
    <xf numFmtId="178" fontId="6" fillId="0" borderId="130" xfId="0" applyNumberFormat="1" applyFont="1" applyBorder="1" applyAlignment="1">
      <alignment vertical="center" shrinkToFit="1"/>
    </xf>
    <xf numFmtId="178" fontId="6" fillId="0" borderId="11" xfId="0" applyNumberFormat="1" applyFont="1" applyBorder="1" applyAlignment="1">
      <alignment vertical="center" shrinkToFit="1"/>
    </xf>
    <xf numFmtId="178" fontId="6" fillId="0" borderId="124" xfId="0" applyNumberFormat="1" applyFont="1" applyBorder="1" applyAlignment="1">
      <alignment vertical="center" shrinkToFit="1"/>
    </xf>
    <xf numFmtId="178" fontId="6" fillId="0" borderId="127" xfId="0" applyNumberFormat="1" applyFont="1" applyBorder="1" applyAlignment="1">
      <alignment vertical="center" shrinkToFit="1"/>
    </xf>
    <xf numFmtId="178" fontId="6" fillId="0" borderId="13" xfId="0" applyNumberFormat="1" applyFont="1" applyBorder="1" applyAlignment="1">
      <alignment vertical="center" shrinkToFit="1"/>
    </xf>
    <xf numFmtId="178" fontId="6" fillId="0" borderId="119" xfId="0" applyNumberFormat="1" applyFont="1" applyBorder="1" applyAlignment="1">
      <alignment vertical="center" shrinkToFit="1"/>
    </xf>
    <xf numFmtId="178" fontId="6" fillId="0" borderId="126" xfId="0" applyNumberFormat="1" applyFont="1" applyBorder="1" applyAlignment="1">
      <alignment vertical="center" shrinkToFit="1"/>
    </xf>
    <xf numFmtId="178" fontId="6" fillId="0" borderId="133" xfId="0" applyNumberFormat="1" applyFont="1" applyBorder="1" applyAlignment="1">
      <alignment vertical="center" shrinkToFit="1"/>
    </xf>
    <xf numFmtId="178" fontId="6" fillId="0" borderId="118" xfId="0" applyNumberFormat="1" applyFont="1" applyBorder="1" applyAlignment="1">
      <alignment vertical="center" shrinkToFit="1"/>
    </xf>
    <xf numFmtId="178" fontId="6" fillId="0" borderId="128" xfId="0" applyNumberFormat="1" applyFont="1" applyBorder="1" applyAlignment="1">
      <alignment horizontal="right" vertical="center" shrinkToFit="1"/>
    </xf>
    <xf numFmtId="178" fontId="6" fillId="0" borderId="84" xfId="0" applyNumberFormat="1" applyFont="1" applyBorder="1" applyAlignment="1">
      <alignment horizontal="right" vertical="center" shrinkToFit="1"/>
    </xf>
    <xf numFmtId="178" fontId="6" fillId="0" borderId="135" xfId="0" applyNumberFormat="1" applyFont="1" applyBorder="1" applyAlignment="1">
      <alignment horizontal="right" vertical="center" shrinkToFit="1"/>
    </xf>
    <xf numFmtId="178" fontId="6" fillId="0" borderId="131" xfId="0" applyNumberFormat="1" applyFont="1" applyBorder="1" applyAlignment="1">
      <alignment horizontal="right" vertical="center" shrinkToFit="1"/>
    </xf>
    <xf numFmtId="178" fontId="6" fillId="0" borderId="18" xfId="0" applyNumberFormat="1" applyFont="1" applyBorder="1" applyAlignment="1">
      <alignment horizontal="right" vertical="center" shrinkToFit="1"/>
    </xf>
    <xf numFmtId="178" fontId="6" fillId="0" borderId="123" xfId="0" applyNumberFormat="1" applyFont="1" applyBorder="1" applyAlignment="1">
      <alignment horizontal="right" vertical="center" shrinkToFit="1"/>
    </xf>
    <xf numFmtId="178" fontId="6" fillId="0" borderId="130" xfId="0" applyNumberFormat="1" applyFont="1" applyBorder="1" applyAlignment="1">
      <alignment horizontal="center" vertical="center" shrinkToFit="1"/>
    </xf>
    <xf numFmtId="178" fontId="6" fillId="0" borderId="11" xfId="0" applyNumberFormat="1" applyFont="1" applyBorder="1" applyAlignment="1">
      <alignment horizontal="center" vertical="center" shrinkToFit="1"/>
    </xf>
    <xf numFmtId="178" fontId="6" fillId="0" borderId="124" xfId="0" applyNumberFormat="1" applyFont="1" applyBorder="1" applyAlignment="1">
      <alignment horizontal="center" vertical="center" shrinkToFit="1"/>
    </xf>
    <xf numFmtId="178" fontId="6" fillId="0" borderId="108" xfId="0" applyNumberFormat="1" applyFont="1" applyBorder="1" applyAlignment="1">
      <alignment vertical="center" shrinkToFit="1"/>
    </xf>
    <xf numFmtId="178" fontId="6" fillId="0" borderId="132" xfId="0" applyNumberFormat="1" applyFont="1" applyBorder="1" applyAlignment="1">
      <alignment vertical="center" shrinkToFit="1"/>
    </xf>
    <xf numFmtId="178" fontId="6" fillId="0" borderId="134" xfId="0" applyNumberFormat="1" applyFont="1" applyBorder="1" applyAlignment="1">
      <alignment vertical="center" shrinkToFit="1"/>
    </xf>
    <xf numFmtId="0" fontId="6" fillId="0" borderId="108" xfId="0" applyFont="1" applyBorder="1" applyAlignment="1">
      <alignment horizontal="distributed" vertical="center"/>
    </xf>
    <xf numFmtId="0" fontId="6" fillId="0" borderId="132" xfId="0" applyFont="1" applyBorder="1" applyAlignment="1">
      <alignment horizontal="distributed" vertical="center"/>
    </xf>
    <xf numFmtId="0" fontId="6" fillId="0" borderId="134" xfId="0" applyFont="1" applyBorder="1" applyAlignment="1">
      <alignment horizontal="distributed" vertical="center"/>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4" xfId="0" applyFont="1" applyBorder="1" applyAlignment="1">
      <alignment horizontal="center" vertical="center" wrapText="1"/>
    </xf>
    <xf numFmtId="178" fontId="6" fillId="0" borderId="129" xfId="0" applyNumberFormat="1" applyFont="1" applyBorder="1" applyAlignment="1">
      <alignment horizontal="center" vertical="center" shrinkToFit="1"/>
    </xf>
    <xf numFmtId="178" fontId="6" fillId="0" borderId="115" xfId="0" applyNumberFormat="1" applyFont="1" applyBorder="1" applyAlignment="1">
      <alignment horizontal="center" vertical="center" shrinkToFit="1"/>
    </xf>
    <xf numFmtId="178" fontId="6" fillId="0" borderId="122" xfId="0" applyNumberFormat="1" applyFont="1" applyBorder="1" applyAlignment="1">
      <alignment horizontal="center" vertical="center" shrinkToFit="1"/>
    </xf>
    <xf numFmtId="0" fontId="6" fillId="0" borderId="112"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2" xfId="0" applyFont="1" applyBorder="1" applyAlignment="1">
      <alignment horizontal="center" vertical="center"/>
    </xf>
    <xf numFmtId="0" fontId="6" fillId="0" borderId="83" xfId="0" applyFont="1" applyBorder="1" applyAlignment="1">
      <alignment horizontal="center" vertical="center"/>
    </xf>
    <xf numFmtId="0" fontId="6" fillId="0" borderId="19" xfId="0" applyFont="1" applyBorder="1" applyAlignment="1">
      <alignment horizontal="center" vertical="center"/>
    </xf>
    <xf numFmtId="0" fontId="6" fillId="0" borderId="85" xfId="0" applyFont="1" applyBorder="1" applyAlignment="1">
      <alignment horizontal="center" vertical="center"/>
    </xf>
    <xf numFmtId="0" fontId="6" fillId="0" borderId="11" xfId="0" applyFont="1" applyBorder="1" applyAlignment="1">
      <alignment horizontal="center" vertical="center"/>
    </xf>
    <xf numFmtId="0" fontId="6" fillId="0" borderId="124" xfId="0" applyFont="1" applyBorder="1" applyAlignment="1">
      <alignment horizontal="center" vertical="center"/>
    </xf>
    <xf numFmtId="0" fontId="6" fillId="0" borderId="113"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122" xfId="0" applyFont="1" applyBorder="1" applyAlignment="1">
      <alignment horizontal="center" vertical="center" wrapText="1"/>
    </xf>
    <xf numFmtId="178" fontId="6" fillId="0" borderId="125" xfId="0" applyNumberFormat="1" applyFont="1" applyBorder="1" applyAlignment="1">
      <alignment vertical="center" shrinkToFit="1"/>
    </xf>
    <xf numFmtId="178" fontId="6" fillId="0" borderId="114" xfId="0" applyNumberFormat="1" applyFont="1" applyBorder="1" applyAlignment="1">
      <alignment vertical="center" shrinkToFit="1"/>
    </xf>
    <xf numFmtId="178" fontId="6" fillId="0" borderId="117" xfId="0" applyNumberFormat="1" applyFont="1" applyBorder="1" applyAlignment="1">
      <alignment vertical="center" shrinkToFit="1"/>
    </xf>
    <xf numFmtId="178" fontId="6" fillId="0" borderId="126" xfId="0" applyNumberFormat="1" applyFont="1" applyBorder="1" applyAlignment="1">
      <alignment horizontal="center" vertical="center" shrinkToFit="1"/>
    </xf>
    <xf numFmtId="178" fontId="6" fillId="0" borderId="133" xfId="0" applyNumberFormat="1" applyFont="1" applyBorder="1" applyAlignment="1">
      <alignment horizontal="center" vertical="center" shrinkToFit="1"/>
    </xf>
    <xf numFmtId="178" fontId="6" fillId="0" borderId="118" xfId="0" applyNumberFormat="1" applyFont="1" applyBorder="1" applyAlignment="1">
      <alignment horizontal="center" vertical="center" shrinkToFit="1"/>
    </xf>
    <xf numFmtId="0" fontId="7" fillId="0" borderId="0" xfId="0" applyFont="1" applyAlignment="1">
      <alignment horizontal="center"/>
    </xf>
    <xf numFmtId="0" fontId="6" fillId="0" borderId="104" xfId="0" applyFont="1" applyBorder="1" applyAlignment="1">
      <alignment horizontal="center" vertical="center"/>
    </xf>
    <xf numFmtId="0" fontId="6" fillId="0" borderId="111" xfId="0" applyFont="1" applyBorder="1" applyAlignment="1">
      <alignment horizontal="center" vertical="center"/>
    </xf>
    <xf numFmtId="0" fontId="6" fillId="0" borderId="116" xfId="0" applyFont="1" applyBorder="1" applyAlignment="1">
      <alignment horizontal="center" vertical="center"/>
    </xf>
    <xf numFmtId="0" fontId="6" fillId="0" borderId="105"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09"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8" xfId="0" applyFont="1" applyBorder="1" applyAlignment="1">
      <alignment horizontal="center" vertical="center"/>
    </xf>
    <xf numFmtId="0" fontId="6" fillId="0" borderId="84" xfId="0" applyFont="1" applyBorder="1" applyAlignment="1">
      <alignment horizontal="center" vertical="center"/>
    </xf>
    <xf numFmtId="0" fontId="6" fillId="0" borderId="115" xfId="0" applyFont="1" applyBorder="1" applyAlignment="1">
      <alignment horizontal="center" vertical="center"/>
    </xf>
    <xf numFmtId="0" fontId="6" fillId="0" borderId="122" xfId="0" applyFont="1" applyBorder="1" applyAlignment="1">
      <alignment horizontal="center" vertical="center"/>
    </xf>
    <xf numFmtId="176" fontId="31" fillId="0" borderId="39" xfId="0" applyNumberFormat="1" applyFont="1" applyBorder="1" applyAlignment="1">
      <alignment horizontal="center" vertical="center"/>
    </xf>
    <xf numFmtId="176" fontId="31" fillId="0" borderId="140" xfId="0" applyNumberFormat="1" applyFont="1" applyBorder="1" applyAlignment="1">
      <alignment horizontal="center" vertical="center"/>
    </xf>
    <xf numFmtId="176" fontId="31" fillId="0" borderId="40" xfId="0" applyNumberFormat="1" applyFont="1" applyBorder="1" applyAlignment="1">
      <alignment horizontal="center" vertical="center"/>
    </xf>
    <xf numFmtId="176" fontId="31" fillId="0" borderId="11" xfId="0" applyNumberFormat="1" applyFont="1" applyBorder="1" applyAlignment="1">
      <alignment horizontal="center" vertical="center"/>
    </xf>
    <xf numFmtId="176" fontId="31" fillId="0" borderId="0" xfId="0" applyNumberFormat="1" applyFont="1" applyBorder="1" applyAlignment="1">
      <alignment horizontal="center" vertical="center"/>
    </xf>
    <xf numFmtId="176" fontId="31" fillId="0" borderId="17" xfId="0" applyNumberFormat="1" applyFont="1" applyBorder="1" applyAlignment="1">
      <alignment horizontal="center" vertical="center"/>
    </xf>
    <xf numFmtId="176" fontId="31" fillId="0" borderId="143" xfId="0" applyNumberFormat="1" applyFont="1" applyBorder="1" applyAlignment="1">
      <alignment horizontal="center" vertical="center"/>
    </xf>
    <xf numFmtId="176" fontId="31" fillId="0" borderId="80" xfId="0" applyNumberFormat="1" applyFont="1" applyBorder="1" applyAlignment="1">
      <alignment horizontal="center" vertical="center"/>
    </xf>
    <xf numFmtId="176" fontId="31" fillId="0" borderId="81" xfId="0" applyNumberFormat="1" applyFont="1" applyBorder="1" applyAlignment="1">
      <alignment horizontal="center" vertical="center"/>
    </xf>
    <xf numFmtId="0" fontId="31" fillId="0" borderId="46" xfId="0" applyFont="1" applyBorder="1" applyAlignment="1">
      <alignment horizontal="center" vertical="center"/>
    </xf>
    <xf numFmtId="0" fontId="31" fillId="0" borderId="51" xfId="0" applyFont="1" applyBorder="1" applyAlignment="1">
      <alignment horizontal="center" vertical="center"/>
    </xf>
    <xf numFmtId="0" fontId="31" fillId="0" borderId="144" xfId="0" applyFont="1" applyBorder="1" applyAlignment="1">
      <alignment horizontal="center" vertical="center"/>
    </xf>
    <xf numFmtId="0" fontId="31" fillId="0" borderId="46" xfId="0" applyNumberFormat="1" applyFont="1" applyBorder="1" applyAlignment="1">
      <alignment horizontal="center" vertical="center"/>
    </xf>
    <xf numFmtId="0" fontId="31" fillId="0" borderId="51" xfId="0" applyNumberFormat="1" applyFont="1" applyBorder="1" applyAlignment="1">
      <alignment horizontal="center" vertical="center"/>
    </xf>
    <xf numFmtId="0" fontId="31" fillId="0" borderId="144" xfId="0" applyNumberFormat="1" applyFont="1" applyBorder="1" applyAlignment="1">
      <alignment horizontal="center" vertical="center"/>
    </xf>
    <xf numFmtId="0" fontId="31" fillId="0" borderId="45" xfId="0" applyNumberFormat="1" applyFont="1" applyBorder="1" applyAlignment="1">
      <alignment horizontal="center" vertical="center"/>
    </xf>
    <xf numFmtId="0" fontId="31" fillId="0" borderId="50" xfId="0" applyNumberFormat="1" applyFont="1" applyBorder="1" applyAlignment="1">
      <alignment horizontal="center" vertical="center"/>
    </xf>
    <xf numFmtId="0" fontId="31" fillId="0" borderId="145" xfId="0" applyNumberFormat="1" applyFont="1" applyBorder="1" applyAlignment="1">
      <alignment horizontal="center" vertical="center"/>
    </xf>
    <xf numFmtId="0" fontId="31" fillId="0" borderId="48" xfId="0" applyNumberFormat="1" applyFont="1" applyBorder="1" applyAlignment="1">
      <alignment horizontal="center" vertical="center"/>
    </xf>
    <xf numFmtId="0" fontId="31" fillId="0" borderId="53" xfId="0" applyNumberFormat="1" applyFont="1" applyBorder="1" applyAlignment="1">
      <alignment horizontal="center" vertical="center"/>
    </xf>
    <xf numFmtId="0" fontId="31" fillId="0" borderId="146" xfId="0" applyNumberFormat="1" applyFont="1" applyBorder="1" applyAlignment="1">
      <alignment horizontal="center" vertical="center"/>
    </xf>
    <xf numFmtId="0" fontId="31" fillId="0" borderId="141" xfId="0" applyNumberFormat="1" applyFont="1" applyBorder="1" applyAlignment="1">
      <alignment horizontal="center" vertical="center"/>
    </xf>
    <xf numFmtId="0" fontId="31" fillId="0" borderId="142" xfId="0" applyNumberFormat="1" applyFont="1" applyBorder="1" applyAlignment="1">
      <alignment horizontal="center" vertical="center"/>
    </xf>
    <xf numFmtId="0" fontId="31" fillId="0" borderId="147" xfId="0" applyNumberFormat="1" applyFont="1" applyBorder="1" applyAlignment="1">
      <alignment horizontal="center" vertical="center"/>
    </xf>
    <xf numFmtId="0" fontId="29" fillId="2" borderId="55" xfId="0" applyFont="1" applyFill="1" applyBorder="1" applyAlignment="1">
      <alignment horizontal="center" vertical="center"/>
    </xf>
    <xf numFmtId="0" fontId="30" fillId="0" borderId="29" xfId="0" applyFont="1" applyBorder="1" applyAlignment="1">
      <alignment vertical="center"/>
    </xf>
    <xf numFmtId="0" fontId="30" fillId="0" borderId="73" xfId="0" applyFont="1" applyBorder="1" applyAlignment="1">
      <alignment vertical="center"/>
    </xf>
    <xf numFmtId="0" fontId="29" fillId="2" borderId="7" xfId="0" applyFont="1" applyFill="1" applyBorder="1" applyAlignment="1">
      <alignment horizontal="center" vertical="center"/>
    </xf>
    <xf numFmtId="0" fontId="30" fillId="0" borderId="28" xfId="0" applyFont="1" applyBorder="1" applyAlignment="1">
      <alignment vertical="center"/>
    </xf>
    <xf numFmtId="0" fontId="29" fillId="2" borderId="12"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14" xfId="0" applyFont="1" applyFill="1" applyBorder="1" applyAlignment="1">
      <alignment horizontal="center" vertical="center"/>
    </xf>
    <xf numFmtId="0" fontId="30" fillId="0" borderId="20" xfId="0" applyFont="1" applyBorder="1" applyAlignment="1">
      <alignment vertical="center"/>
    </xf>
    <xf numFmtId="0" fontId="29" fillId="2" borderId="96" xfId="0" applyFont="1" applyFill="1" applyBorder="1" applyAlignment="1">
      <alignment horizontal="center" vertical="center"/>
    </xf>
    <xf numFmtId="0" fontId="30" fillId="0" borderId="26" xfId="0" applyFont="1" applyBorder="1" applyAlignment="1">
      <alignment vertical="center"/>
    </xf>
    <xf numFmtId="0" fontId="28" fillId="0" borderId="0" xfId="0" applyFont="1" applyAlignment="1">
      <alignment horizontal="center" vertical="center"/>
    </xf>
    <xf numFmtId="0" fontId="29" fillId="2" borderId="2" xfId="0" applyFont="1" applyFill="1" applyBorder="1" applyAlignment="1">
      <alignment horizontal="center" vertical="center" wrapText="1"/>
    </xf>
    <xf numFmtId="0" fontId="29" fillId="2" borderId="11" xfId="0" applyFont="1" applyFill="1" applyBorder="1" applyAlignment="1">
      <alignment horizontal="center" vertical="center"/>
    </xf>
    <xf numFmtId="0" fontId="30" fillId="2" borderId="19" xfId="0" applyFont="1" applyFill="1" applyBorder="1"/>
    <xf numFmtId="0" fontId="29" fillId="2" borderId="3" xfId="0" applyFont="1" applyFill="1" applyBorder="1" applyAlignment="1">
      <alignment horizontal="center" vertical="center"/>
    </xf>
    <xf numFmtId="0" fontId="29" fillId="2" borderId="12" xfId="0" applyFont="1" applyFill="1" applyBorder="1" applyAlignment="1">
      <alignment horizontal="center" vertical="center"/>
    </xf>
    <xf numFmtId="0" fontId="30" fillId="2" borderId="20" xfId="0" applyFont="1" applyFill="1" applyBorder="1" applyAlignment="1">
      <alignment horizontal="center"/>
    </xf>
    <xf numFmtId="0" fontId="29" fillId="2" borderId="3"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30" fillId="2" borderId="20" xfId="0" applyFont="1" applyFill="1" applyBorder="1"/>
    <xf numFmtId="0" fontId="29" fillId="2" borderId="4" xfId="0" applyFont="1" applyFill="1" applyBorder="1" applyAlignment="1">
      <alignment horizontal="center" vertical="center"/>
    </xf>
    <xf numFmtId="0" fontId="29" fillId="2" borderId="13" xfId="0" applyFont="1" applyFill="1" applyBorder="1" applyAlignment="1">
      <alignment horizontal="center" vertical="center"/>
    </xf>
    <xf numFmtId="0" fontId="30" fillId="2" borderId="21" xfId="0" applyFont="1" applyFill="1" applyBorder="1"/>
    <xf numFmtId="0" fontId="29" fillId="2" borderId="29" xfId="0" applyFont="1" applyFill="1" applyBorder="1" applyAlignment="1">
      <alignment horizontal="center" vertical="center"/>
    </xf>
    <xf numFmtId="0" fontId="29" fillId="2" borderId="7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381000</xdr:colOff>
      <xdr:row>11</xdr:row>
      <xdr:rowOff>104775</xdr:rowOff>
    </xdr:from>
    <xdr:to>
      <xdr:col>1</xdr:col>
      <xdr:colOff>381000</xdr:colOff>
      <xdr:row>14</xdr:row>
      <xdr:rowOff>133350</xdr:rowOff>
    </xdr:to>
    <xdr:sp macro="" textlink="">
      <xdr:nvSpPr>
        <xdr:cNvPr id="2" name="Line 13"/>
        <xdr:cNvSpPr>
          <a:spLocks noChangeShapeType="1"/>
        </xdr:cNvSpPr>
      </xdr:nvSpPr>
      <xdr:spPr bwMode="auto">
        <a:xfrm flipH="1">
          <a:off x="885825" y="3638550"/>
          <a:ext cx="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59</xdr:row>
      <xdr:rowOff>76200</xdr:rowOff>
    </xdr:to>
    <xdr:sp macro="" textlink="">
      <xdr:nvSpPr>
        <xdr:cNvPr id="3" name="Line 14"/>
        <xdr:cNvSpPr>
          <a:spLocks noChangeShapeType="1"/>
        </xdr:cNvSpPr>
      </xdr:nvSpPr>
      <xdr:spPr bwMode="auto">
        <a:xfrm>
          <a:off x="228600" y="3638550"/>
          <a:ext cx="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17</xdr:row>
      <xdr:rowOff>133350</xdr:rowOff>
    </xdr:from>
    <xdr:to>
      <xdr:col>1</xdr:col>
      <xdr:colOff>371475</xdr:colOff>
      <xdr:row>59</xdr:row>
      <xdr:rowOff>47625</xdr:rowOff>
    </xdr:to>
    <xdr:sp macro="" textlink="">
      <xdr:nvSpPr>
        <xdr:cNvPr id="4" name="Line 13"/>
        <xdr:cNvSpPr>
          <a:spLocks noChangeShapeType="1"/>
        </xdr:cNvSpPr>
      </xdr:nvSpPr>
      <xdr:spPr bwMode="auto">
        <a:xfrm flipH="1">
          <a:off x="838200" y="3638550"/>
          <a:ext cx="381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473774</xdr:colOff>
      <xdr:row>16</xdr:row>
      <xdr:rowOff>40954</xdr:rowOff>
    </xdr:from>
    <xdr:to>
      <xdr:col>7</xdr:col>
      <xdr:colOff>582704</xdr:colOff>
      <xdr:row>27</xdr:row>
      <xdr:rowOff>150971</xdr:rowOff>
    </xdr:to>
    <xdr:sp macro="" textlink="">
      <xdr:nvSpPr>
        <xdr:cNvPr id="2" name="Rectangle 3"/>
        <xdr:cNvSpPr>
          <a:spLocks noChangeArrowheads="1"/>
        </xdr:cNvSpPr>
      </xdr:nvSpPr>
      <xdr:spPr bwMode="auto">
        <a:xfrm>
          <a:off x="5607749" y="9744075"/>
          <a:ext cx="7643205" cy="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ja-JP" altLang="en-US" sz="1400" b="1" i="0" u="none" strike="noStrike" baseline="0">
              <a:solidFill>
                <a:srgbClr val="000000"/>
              </a:solidFill>
              <a:latin typeface="ＭＳ Ｐゴシック"/>
              <a:ea typeface="ＭＳ Ｐゴシック"/>
            </a:rPr>
            <a:t>「除外理由</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対象外指定経費</a:t>
          </a:r>
          <a:r>
            <a:rPr lang="ja-JP" altLang="en-US" sz="1100" b="0" i="0" u="none" strike="noStrike" baseline="0">
              <a:solidFill>
                <a:srgbClr val="000000"/>
              </a:solidFill>
              <a:latin typeface="ＭＳ Ｐゴシック"/>
              <a:ea typeface="ＭＳ Ｐゴシック"/>
            </a:rPr>
            <a:t>：「行政事業レビューシート実施要領」の別紙「行政事業レビューにおける点検の対象外の事業について」で示している①～③のもの</a:t>
          </a:r>
          <a:endParaRPr lang="en-US" altLang="ja-JP" sz="1100" b="0" i="0" u="none" strike="noStrike" baseline="0">
            <a:solidFill>
              <a:srgbClr val="000000"/>
            </a:solidFill>
            <a:latin typeface="ＭＳ Ｐゴシック"/>
            <a:ea typeface="ＭＳ Ｐゴシック"/>
          </a:endParaRPr>
        </a:p>
        <a:p>
          <a:pPr algn="l" rtl="0">
            <a:lnSpc>
              <a:spcPts val="1500"/>
            </a:lnSpc>
            <a:defRPr sz="1000"/>
          </a:pPr>
          <a:endParaRPr lang="en-US" altLang="ja-JP"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類似経費（●）：</a:t>
          </a:r>
          <a:r>
            <a:rPr lang="ja-JP" altLang="en-US" sz="1100" b="0" i="0" u="none" strike="noStrike" baseline="0">
              <a:solidFill>
                <a:srgbClr val="000000"/>
              </a:solidFill>
              <a:latin typeface="ＭＳ Ｐゴシック"/>
              <a:ea typeface="ＭＳ Ｐゴシック"/>
            </a:rPr>
            <a:t>同別紙（参考）「類似経費として取り扱うものの参考基準」で示している１～</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に該当するもの（当該番号を（　）書きする）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000000"/>
              </a:solidFill>
              <a:latin typeface="ＭＳ Ｐゴシック"/>
              <a:ea typeface="ＭＳ Ｐゴシック"/>
            </a:rPr>
            <a:t>その他個別事情によるものについては、具体の理由を記入すること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R116"/>
  <sheetViews>
    <sheetView tabSelected="1" view="pageBreakPreview" zoomScale="80" zoomScaleNormal="80" zoomScaleSheetLayoutView="80" zoomScalePageLayoutView="85" workbookViewId="0">
      <pane xSplit="2" ySplit="7" topLeftCell="C8" activePane="bottomRight" state="frozen"/>
      <selection activeCell="D47" sqref="D47"/>
      <selection pane="topRight" activeCell="D47" sqref="D47"/>
      <selection pane="bottomLeft" activeCell="D47" sqref="D47"/>
      <selection pane="bottomRight" activeCell="C10" sqref="C10"/>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75.25" style="2" customWidth="1"/>
    <col min="9" max="9" width="16.625" style="2" customWidth="1"/>
    <col min="10" max="10" width="80.625" style="2" customWidth="1"/>
    <col min="11" max="15" width="10.625" style="2" customWidth="1"/>
    <col min="16" max="16" width="54.375" style="2" customWidth="1"/>
    <col min="17" max="17" width="35.125" style="2" customWidth="1"/>
    <col min="18" max="18" width="12.625" style="2" customWidth="1"/>
    <col min="19" max="19" width="18.625" style="3" customWidth="1"/>
    <col min="20" max="20" width="24.625" style="4" customWidth="1"/>
    <col min="21" max="21" width="10.625" style="2" hidden="1" customWidth="1"/>
    <col min="22" max="22" width="4.625" style="2" hidden="1" customWidth="1"/>
    <col min="23" max="23" width="2.625" style="2" hidden="1" customWidth="1"/>
    <col min="24" max="24" width="6.625" style="2" hidden="1" customWidth="1"/>
    <col min="25" max="26" width="2.625" style="2" hidden="1" customWidth="1"/>
    <col min="27" max="27" width="10.625" style="2" hidden="1" customWidth="1"/>
    <col min="28" max="28" width="4.625" style="2" hidden="1" customWidth="1"/>
    <col min="29" max="29" width="2.625" style="2" hidden="1" customWidth="1"/>
    <col min="30" max="30" width="6.625" style="2" hidden="1" customWidth="1"/>
    <col min="31" max="32" width="2.625" style="2" hidden="1" customWidth="1"/>
    <col min="33" max="33" width="6.625" style="2" hidden="1" customWidth="1"/>
    <col min="34" max="34" width="4.625" style="2" hidden="1" customWidth="1"/>
    <col min="35" max="35" width="2.625" style="2" hidden="1" customWidth="1"/>
    <col min="36" max="36" width="4.625" style="2" hidden="1" customWidth="1"/>
    <col min="37" max="38" width="2.625" style="2" hidden="1" customWidth="1"/>
    <col min="39" max="39" width="15.625" style="2" hidden="1" customWidth="1"/>
    <col min="40" max="40" width="12.625" style="2" customWidth="1"/>
    <col min="41" max="42" width="4.75" style="2" customWidth="1"/>
    <col min="43" max="43" width="5" style="2" customWidth="1"/>
    <col min="44" max="44" width="12.125" style="6" customWidth="1"/>
    <col min="45" max="16384" width="9" style="2"/>
  </cols>
  <sheetData>
    <row r="2" spans="1:44" ht="18.75" x14ac:dyDescent="0.2">
      <c r="A2" s="1" t="s">
        <v>0</v>
      </c>
      <c r="AA2" s="5"/>
      <c r="AB2" s="5"/>
    </row>
    <row r="3" spans="1:44" ht="21" x14ac:dyDescent="0.2">
      <c r="A3" s="382" t="s">
        <v>1</v>
      </c>
      <c r="B3" s="382"/>
      <c r="C3" s="382"/>
      <c r="D3" s="382"/>
      <c r="E3" s="382"/>
      <c r="F3" s="382"/>
      <c r="G3" s="382"/>
      <c r="H3" s="382"/>
      <c r="I3" s="382"/>
      <c r="J3" s="382"/>
      <c r="K3" s="382"/>
      <c r="L3" s="382"/>
      <c r="M3" s="382"/>
      <c r="N3" s="382"/>
      <c r="O3" s="382"/>
      <c r="P3" s="382"/>
      <c r="Q3" s="382"/>
      <c r="R3" s="382"/>
      <c r="S3" s="382"/>
      <c r="T3" s="382"/>
      <c r="U3" s="7"/>
      <c r="V3" s="7"/>
      <c r="W3" s="7"/>
      <c r="X3" s="7"/>
      <c r="Y3" s="7"/>
      <c r="Z3" s="7"/>
      <c r="AA3" s="8"/>
      <c r="AB3" s="8"/>
      <c r="AC3" s="7"/>
      <c r="AD3" s="7"/>
      <c r="AE3" s="7"/>
      <c r="AF3" s="7"/>
      <c r="AG3" s="7"/>
      <c r="AH3" s="7"/>
      <c r="AI3" s="7"/>
      <c r="AJ3" s="7"/>
      <c r="AK3" s="7"/>
      <c r="AL3" s="7"/>
      <c r="AM3" s="7"/>
      <c r="AN3" s="7"/>
    </row>
    <row r="4" spans="1:44" ht="22.5" customHeight="1" thickBot="1" x14ac:dyDescent="0.2">
      <c r="A4" s="9" t="s">
        <v>2</v>
      </c>
      <c r="B4" s="10"/>
      <c r="C4" s="10"/>
      <c r="D4" s="10"/>
      <c r="E4" s="10"/>
      <c r="F4" s="10"/>
      <c r="G4" s="5"/>
      <c r="H4" s="5"/>
      <c r="I4" s="5"/>
      <c r="J4" s="5"/>
      <c r="K4" s="5"/>
      <c r="L4" s="5"/>
      <c r="M4" s="5"/>
      <c r="N4" s="5"/>
      <c r="O4" s="5"/>
      <c r="P4" s="5"/>
      <c r="Q4" s="5"/>
      <c r="R4" s="5"/>
      <c r="S4" s="11"/>
      <c r="T4" s="12"/>
      <c r="U4" s="13"/>
      <c r="V4" s="13"/>
      <c r="W4" s="13"/>
      <c r="X4" s="13"/>
      <c r="Y4" s="13"/>
      <c r="Z4" s="13"/>
      <c r="AA4" s="13"/>
      <c r="AB4" s="13"/>
      <c r="AC4" s="13"/>
      <c r="AD4" s="13"/>
      <c r="AE4" s="13"/>
      <c r="AF4" s="13"/>
      <c r="AG4" s="13"/>
      <c r="AH4" s="13"/>
      <c r="AI4" s="13"/>
      <c r="AJ4" s="13"/>
      <c r="AK4" s="13"/>
      <c r="AL4" s="13"/>
      <c r="AM4" s="13"/>
      <c r="AN4" s="383" t="s">
        <v>3</v>
      </c>
      <c r="AO4" s="383"/>
      <c r="AP4" s="383"/>
      <c r="AQ4" s="384"/>
    </row>
    <row r="5" spans="1:44" ht="20.100000000000001" customHeight="1" x14ac:dyDescent="0.15">
      <c r="A5" s="385" t="s">
        <v>4</v>
      </c>
      <c r="B5" s="388" t="s">
        <v>5</v>
      </c>
      <c r="C5" s="391" t="s">
        <v>6</v>
      </c>
      <c r="D5" s="394" t="s">
        <v>7</v>
      </c>
      <c r="E5" s="394" t="s">
        <v>8</v>
      </c>
      <c r="F5" s="397" t="s">
        <v>9</v>
      </c>
      <c r="G5" s="398"/>
      <c r="H5" s="394" t="s">
        <v>10</v>
      </c>
      <c r="I5" s="399" t="s">
        <v>11</v>
      </c>
      <c r="J5" s="398"/>
      <c r="K5" s="15" t="s">
        <v>12</v>
      </c>
      <c r="L5" s="15" t="s">
        <v>13</v>
      </c>
      <c r="M5" s="407" t="s">
        <v>14</v>
      </c>
      <c r="N5" s="399" t="s">
        <v>15</v>
      </c>
      <c r="O5" s="425"/>
      <c r="P5" s="426"/>
      <c r="Q5" s="388" t="s">
        <v>16</v>
      </c>
      <c r="R5" s="388" t="s">
        <v>17</v>
      </c>
      <c r="S5" s="388" t="s">
        <v>18</v>
      </c>
      <c r="T5" s="429" t="s">
        <v>19</v>
      </c>
      <c r="U5" s="414" t="s">
        <v>20</v>
      </c>
      <c r="V5" s="415"/>
      <c r="W5" s="415"/>
      <c r="X5" s="415"/>
      <c r="Y5" s="415"/>
      <c r="Z5" s="415"/>
      <c r="AA5" s="415"/>
      <c r="AB5" s="415"/>
      <c r="AC5" s="415"/>
      <c r="AD5" s="415"/>
      <c r="AE5" s="415"/>
      <c r="AF5" s="415"/>
      <c r="AG5" s="415"/>
      <c r="AH5" s="415"/>
      <c r="AI5" s="415"/>
      <c r="AJ5" s="415"/>
      <c r="AK5" s="415"/>
      <c r="AL5" s="415"/>
      <c r="AM5" s="416"/>
      <c r="AN5" s="420" t="s">
        <v>21</v>
      </c>
      <c r="AO5" s="394" t="s">
        <v>22</v>
      </c>
      <c r="AP5" s="394" t="s">
        <v>23</v>
      </c>
      <c r="AQ5" s="400" t="s">
        <v>24</v>
      </c>
      <c r="AR5" s="408"/>
    </row>
    <row r="6" spans="1:44" ht="20.100000000000001" customHeight="1" x14ac:dyDescent="0.15">
      <c r="A6" s="386"/>
      <c r="B6" s="389"/>
      <c r="C6" s="392"/>
      <c r="D6" s="395"/>
      <c r="E6" s="389"/>
      <c r="F6" s="403" t="s">
        <v>25</v>
      </c>
      <c r="G6" s="405" t="s">
        <v>26</v>
      </c>
      <c r="H6" s="395"/>
      <c r="I6" s="406" t="s">
        <v>27</v>
      </c>
      <c r="J6" s="405" t="s">
        <v>28</v>
      </c>
      <c r="K6" s="16" t="s">
        <v>29</v>
      </c>
      <c r="L6" s="16" t="s">
        <v>30</v>
      </c>
      <c r="M6" s="403"/>
      <c r="N6" s="405" t="s">
        <v>31</v>
      </c>
      <c r="O6" s="406" t="s">
        <v>32</v>
      </c>
      <c r="P6" s="412"/>
      <c r="Q6" s="389"/>
      <c r="R6" s="427"/>
      <c r="S6" s="427"/>
      <c r="T6" s="427"/>
      <c r="U6" s="417"/>
      <c r="V6" s="418"/>
      <c r="W6" s="418"/>
      <c r="X6" s="418"/>
      <c r="Y6" s="418"/>
      <c r="Z6" s="418"/>
      <c r="AA6" s="418"/>
      <c r="AB6" s="418"/>
      <c r="AC6" s="418"/>
      <c r="AD6" s="418"/>
      <c r="AE6" s="418"/>
      <c r="AF6" s="418"/>
      <c r="AG6" s="418"/>
      <c r="AH6" s="418"/>
      <c r="AI6" s="418"/>
      <c r="AJ6" s="418"/>
      <c r="AK6" s="418"/>
      <c r="AL6" s="418"/>
      <c r="AM6" s="419"/>
      <c r="AN6" s="421"/>
      <c r="AO6" s="423"/>
      <c r="AP6" s="423"/>
      <c r="AQ6" s="401"/>
      <c r="AR6" s="408"/>
    </row>
    <row r="7" spans="1:44" ht="14.25" customHeight="1" thickBot="1" x14ac:dyDescent="0.2">
      <c r="A7" s="387"/>
      <c r="B7" s="390"/>
      <c r="C7" s="393"/>
      <c r="D7" s="396"/>
      <c r="E7" s="390"/>
      <c r="F7" s="404"/>
      <c r="G7" s="396"/>
      <c r="H7" s="396"/>
      <c r="I7" s="393"/>
      <c r="J7" s="396"/>
      <c r="K7" s="17" t="s">
        <v>33</v>
      </c>
      <c r="L7" s="17" t="s">
        <v>34</v>
      </c>
      <c r="M7" s="18" t="s">
        <v>35</v>
      </c>
      <c r="N7" s="396"/>
      <c r="O7" s="393"/>
      <c r="P7" s="413"/>
      <c r="Q7" s="390"/>
      <c r="R7" s="428"/>
      <c r="S7" s="428"/>
      <c r="T7" s="428"/>
      <c r="U7" s="409" t="s">
        <v>36</v>
      </c>
      <c r="V7" s="410"/>
      <c r="W7" s="410"/>
      <c r="X7" s="410"/>
      <c r="Y7" s="410"/>
      <c r="Z7" s="411"/>
      <c r="AA7" s="409" t="s">
        <v>37</v>
      </c>
      <c r="AB7" s="410"/>
      <c r="AC7" s="410"/>
      <c r="AD7" s="410"/>
      <c r="AE7" s="410"/>
      <c r="AF7" s="411"/>
      <c r="AG7" s="409" t="s">
        <v>38</v>
      </c>
      <c r="AH7" s="410"/>
      <c r="AI7" s="410"/>
      <c r="AJ7" s="410"/>
      <c r="AK7" s="410"/>
      <c r="AL7" s="411"/>
      <c r="AM7" s="19" t="s">
        <v>39</v>
      </c>
      <c r="AN7" s="422"/>
      <c r="AO7" s="424"/>
      <c r="AP7" s="424"/>
      <c r="AQ7" s="402"/>
      <c r="AR7" s="408"/>
    </row>
    <row r="8" spans="1:44" ht="21.6" customHeight="1" x14ac:dyDescent="0.15">
      <c r="A8" s="20"/>
      <c r="B8" s="21" t="s">
        <v>40</v>
      </c>
      <c r="C8" s="21"/>
      <c r="D8" s="21"/>
      <c r="E8" s="22"/>
      <c r="F8" s="23"/>
      <c r="G8" s="23"/>
      <c r="H8" s="23"/>
      <c r="I8" s="23"/>
      <c r="J8" s="23"/>
      <c r="K8" s="24"/>
      <c r="L8" s="24"/>
      <c r="M8" s="24"/>
      <c r="N8" s="25"/>
      <c r="O8" s="25"/>
      <c r="P8" s="23"/>
      <c r="Q8" s="22"/>
      <c r="R8" s="22"/>
      <c r="S8" s="22"/>
      <c r="T8" s="26"/>
      <c r="U8" s="27"/>
      <c r="V8" s="27"/>
      <c r="W8" s="27"/>
      <c r="X8" s="27"/>
      <c r="Y8" s="27"/>
      <c r="Z8" s="27"/>
      <c r="AA8" s="27"/>
      <c r="AB8" s="27"/>
      <c r="AC8" s="27"/>
      <c r="AD8" s="27"/>
      <c r="AE8" s="27"/>
      <c r="AF8" s="27"/>
      <c r="AG8" s="27"/>
      <c r="AH8" s="27"/>
      <c r="AI8" s="27"/>
      <c r="AJ8" s="27"/>
      <c r="AK8" s="27"/>
      <c r="AL8" s="27"/>
      <c r="AM8" s="27"/>
      <c r="AN8" s="27"/>
      <c r="AO8" s="22"/>
      <c r="AP8" s="22"/>
      <c r="AQ8" s="28"/>
    </row>
    <row r="9" spans="1:44" s="53" customFormat="1" ht="156" customHeight="1" x14ac:dyDescent="0.15">
      <c r="A9" s="29">
        <v>1</v>
      </c>
      <c r="B9" s="30" t="s">
        <v>41</v>
      </c>
      <c r="C9" s="30" t="s">
        <v>42</v>
      </c>
      <c r="D9" s="30" t="s">
        <v>43</v>
      </c>
      <c r="E9" s="31">
        <v>29.863</v>
      </c>
      <c r="F9" s="32">
        <v>30</v>
      </c>
      <c r="G9" s="31">
        <v>13</v>
      </c>
      <c r="H9" s="31"/>
      <c r="I9" s="33" t="s">
        <v>44</v>
      </c>
      <c r="J9" s="34" t="s">
        <v>45</v>
      </c>
      <c r="K9" s="35">
        <v>24.649000000000001</v>
      </c>
      <c r="L9" s="35">
        <v>25</v>
      </c>
      <c r="M9" s="36">
        <f t="shared" ref="M9:M14" si="0">L9-K9</f>
        <v>0.35099999999999909</v>
      </c>
      <c r="N9" s="37">
        <v>0</v>
      </c>
      <c r="O9" s="38" t="s">
        <v>46</v>
      </c>
      <c r="P9" s="39" t="s">
        <v>47</v>
      </c>
      <c r="Q9" s="40"/>
      <c r="R9" s="40" t="s">
        <v>48</v>
      </c>
      <c r="S9" s="41" t="s">
        <v>49</v>
      </c>
      <c r="T9" s="42" t="s">
        <v>50</v>
      </c>
      <c r="U9" s="43" t="s">
        <v>51</v>
      </c>
      <c r="V9" s="44"/>
      <c r="W9" s="45" t="s">
        <v>52</v>
      </c>
      <c r="X9" s="46">
        <v>1</v>
      </c>
      <c r="Y9" s="45" t="s">
        <v>53</v>
      </c>
      <c r="Z9" s="47"/>
      <c r="AA9" s="43"/>
      <c r="AB9" s="44"/>
      <c r="AC9" s="45" t="s">
        <v>53</v>
      </c>
      <c r="AD9" s="46"/>
      <c r="AE9" s="45" t="s">
        <v>53</v>
      </c>
      <c r="AF9" s="47"/>
      <c r="AG9" s="43"/>
      <c r="AH9" s="44"/>
      <c r="AI9" s="45" t="s">
        <v>53</v>
      </c>
      <c r="AJ9" s="46"/>
      <c r="AK9" s="45" t="s">
        <v>53</v>
      </c>
      <c r="AL9" s="47"/>
      <c r="AM9" s="48"/>
      <c r="AN9" s="49" t="s">
        <v>54</v>
      </c>
      <c r="AO9" s="50" t="s">
        <v>55</v>
      </c>
      <c r="AP9" s="50"/>
      <c r="AQ9" s="51"/>
      <c r="AR9" s="52" t="s">
        <v>56</v>
      </c>
    </row>
    <row r="10" spans="1:44" s="53" customFormat="1" ht="200.1" customHeight="1" x14ac:dyDescent="0.15">
      <c r="A10" s="54">
        <v>2</v>
      </c>
      <c r="B10" s="55" t="s">
        <v>57</v>
      </c>
      <c r="C10" s="55" t="s">
        <v>58</v>
      </c>
      <c r="D10" s="55" t="s">
        <v>59</v>
      </c>
      <c r="E10" s="56">
        <v>317.024</v>
      </c>
      <c r="F10" s="57">
        <v>317</v>
      </c>
      <c r="G10" s="56">
        <v>307</v>
      </c>
      <c r="H10" s="58"/>
      <c r="I10" s="59" t="s">
        <v>44</v>
      </c>
      <c r="J10" s="60" t="s">
        <v>60</v>
      </c>
      <c r="K10" s="56">
        <v>631.34</v>
      </c>
      <c r="L10" s="56">
        <v>893</v>
      </c>
      <c r="M10" s="57">
        <f t="shared" si="0"/>
        <v>261.65999999999997</v>
      </c>
      <c r="N10" s="61">
        <v>0</v>
      </c>
      <c r="O10" s="62" t="s">
        <v>61</v>
      </c>
      <c r="P10" s="63" t="s">
        <v>62</v>
      </c>
      <c r="Q10" s="63"/>
      <c r="R10" s="63" t="s">
        <v>48</v>
      </c>
      <c r="S10" s="64" t="s">
        <v>63</v>
      </c>
      <c r="T10" s="65" t="s">
        <v>64</v>
      </c>
      <c r="U10" s="43" t="s">
        <v>51</v>
      </c>
      <c r="V10" s="44"/>
      <c r="W10" s="45" t="s">
        <v>53</v>
      </c>
      <c r="X10" s="46">
        <v>2</v>
      </c>
      <c r="Y10" s="45" t="s">
        <v>53</v>
      </c>
      <c r="Z10" s="47"/>
      <c r="AA10" s="43"/>
      <c r="AB10" s="44"/>
      <c r="AC10" s="45" t="s">
        <v>53</v>
      </c>
      <c r="AD10" s="46"/>
      <c r="AE10" s="45" t="s">
        <v>53</v>
      </c>
      <c r="AF10" s="47"/>
      <c r="AG10" s="43"/>
      <c r="AH10" s="44"/>
      <c r="AI10" s="45" t="s">
        <v>53</v>
      </c>
      <c r="AJ10" s="46"/>
      <c r="AK10" s="45" t="s">
        <v>53</v>
      </c>
      <c r="AL10" s="47"/>
      <c r="AM10" s="48"/>
      <c r="AN10" s="66" t="s">
        <v>65</v>
      </c>
      <c r="AO10" s="50" t="s">
        <v>55</v>
      </c>
      <c r="AP10" s="50"/>
      <c r="AQ10" s="51"/>
      <c r="AR10" s="52" t="s">
        <v>66</v>
      </c>
    </row>
    <row r="11" spans="1:44" s="53" customFormat="1" ht="123.75" customHeight="1" x14ac:dyDescent="0.15">
      <c r="A11" s="54">
        <v>3</v>
      </c>
      <c r="B11" s="55" t="s">
        <v>67</v>
      </c>
      <c r="C11" s="55" t="s">
        <v>68</v>
      </c>
      <c r="D11" s="55" t="s">
        <v>43</v>
      </c>
      <c r="E11" s="56">
        <v>113.607</v>
      </c>
      <c r="F11" s="57">
        <v>114</v>
      </c>
      <c r="G11" s="56">
        <v>63</v>
      </c>
      <c r="H11" s="56"/>
      <c r="I11" s="59" t="s">
        <v>44</v>
      </c>
      <c r="J11" s="67" t="s">
        <v>69</v>
      </c>
      <c r="K11" s="56">
        <v>72.337999999999994</v>
      </c>
      <c r="L11" s="56">
        <v>67</v>
      </c>
      <c r="M11" s="57">
        <f t="shared" si="0"/>
        <v>-5.3379999999999939</v>
      </c>
      <c r="N11" s="56">
        <v>-12</v>
      </c>
      <c r="O11" s="62" t="s">
        <v>70</v>
      </c>
      <c r="P11" s="55" t="s">
        <v>71</v>
      </c>
      <c r="Q11" s="63"/>
      <c r="R11" s="63" t="s">
        <v>48</v>
      </c>
      <c r="S11" s="64" t="s">
        <v>63</v>
      </c>
      <c r="T11" s="65" t="s">
        <v>72</v>
      </c>
      <c r="U11" s="43" t="s">
        <v>51</v>
      </c>
      <c r="V11" s="44"/>
      <c r="W11" s="45" t="s">
        <v>53</v>
      </c>
      <c r="X11" s="46">
        <v>3</v>
      </c>
      <c r="Y11" s="45" t="s">
        <v>53</v>
      </c>
      <c r="Z11" s="47"/>
      <c r="AA11" s="43"/>
      <c r="AB11" s="44"/>
      <c r="AC11" s="45" t="s">
        <v>53</v>
      </c>
      <c r="AD11" s="46"/>
      <c r="AE11" s="45" t="s">
        <v>53</v>
      </c>
      <c r="AF11" s="47"/>
      <c r="AG11" s="43"/>
      <c r="AH11" s="44"/>
      <c r="AI11" s="45" t="s">
        <v>53</v>
      </c>
      <c r="AJ11" s="46"/>
      <c r="AK11" s="45" t="s">
        <v>53</v>
      </c>
      <c r="AL11" s="47"/>
      <c r="AM11" s="48"/>
      <c r="AN11" s="66" t="s">
        <v>54</v>
      </c>
      <c r="AO11" s="50" t="s">
        <v>55</v>
      </c>
      <c r="AP11" s="50"/>
      <c r="AQ11" s="51"/>
      <c r="AR11" s="52" t="s">
        <v>73</v>
      </c>
    </row>
    <row r="12" spans="1:44" s="53" customFormat="1" ht="219.95" customHeight="1" x14ac:dyDescent="0.15">
      <c r="A12" s="29">
        <v>4</v>
      </c>
      <c r="B12" s="55" t="s">
        <v>74</v>
      </c>
      <c r="C12" s="55" t="s">
        <v>75</v>
      </c>
      <c r="D12" s="55" t="s">
        <v>76</v>
      </c>
      <c r="E12" s="56">
        <v>358.99799999999999</v>
      </c>
      <c r="F12" s="57">
        <v>359</v>
      </c>
      <c r="G12" s="56">
        <v>287</v>
      </c>
      <c r="H12" s="68" t="s">
        <v>77</v>
      </c>
      <c r="I12" s="59" t="s">
        <v>44</v>
      </c>
      <c r="J12" s="67" t="s">
        <v>78</v>
      </c>
      <c r="K12" s="56">
        <v>336.28199999999998</v>
      </c>
      <c r="L12" s="56">
        <v>272</v>
      </c>
      <c r="M12" s="57">
        <f t="shared" si="0"/>
        <v>-64.281999999999982</v>
      </c>
      <c r="N12" s="56">
        <v>-67</v>
      </c>
      <c r="O12" s="62" t="s">
        <v>70</v>
      </c>
      <c r="P12" s="55" t="s">
        <v>79</v>
      </c>
      <c r="Q12" s="63"/>
      <c r="R12" s="63" t="s">
        <v>48</v>
      </c>
      <c r="S12" s="64" t="s">
        <v>63</v>
      </c>
      <c r="T12" s="65" t="s">
        <v>64</v>
      </c>
      <c r="U12" s="43" t="s">
        <v>51</v>
      </c>
      <c r="V12" s="44"/>
      <c r="W12" s="45" t="s">
        <v>53</v>
      </c>
      <c r="X12" s="46">
        <v>4</v>
      </c>
      <c r="Y12" s="45" t="s">
        <v>53</v>
      </c>
      <c r="Z12" s="47"/>
      <c r="AA12" s="43"/>
      <c r="AB12" s="44"/>
      <c r="AC12" s="45" t="s">
        <v>53</v>
      </c>
      <c r="AD12" s="46"/>
      <c r="AE12" s="45" t="s">
        <v>53</v>
      </c>
      <c r="AF12" s="47"/>
      <c r="AG12" s="43"/>
      <c r="AH12" s="44"/>
      <c r="AI12" s="45" t="s">
        <v>53</v>
      </c>
      <c r="AJ12" s="46"/>
      <c r="AK12" s="45" t="s">
        <v>53</v>
      </c>
      <c r="AL12" s="47"/>
      <c r="AM12" s="48"/>
      <c r="AN12" s="66" t="s">
        <v>80</v>
      </c>
      <c r="AO12" s="50"/>
      <c r="AP12" s="50" t="s">
        <v>55</v>
      </c>
      <c r="AQ12" s="51"/>
      <c r="AR12" s="52" t="s">
        <v>73</v>
      </c>
    </row>
    <row r="13" spans="1:44" s="53" customFormat="1" ht="127.5" customHeight="1" x14ac:dyDescent="0.15">
      <c r="A13" s="54">
        <v>5</v>
      </c>
      <c r="B13" s="55" t="s">
        <v>81</v>
      </c>
      <c r="C13" s="55" t="s">
        <v>82</v>
      </c>
      <c r="D13" s="55" t="s">
        <v>59</v>
      </c>
      <c r="E13" s="56">
        <v>51.92</v>
      </c>
      <c r="F13" s="57">
        <v>52</v>
      </c>
      <c r="G13" s="56">
        <v>47</v>
      </c>
      <c r="H13" s="58"/>
      <c r="I13" s="59" t="s">
        <v>44</v>
      </c>
      <c r="J13" s="67" t="s">
        <v>83</v>
      </c>
      <c r="K13" s="56">
        <v>54.302999999999997</v>
      </c>
      <c r="L13" s="56">
        <v>54</v>
      </c>
      <c r="M13" s="57">
        <v>0.1839999999999975</v>
      </c>
      <c r="N13" s="56">
        <v>0</v>
      </c>
      <c r="O13" s="62" t="s">
        <v>61</v>
      </c>
      <c r="P13" s="55" t="s">
        <v>84</v>
      </c>
      <c r="Q13" s="63"/>
      <c r="R13" s="63" t="s">
        <v>48</v>
      </c>
      <c r="S13" s="64" t="s">
        <v>63</v>
      </c>
      <c r="T13" s="65" t="s">
        <v>64</v>
      </c>
      <c r="U13" s="43" t="s">
        <v>51</v>
      </c>
      <c r="V13" s="44"/>
      <c r="W13" s="45" t="s">
        <v>53</v>
      </c>
      <c r="X13" s="46">
        <v>5</v>
      </c>
      <c r="Y13" s="45" t="s">
        <v>53</v>
      </c>
      <c r="Z13" s="47"/>
      <c r="AA13" s="43"/>
      <c r="AB13" s="44"/>
      <c r="AC13" s="45" t="s">
        <v>53</v>
      </c>
      <c r="AD13" s="46"/>
      <c r="AE13" s="45" t="s">
        <v>53</v>
      </c>
      <c r="AF13" s="47"/>
      <c r="AG13" s="43"/>
      <c r="AH13" s="44"/>
      <c r="AI13" s="45" t="s">
        <v>53</v>
      </c>
      <c r="AJ13" s="46"/>
      <c r="AK13" s="45" t="s">
        <v>53</v>
      </c>
      <c r="AL13" s="47"/>
      <c r="AM13" s="48"/>
      <c r="AN13" s="66" t="s">
        <v>65</v>
      </c>
      <c r="AO13" s="50"/>
      <c r="AP13" s="50" t="s">
        <v>55</v>
      </c>
      <c r="AQ13" s="51"/>
      <c r="AR13" s="52" t="s">
        <v>73</v>
      </c>
    </row>
    <row r="14" spans="1:44" s="53" customFormat="1" ht="145.5" customHeight="1" x14ac:dyDescent="0.15">
      <c r="A14" s="29">
        <v>6</v>
      </c>
      <c r="B14" s="55" t="s">
        <v>85</v>
      </c>
      <c r="C14" s="55" t="s">
        <v>75</v>
      </c>
      <c r="D14" s="55" t="s">
        <v>59</v>
      </c>
      <c r="E14" s="56">
        <v>68.748999999999995</v>
      </c>
      <c r="F14" s="57">
        <v>69</v>
      </c>
      <c r="G14" s="56">
        <v>22</v>
      </c>
      <c r="H14" s="58"/>
      <c r="I14" s="59" t="s">
        <v>44</v>
      </c>
      <c r="J14" s="67" t="s">
        <v>86</v>
      </c>
      <c r="K14" s="56">
        <v>71.816000000000003</v>
      </c>
      <c r="L14" s="56">
        <v>72</v>
      </c>
      <c r="M14" s="57">
        <f t="shared" si="0"/>
        <v>0.1839999999999975</v>
      </c>
      <c r="N14" s="56">
        <v>0</v>
      </c>
      <c r="O14" s="62" t="s">
        <v>61</v>
      </c>
      <c r="P14" s="55" t="s">
        <v>87</v>
      </c>
      <c r="Q14" s="63"/>
      <c r="R14" s="63" t="s">
        <v>48</v>
      </c>
      <c r="S14" s="64" t="s">
        <v>63</v>
      </c>
      <c r="T14" s="65" t="s">
        <v>64</v>
      </c>
      <c r="U14" s="43" t="s">
        <v>51</v>
      </c>
      <c r="V14" s="44"/>
      <c r="W14" s="45" t="s">
        <v>53</v>
      </c>
      <c r="X14" s="46">
        <v>6</v>
      </c>
      <c r="Y14" s="45" t="s">
        <v>53</v>
      </c>
      <c r="Z14" s="47"/>
      <c r="AA14" s="43"/>
      <c r="AB14" s="44"/>
      <c r="AC14" s="45" t="s">
        <v>53</v>
      </c>
      <c r="AD14" s="46"/>
      <c r="AE14" s="45" t="s">
        <v>53</v>
      </c>
      <c r="AF14" s="47"/>
      <c r="AG14" s="43"/>
      <c r="AH14" s="44"/>
      <c r="AI14" s="45" t="s">
        <v>53</v>
      </c>
      <c r="AJ14" s="46"/>
      <c r="AK14" s="45" t="s">
        <v>53</v>
      </c>
      <c r="AL14" s="47"/>
      <c r="AM14" s="48"/>
      <c r="AN14" s="66" t="s">
        <v>65</v>
      </c>
      <c r="AO14" s="50"/>
      <c r="AP14" s="50" t="s">
        <v>55</v>
      </c>
      <c r="AQ14" s="51"/>
      <c r="AR14" s="52" t="s">
        <v>73</v>
      </c>
    </row>
    <row r="15" spans="1:44" ht="21.6" customHeight="1" x14ac:dyDescent="0.15">
      <c r="A15" s="69"/>
      <c r="B15" s="70" t="s">
        <v>88</v>
      </c>
      <c r="C15" s="71"/>
      <c r="D15" s="71"/>
      <c r="E15" s="72"/>
      <c r="F15" s="72"/>
      <c r="G15" s="72"/>
      <c r="H15" s="72"/>
      <c r="I15" s="73"/>
      <c r="J15" s="74"/>
      <c r="K15" s="72"/>
      <c r="L15" s="72"/>
      <c r="M15" s="72"/>
      <c r="N15" s="75"/>
      <c r="O15" s="76"/>
      <c r="P15" s="77"/>
      <c r="Q15" s="71"/>
      <c r="R15" s="71"/>
      <c r="S15" s="78"/>
      <c r="T15" s="79"/>
      <c r="U15" s="78"/>
      <c r="V15" s="78"/>
      <c r="W15" s="78"/>
      <c r="X15" s="78"/>
      <c r="Y15" s="78"/>
      <c r="Z15" s="78"/>
      <c r="AA15" s="78"/>
      <c r="AB15" s="78"/>
      <c r="AC15" s="78"/>
      <c r="AD15" s="78"/>
      <c r="AE15" s="78"/>
      <c r="AF15" s="78"/>
      <c r="AG15" s="78"/>
      <c r="AH15" s="78"/>
      <c r="AI15" s="78"/>
      <c r="AJ15" s="78"/>
      <c r="AK15" s="78"/>
      <c r="AL15" s="78"/>
      <c r="AM15" s="78"/>
      <c r="AN15" s="78"/>
      <c r="AO15" s="80"/>
      <c r="AP15" s="80"/>
      <c r="AQ15" s="81"/>
    </row>
    <row r="16" spans="1:44" s="53" customFormat="1" ht="30" customHeight="1" x14ac:dyDescent="0.15">
      <c r="A16" s="54"/>
      <c r="B16" s="55" t="s">
        <v>89</v>
      </c>
      <c r="C16" s="55"/>
      <c r="D16" s="55"/>
      <c r="E16" s="56"/>
      <c r="F16" s="57"/>
      <c r="G16" s="56"/>
      <c r="H16" s="56"/>
      <c r="I16" s="59"/>
      <c r="J16" s="67"/>
      <c r="K16" s="56"/>
      <c r="L16" s="56"/>
      <c r="M16" s="57"/>
      <c r="N16" s="82"/>
      <c r="O16" s="83"/>
      <c r="P16" s="84"/>
      <c r="Q16" s="63"/>
      <c r="R16" s="63"/>
      <c r="S16" s="64"/>
      <c r="T16" s="65"/>
      <c r="U16" s="43"/>
      <c r="V16" s="44"/>
      <c r="W16" s="45" t="s">
        <v>53</v>
      </c>
      <c r="X16" s="46"/>
      <c r="Y16" s="45" t="s">
        <v>53</v>
      </c>
      <c r="Z16" s="47"/>
      <c r="AA16" s="43"/>
      <c r="AB16" s="44"/>
      <c r="AC16" s="45" t="s">
        <v>53</v>
      </c>
      <c r="AD16" s="46"/>
      <c r="AE16" s="45" t="s">
        <v>53</v>
      </c>
      <c r="AF16" s="47"/>
      <c r="AG16" s="43"/>
      <c r="AH16" s="44"/>
      <c r="AI16" s="45" t="s">
        <v>53</v>
      </c>
      <c r="AJ16" s="46"/>
      <c r="AK16" s="45" t="s">
        <v>53</v>
      </c>
      <c r="AL16" s="47"/>
      <c r="AM16" s="48"/>
      <c r="AN16" s="66"/>
      <c r="AO16" s="50"/>
      <c r="AP16" s="50"/>
      <c r="AQ16" s="51"/>
      <c r="AR16" s="52"/>
    </row>
    <row r="17" spans="1:44" s="53" customFormat="1" ht="108" customHeight="1" x14ac:dyDescent="0.15">
      <c r="A17" s="54">
        <v>7</v>
      </c>
      <c r="B17" s="55" t="s">
        <v>90</v>
      </c>
      <c r="C17" s="55" t="s">
        <v>91</v>
      </c>
      <c r="D17" s="55" t="s">
        <v>92</v>
      </c>
      <c r="E17" s="56">
        <v>118.575</v>
      </c>
      <c r="F17" s="57">
        <v>119</v>
      </c>
      <c r="G17" s="56">
        <v>105</v>
      </c>
      <c r="H17" s="56"/>
      <c r="I17" s="59" t="s">
        <v>44</v>
      </c>
      <c r="J17" s="55" t="s">
        <v>93</v>
      </c>
      <c r="K17" s="56">
        <v>107.319</v>
      </c>
      <c r="L17" s="56">
        <v>142</v>
      </c>
      <c r="M17" s="57">
        <f>L17-K17</f>
        <v>34.680999999999997</v>
      </c>
      <c r="N17" s="56">
        <v>0</v>
      </c>
      <c r="O17" s="62" t="s">
        <v>94</v>
      </c>
      <c r="P17" s="55" t="s">
        <v>95</v>
      </c>
      <c r="Q17" s="63" t="s">
        <v>96</v>
      </c>
      <c r="R17" s="63" t="s">
        <v>48</v>
      </c>
      <c r="S17" s="64" t="s">
        <v>49</v>
      </c>
      <c r="T17" s="65" t="s">
        <v>50</v>
      </c>
      <c r="U17" s="43" t="s">
        <v>51</v>
      </c>
      <c r="V17" s="44"/>
      <c r="W17" s="45" t="s">
        <v>53</v>
      </c>
      <c r="X17" s="46">
        <v>7</v>
      </c>
      <c r="Y17" s="45" t="s">
        <v>53</v>
      </c>
      <c r="Z17" s="47"/>
      <c r="AA17" s="43"/>
      <c r="AB17" s="44"/>
      <c r="AC17" s="45" t="s">
        <v>53</v>
      </c>
      <c r="AD17" s="46"/>
      <c r="AE17" s="45" t="s">
        <v>53</v>
      </c>
      <c r="AF17" s="47"/>
      <c r="AG17" s="43"/>
      <c r="AH17" s="44"/>
      <c r="AI17" s="45" t="s">
        <v>53</v>
      </c>
      <c r="AJ17" s="46"/>
      <c r="AK17" s="45" t="s">
        <v>53</v>
      </c>
      <c r="AL17" s="47"/>
      <c r="AM17" s="48"/>
      <c r="AN17" s="66" t="s">
        <v>97</v>
      </c>
      <c r="AO17" s="50" t="s">
        <v>55</v>
      </c>
      <c r="AP17" s="50"/>
      <c r="AQ17" s="51"/>
      <c r="AR17" s="52" t="s">
        <v>98</v>
      </c>
    </row>
    <row r="18" spans="1:44" s="53" customFormat="1" ht="93.75" customHeight="1" x14ac:dyDescent="0.15">
      <c r="A18" s="54">
        <v>8</v>
      </c>
      <c r="B18" s="55" t="s">
        <v>99</v>
      </c>
      <c r="C18" s="55" t="s">
        <v>100</v>
      </c>
      <c r="D18" s="55" t="s">
        <v>101</v>
      </c>
      <c r="E18" s="56">
        <v>352.81900000000002</v>
      </c>
      <c r="F18" s="57">
        <v>353</v>
      </c>
      <c r="G18" s="56">
        <v>283</v>
      </c>
      <c r="H18" s="56"/>
      <c r="I18" s="59" t="s">
        <v>44</v>
      </c>
      <c r="J18" s="60" t="s">
        <v>102</v>
      </c>
      <c r="K18" s="56">
        <v>324.44600000000003</v>
      </c>
      <c r="L18" s="56">
        <v>314</v>
      </c>
      <c r="M18" s="57">
        <f>L18-K18</f>
        <v>-10.446000000000026</v>
      </c>
      <c r="N18" s="56">
        <v>-10.182</v>
      </c>
      <c r="O18" s="62" t="s">
        <v>70</v>
      </c>
      <c r="P18" s="55" t="s">
        <v>103</v>
      </c>
      <c r="Q18" s="63"/>
      <c r="R18" s="63" t="s">
        <v>48</v>
      </c>
      <c r="S18" s="64" t="s">
        <v>49</v>
      </c>
      <c r="T18" s="65" t="s">
        <v>104</v>
      </c>
      <c r="U18" s="43" t="s">
        <v>51</v>
      </c>
      <c r="V18" s="44"/>
      <c r="W18" s="45" t="s">
        <v>53</v>
      </c>
      <c r="X18" s="46">
        <v>8</v>
      </c>
      <c r="Y18" s="45" t="s">
        <v>53</v>
      </c>
      <c r="Z18" s="47"/>
      <c r="AA18" s="43"/>
      <c r="AB18" s="44"/>
      <c r="AC18" s="45" t="s">
        <v>53</v>
      </c>
      <c r="AD18" s="46"/>
      <c r="AE18" s="45" t="s">
        <v>53</v>
      </c>
      <c r="AF18" s="47"/>
      <c r="AG18" s="43"/>
      <c r="AH18" s="44"/>
      <c r="AI18" s="45" t="s">
        <v>53</v>
      </c>
      <c r="AJ18" s="46"/>
      <c r="AK18" s="45" t="s">
        <v>53</v>
      </c>
      <c r="AL18" s="47"/>
      <c r="AM18" s="48"/>
      <c r="AN18" s="66" t="s">
        <v>97</v>
      </c>
      <c r="AO18" s="50" t="s">
        <v>55</v>
      </c>
      <c r="AP18" s="50"/>
      <c r="AQ18" s="51"/>
      <c r="AR18" s="52" t="s">
        <v>105</v>
      </c>
    </row>
    <row r="19" spans="1:44" s="53" customFormat="1" ht="105" customHeight="1" x14ac:dyDescent="0.15">
      <c r="A19" s="54">
        <v>9</v>
      </c>
      <c r="B19" s="55" t="s">
        <v>106</v>
      </c>
      <c r="C19" s="55" t="s">
        <v>107</v>
      </c>
      <c r="D19" s="55" t="s">
        <v>92</v>
      </c>
      <c r="E19" s="56">
        <v>170.34700000000001</v>
      </c>
      <c r="F19" s="57">
        <v>170</v>
      </c>
      <c r="G19" s="56">
        <v>170</v>
      </c>
      <c r="H19" s="56"/>
      <c r="I19" s="59" t="s">
        <v>44</v>
      </c>
      <c r="J19" s="60" t="s">
        <v>108</v>
      </c>
      <c r="K19" s="56">
        <v>151.92400000000001</v>
      </c>
      <c r="L19" s="56">
        <v>148</v>
      </c>
      <c r="M19" s="57">
        <f>L19-K19</f>
        <v>-3.9240000000000066</v>
      </c>
      <c r="N19" s="85">
        <v>-4</v>
      </c>
      <c r="O19" s="38" t="s">
        <v>70</v>
      </c>
      <c r="P19" s="86" t="s">
        <v>109</v>
      </c>
      <c r="Q19" s="63"/>
      <c r="R19" s="63" t="s">
        <v>48</v>
      </c>
      <c r="S19" s="64" t="s">
        <v>63</v>
      </c>
      <c r="T19" s="65" t="s">
        <v>64</v>
      </c>
      <c r="U19" s="43" t="s">
        <v>51</v>
      </c>
      <c r="V19" s="44"/>
      <c r="W19" s="45" t="s">
        <v>53</v>
      </c>
      <c r="X19" s="46">
        <v>9</v>
      </c>
      <c r="Y19" s="45" t="s">
        <v>53</v>
      </c>
      <c r="Z19" s="47"/>
      <c r="AA19" s="43"/>
      <c r="AB19" s="44"/>
      <c r="AC19" s="45" t="s">
        <v>53</v>
      </c>
      <c r="AD19" s="46"/>
      <c r="AE19" s="45" t="s">
        <v>53</v>
      </c>
      <c r="AF19" s="47"/>
      <c r="AG19" s="43"/>
      <c r="AH19" s="44"/>
      <c r="AI19" s="45" t="s">
        <v>53</v>
      </c>
      <c r="AJ19" s="46"/>
      <c r="AK19" s="45" t="s">
        <v>53</v>
      </c>
      <c r="AL19" s="47"/>
      <c r="AM19" s="48"/>
      <c r="AN19" s="66" t="s">
        <v>97</v>
      </c>
      <c r="AO19" s="50" t="s">
        <v>55</v>
      </c>
      <c r="AP19" s="50"/>
      <c r="AQ19" s="51" t="s">
        <v>110</v>
      </c>
      <c r="AR19" s="52" t="s">
        <v>105</v>
      </c>
    </row>
    <row r="20" spans="1:44" s="53" customFormat="1" ht="111" customHeight="1" x14ac:dyDescent="0.15">
      <c r="A20" s="54">
        <v>10</v>
      </c>
      <c r="B20" s="55" t="s">
        <v>111</v>
      </c>
      <c r="C20" s="55" t="s">
        <v>42</v>
      </c>
      <c r="D20" s="55" t="s">
        <v>43</v>
      </c>
      <c r="E20" s="56">
        <v>36</v>
      </c>
      <c r="F20" s="57">
        <v>56</v>
      </c>
      <c r="G20" s="56">
        <v>44</v>
      </c>
      <c r="H20" s="56"/>
      <c r="I20" s="59" t="s">
        <v>44</v>
      </c>
      <c r="J20" s="60" t="s">
        <v>112</v>
      </c>
      <c r="K20" s="56">
        <v>90</v>
      </c>
      <c r="L20" s="56">
        <v>294</v>
      </c>
      <c r="M20" s="57">
        <f>L20-K20</f>
        <v>204</v>
      </c>
      <c r="N20" s="56">
        <v>0</v>
      </c>
      <c r="O20" s="62" t="s">
        <v>61</v>
      </c>
      <c r="P20" s="55" t="s">
        <v>113</v>
      </c>
      <c r="Q20" s="63" t="s">
        <v>114</v>
      </c>
      <c r="R20" s="63" t="s">
        <v>48</v>
      </c>
      <c r="S20" s="64" t="s">
        <v>63</v>
      </c>
      <c r="T20" s="65" t="s">
        <v>115</v>
      </c>
      <c r="U20" s="43" t="s">
        <v>51</v>
      </c>
      <c r="V20" s="44"/>
      <c r="W20" s="45" t="s">
        <v>116</v>
      </c>
      <c r="X20" s="46">
        <v>10</v>
      </c>
      <c r="Y20" s="45" t="s">
        <v>116</v>
      </c>
      <c r="Z20" s="47"/>
      <c r="AA20" s="43"/>
      <c r="AB20" s="44"/>
      <c r="AC20" s="45" t="s">
        <v>116</v>
      </c>
      <c r="AD20" s="46"/>
      <c r="AE20" s="45" t="s">
        <v>116</v>
      </c>
      <c r="AF20" s="47"/>
      <c r="AG20" s="43"/>
      <c r="AH20" s="44"/>
      <c r="AI20" s="45" t="s">
        <v>116</v>
      </c>
      <c r="AJ20" s="46"/>
      <c r="AK20" s="45" t="s">
        <v>116</v>
      </c>
      <c r="AL20" s="47"/>
      <c r="AM20" s="48"/>
      <c r="AN20" s="66" t="s">
        <v>54</v>
      </c>
      <c r="AO20" s="50" t="s">
        <v>55</v>
      </c>
      <c r="AP20" s="50"/>
      <c r="AQ20" s="51"/>
      <c r="AR20" s="52" t="s">
        <v>117</v>
      </c>
    </row>
    <row r="21" spans="1:44" s="53" customFormat="1" ht="126.75" customHeight="1" x14ac:dyDescent="0.15">
      <c r="A21" s="54">
        <v>11</v>
      </c>
      <c r="B21" s="55" t="s">
        <v>118</v>
      </c>
      <c r="C21" s="55" t="s">
        <v>119</v>
      </c>
      <c r="D21" s="55" t="s">
        <v>119</v>
      </c>
      <c r="E21" s="56">
        <v>22</v>
      </c>
      <c r="F21" s="57">
        <v>22</v>
      </c>
      <c r="G21" s="56">
        <v>18</v>
      </c>
      <c r="H21" s="87" t="s">
        <v>120</v>
      </c>
      <c r="I21" s="59" t="s">
        <v>121</v>
      </c>
      <c r="J21" s="60" t="s">
        <v>122</v>
      </c>
      <c r="K21" s="56">
        <v>0</v>
      </c>
      <c r="L21" s="56">
        <v>0</v>
      </c>
      <c r="M21" s="57">
        <f>L21-K21</f>
        <v>0</v>
      </c>
      <c r="N21" s="56">
        <v>0</v>
      </c>
      <c r="O21" s="62" t="s">
        <v>123</v>
      </c>
      <c r="P21" s="60" t="s">
        <v>124</v>
      </c>
      <c r="Q21" s="63" t="s">
        <v>125</v>
      </c>
      <c r="R21" s="63" t="s">
        <v>48</v>
      </c>
      <c r="S21" s="64" t="s">
        <v>63</v>
      </c>
      <c r="T21" s="65" t="s">
        <v>64</v>
      </c>
      <c r="U21" s="43" t="s">
        <v>51</v>
      </c>
      <c r="V21" s="44" t="s">
        <v>126</v>
      </c>
      <c r="W21" s="45" t="s">
        <v>116</v>
      </c>
      <c r="X21" s="46">
        <v>1</v>
      </c>
      <c r="Y21" s="45" t="s">
        <v>116</v>
      </c>
      <c r="Z21" s="47"/>
      <c r="AA21" s="43"/>
      <c r="AB21" s="44"/>
      <c r="AC21" s="45" t="s">
        <v>116</v>
      </c>
      <c r="AD21" s="46"/>
      <c r="AE21" s="45" t="s">
        <v>116</v>
      </c>
      <c r="AF21" s="47"/>
      <c r="AG21" s="43"/>
      <c r="AH21" s="44"/>
      <c r="AI21" s="45" t="s">
        <v>116</v>
      </c>
      <c r="AJ21" s="46"/>
      <c r="AK21" s="45" t="s">
        <v>116</v>
      </c>
      <c r="AL21" s="47"/>
      <c r="AM21" s="48"/>
      <c r="AN21" s="66" t="s">
        <v>127</v>
      </c>
      <c r="AO21" s="50" t="s">
        <v>55</v>
      </c>
      <c r="AP21" s="50"/>
      <c r="AQ21" s="51"/>
      <c r="AR21" s="52" t="s">
        <v>117</v>
      </c>
    </row>
    <row r="22" spans="1:44" ht="21.6" customHeight="1" x14ac:dyDescent="0.15">
      <c r="A22" s="69"/>
      <c r="B22" s="70" t="s">
        <v>128</v>
      </c>
      <c r="C22" s="71"/>
      <c r="D22" s="71"/>
      <c r="E22" s="72"/>
      <c r="F22" s="72"/>
      <c r="G22" s="72"/>
      <c r="H22" s="72"/>
      <c r="I22" s="73"/>
      <c r="J22" s="74"/>
      <c r="K22" s="72"/>
      <c r="L22" s="72"/>
      <c r="M22" s="72"/>
      <c r="N22" s="75"/>
      <c r="O22" s="76"/>
      <c r="P22" s="77"/>
      <c r="Q22" s="71"/>
      <c r="R22" s="71"/>
      <c r="S22" s="78"/>
      <c r="T22" s="79"/>
      <c r="U22" s="78"/>
      <c r="V22" s="78"/>
      <c r="W22" s="78"/>
      <c r="X22" s="78"/>
      <c r="Y22" s="78"/>
      <c r="Z22" s="78"/>
      <c r="AA22" s="78"/>
      <c r="AB22" s="78"/>
      <c r="AC22" s="78"/>
      <c r="AD22" s="78"/>
      <c r="AE22" s="78"/>
      <c r="AF22" s="78"/>
      <c r="AG22" s="78"/>
      <c r="AH22" s="78"/>
      <c r="AI22" s="78"/>
      <c r="AJ22" s="78"/>
      <c r="AK22" s="78"/>
      <c r="AL22" s="78"/>
      <c r="AM22" s="78"/>
      <c r="AN22" s="78"/>
      <c r="AO22" s="80"/>
      <c r="AP22" s="80"/>
      <c r="AQ22" s="81"/>
    </row>
    <row r="23" spans="1:44" s="53" customFormat="1" ht="121.5" customHeight="1" x14ac:dyDescent="0.15">
      <c r="A23" s="54">
        <v>12</v>
      </c>
      <c r="B23" s="55" t="s">
        <v>129</v>
      </c>
      <c r="C23" s="55" t="s">
        <v>130</v>
      </c>
      <c r="D23" s="55" t="s">
        <v>131</v>
      </c>
      <c r="E23" s="56">
        <v>880.78399999999999</v>
      </c>
      <c r="F23" s="57">
        <v>837</v>
      </c>
      <c r="G23" s="56">
        <v>762</v>
      </c>
      <c r="H23" s="56"/>
      <c r="I23" s="59" t="s">
        <v>44</v>
      </c>
      <c r="J23" s="67" t="s">
        <v>132</v>
      </c>
      <c r="K23" s="56">
        <v>1040.5239999999999</v>
      </c>
      <c r="L23" s="56">
        <v>1331</v>
      </c>
      <c r="M23" s="57">
        <f t="shared" ref="M23:M27" si="1">L23-K23</f>
        <v>290.47600000000011</v>
      </c>
      <c r="N23" s="82"/>
      <c r="O23" s="62" t="s">
        <v>61</v>
      </c>
      <c r="P23" s="55" t="s">
        <v>133</v>
      </c>
      <c r="Q23" s="63" t="s">
        <v>134</v>
      </c>
      <c r="R23" s="63" t="s">
        <v>48</v>
      </c>
      <c r="S23" s="64" t="s">
        <v>63</v>
      </c>
      <c r="T23" s="65" t="s">
        <v>64</v>
      </c>
      <c r="U23" s="43" t="s">
        <v>51</v>
      </c>
      <c r="V23" s="44"/>
      <c r="W23" s="45" t="s">
        <v>135</v>
      </c>
      <c r="X23" s="46">
        <v>11</v>
      </c>
      <c r="Y23" s="45" t="s">
        <v>135</v>
      </c>
      <c r="Z23" s="47"/>
      <c r="AA23" s="43"/>
      <c r="AB23" s="44"/>
      <c r="AC23" s="45" t="s">
        <v>135</v>
      </c>
      <c r="AD23" s="46"/>
      <c r="AE23" s="45" t="s">
        <v>135</v>
      </c>
      <c r="AF23" s="47"/>
      <c r="AG23" s="43"/>
      <c r="AH23" s="44"/>
      <c r="AI23" s="45" t="s">
        <v>135</v>
      </c>
      <c r="AJ23" s="46"/>
      <c r="AK23" s="45" t="s">
        <v>135</v>
      </c>
      <c r="AL23" s="47"/>
      <c r="AM23" s="48"/>
      <c r="AN23" s="66" t="s">
        <v>54</v>
      </c>
      <c r="AO23" s="50" t="s">
        <v>55</v>
      </c>
      <c r="AP23" s="50"/>
      <c r="AQ23" s="51"/>
      <c r="AR23" s="52" t="s">
        <v>136</v>
      </c>
    </row>
    <row r="24" spans="1:44" s="53" customFormat="1" ht="155.25" customHeight="1" x14ac:dyDescent="0.15">
      <c r="A24" s="54">
        <v>13</v>
      </c>
      <c r="B24" s="55" t="s">
        <v>137</v>
      </c>
      <c r="C24" s="55" t="s">
        <v>130</v>
      </c>
      <c r="D24" s="55" t="s">
        <v>138</v>
      </c>
      <c r="E24" s="56">
        <v>94.572000000000003</v>
      </c>
      <c r="F24" s="57">
        <v>95</v>
      </c>
      <c r="G24" s="56">
        <v>63</v>
      </c>
      <c r="H24" s="56"/>
      <c r="I24" s="59" t="s">
        <v>121</v>
      </c>
      <c r="J24" s="67" t="s">
        <v>139</v>
      </c>
      <c r="K24" s="56">
        <v>0</v>
      </c>
      <c r="L24" s="56">
        <v>0</v>
      </c>
      <c r="M24" s="57">
        <f t="shared" si="1"/>
        <v>0</v>
      </c>
      <c r="N24" s="56">
        <v>0</v>
      </c>
      <c r="O24" s="62" t="s">
        <v>123</v>
      </c>
      <c r="P24" s="55" t="s">
        <v>140</v>
      </c>
      <c r="Q24" s="63" t="s">
        <v>141</v>
      </c>
      <c r="R24" s="63" t="s">
        <v>48</v>
      </c>
      <c r="S24" s="64" t="s">
        <v>63</v>
      </c>
      <c r="T24" s="65" t="s">
        <v>142</v>
      </c>
      <c r="U24" s="43" t="s">
        <v>51</v>
      </c>
      <c r="V24" s="44"/>
      <c r="W24" s="45" t="s">
        <v>135</v>
      </c>
      <c r="X24" s="46">
        <v>12</v>
      </c>
      <c r="Y24" s="45" t="s">
        <v>135</v>
      </c>
      <c r="Z24" s="47"/>
      <c r="AA24" s="43"/>
      <c r="AB24" s="44"/>
      <c r="AC24" s="45" t="s">
        <v>135</v>
      </c>
      <c r="AD24" s="46"/>
      <c r="AE24" s="45" t="s">
        <v>135</v>
      </c>
      <c r="AF24" s="47"/>
      <c r="AG24" s="43"/>
      <c r="AH24" s="44"/>
      <c r="AI24" s="45" t="s">
        <v>135</v>
      </c>
      <c r="AJ24" s="46"/>
      <c r="AK24" s="45" t="s">
        <v>135</v>
      </c>
      <c r="AL24" s="47"/>
      <c r="AM24" s="48"/>
      <c r="AN24" s="66" t="s">
        <v>54</v>
      </c>
      <c r="AO24" s="50" t="s">
        <v>55</v>
      </c>
      <c r="AP24" s="50"/>
      <c r="AQ24" s="51"/>
      <c r="AR24" s="52" t="s">
        <v>143</v>
      </c>
    </row>
    <row r="25" spans="1:44" s="53" customFormat="1" ht="191.25" customHeight="1" x14ac:dyDescent="0.15">
      <c r="A25" s="54">
        <v>14</v>
      </c>
      <c r="B25" s="55" t="s">
        <v>144</v>
      </c>
      <c r="C25" s="55" t="s">
        <v>130</v>
      </c>
      <c r="D25" s="55" t="s">
        <v>145</v>
      </c>
      <c r="E25" s="56">
        <v>14.208</v>
      </c>
      <c r="F25" s="57">
        <v>14</v>
      </c>
      <c r="G25" s="56">
        <v>5</v>
      </c>
      <c r="H25" s="56"/>
      <c r="I25" s="59" t="s">
        <v>121</v>
      </c>
      <c r="J25" s="67" t="s">
        <v>146</v>
      </c>
      <c r="K25" s="56">
        <v>0</v>
      </c>
      <c r="L25" s="56">
        <v>0</v>
      </c>
      <c r="M25" s="57">
        <f t="shared" si="1"/>
        <v>0</v>
      </c>
      <c r="N25" s="82"/>
      <c r="O25" s="62" t="s">
        <v>123</v>
      </c>
      <c r="P25" s="55" t="s">
        <v>147</v>
      </c>
      <c r="Q25" s="63" t="s">
        <v>148</v>
      </c>
      <c r="R25" s="63" t="s">
        <v>48</v>
      </c>
      <c r="S25" s="64" t="s">
        <v>63</v>
      </c>
      <c r="T25" s="65" t="s">
        <v>115</v>
      </c>
      <c r="U25" s="43" t="s">
        <v>51</v>
      </c>
      <c r="V25" s="44"/>
      <c r="W25" s="45" t="s">
        <v>135</v>
      </c>
      <c r="X25" s="46">
        <v>13</v>
      </c>
      <c r="Y25" s="45" t="s">
        <v>135</v>
      </c>
      <c r="Z25" s="47"/>
      <c r="AA25" s="43"/>
      <c r="AB25" s="44"/>
      <c r="AC25" s="45" t="s">
        <v>135</v>
      </c>
      <c r="AD25" s="46"/>
      <c r="AE25" s="45" t="s">
        <v>135</v>
      </c>
      <c r="AF25" s="47"/>
      <c r="AG25" s="43"/>
      <c r="AH25" s="44"/>
      <c r="AI25" s="45" t="s">
        <v>135</v>
      </c>
      <c r="AJ25" s="46"/>
      <c r="AK25" s="45" t="s">
        <v>135</v>
      </c>
      <c r="AL25" s="47"/>
      <c r="AM25" s="48"/>
      <c r="AN25" s="66" t="s">
        <v>149</v>
      </c>
      <c r="AO25" s="50" t="s">
        <v>55</v>
      </c>
      <c r="AP25" s="50"/>
      <c r="AQ25" s="51"/>
      <c r="AR25" s="52" t="s">
        <v>56</v>
      </c>
    </row>
    <row r="26" spans="1:44" s="53" customFormat="1" ht="143.25" customHeight="1" x14ac:dyDescent="0.15">
      <c r="A26" s="54">
        <v>15</v>
      </c>
      <c r="B26" s="55" t="s">
        <v>150</v>
      </c>
      <c r="C26" s="55" t="s">
        <v>151</v>
      </c>
      <c r="D26" s="55" t="s">
        <v>152</v>
      </c>
      <c r="E26" s="56">
        <v>1782.867</v>
      </c>
      <c r="F26" s="57"/>
      <c r="G26" s="56">
        <v>2093</v>
      </c>
      <c r="H26" s="56"/>
      <c r="I26" s="59" t="s">
        <v>44</v>
      </c>
      <c r="J26" s="60" t="s">
        <v>153</v>
      </c>
      <c r="K26" s="56">
        <v>1881.7449999999999</v>
      </c>
      <c r="L26" s="56">
        <v>2306</v>
      </c>
      <c r="M26" s="57">
        <f t="shared" si="1"/>
        <v>424.25500000000011</v>
      </c>
      <c r="N26" s="56">
        <v>0</v>
      </c>
      <c r="O26" s="62" t="s">
        <v>61</v>
      </c>
      <c r="P26" s="55" t="s">
        <v>154</v>
      </c>
      <c r="Q26" s="63"/>
      <c r="R26" s="63" t="s">
        <v>48</v>
      </c>
      <c r="S26" s="64" t="s">
        <v>63</v>
      </c>
      <c r="T26" s="65" t="s">
        <v>155</v>
      </c>
      <c r="U26" s="43" t="s">
        <v>51</v>
      </c>
      <c r="V26" s="44"/>
      <c r="W26" s="45" t="s">
        <v>135</v>
      </c>
      <c r="X26" s="46">
        <v>14</v>
      </c>
      <c r="Y26" s="45" t="s">
        <v>135</v>
      </c>
      <c r="Z26" s="47"/>
      <c r="AA26" s="43"/>
      <c r="AB26" s="44"/>
      <c r="AC26" s="45" t="s">
        <v>135</v>
      </c>
      <c r="AD26" s="46"/>
      <c r="AE26" s="45" t="s">
        <v>135</v>
      </c>
      <c r="AF26" s="47"/>
      <c r="AG26" s="43"/>
      <c r="AH26" s="44"/>
      <c r="AI26" s="45" t="s">
        <v>135</v>
      </c>
      <c r="AJ26" s="46"/>
      <c r="AK26" s="45" t="s">
        <v>135</v>
      </c>
      <c r="AL26" s="47"/>
      <c r="AM26" s="48"/>
      <c r="AN26" s="66" t="s">
        <v>97</v>
      </c>
      <c r="AO26" s="50" t="s">
        <v>55</v>
      </c>
      <c r="AP26" s="50"/>
      <c r="AQ26" s="51" t="s">
        <v>156</v>
      </c>
      <c r="AR26" s="52" t="s">
        <v>157</v>
      </c>
    </row>
    <row r="27" spans="1:44" s="53" customFormat="1" ht="117.75" customHeight="1" x14ac:dyDescent="0.15">
      <c r="A27" s="54">
        <v>16</v>
      </c>
      <c r="B27" s="55" t="s">
        <v>158</v>
      </c>
      <c r="C27" s="55" t="s">
        <v>159</v>
      </c>
      <c r="D27" s="55" t="s">
        <v>53</v>
      </c>
      <c r="E27" s="56">
        <v>799.05600000000004</v>
      </c>
      <c r="F27" s="57"/>
      <c r="G27" s="56">
        <v>794</v>
      </c>
      <c r="H27" s="56"/>
      <c r="I27" s="59" t="s">
        <v>44</v>
      </c>
      <c r="J27" s="88" t="s">
        <v>160</v>
      </c>
      <c r="K27" s="56">
        <v>851.01400000000001</v>
      </c>
      <c r="L27" s="56">
        <v>856</v>
      </c>
      <c r="M27" s="57">
        <f t="shared" si="1"/>
        <v>4.98599999999999</v>
      </c>
      <c r="N27" s="56">
        <v>0</v>
      </c>
      <c r="O27" s="62" t="s">
        <v>61</v>
      </c>
      <c r="P27" s="55" t="s">
        <v>161</v>
      </c>
      <c r="Q27" s="63"/>
      <c r="R27" s="63" t="s">
        <v>48</v>
      </c>
      <c r="S27" s="64" t="s">
        <v>63</v>
      </c>
      <c r="T27" s="65" t="s">
        <v>155</v>
      </c>
      <c r="U27" s="43" t="s">
        <v>51</v>
      </c>
      <c r="V27" s="44"/>
      <c r="W27" s="45" t="s">
        <v>135</v>
      </c>
      <c r="X27" s="46">
        <v>15</v>
      </c>
      <c r="Y27" s="45" t="s">
        <v>135</v>
      </c>
      <c r="Z27" s="47"/>
      <c r="AA27" s="43"/>
      <c r="AB27" s="44"/>
      <c r="AC27" s="45" t="s">
        <v>135</v>
      </c>
      <c r="AD27" s="46"/>
      <c r="AE27" s="45" t="s">
        <v>135</v>
      </c>
      <c r="AF27" s="47"/>
      <c r="AG27" s="43"/>
      <c r="AH27" s="44"/>
      <c r="AI27" s="45" t="s">
        <v>135</v>
      </c>
      <c r="AJ27" s="46"/>
      <c r="AK27" s="45" t="s">
        <v>135</v>
      </c>
      <c r="AL27" s="47"/>
      <c r="AM27" s="48"/>
      <c r="AN27" s="66" t="s">
        <v>97</v>
      </c>
      <c r="AO27" s="50" t="s">
        <v>55</v>
      </c>
      <c r="AP27" s="50"/>
      <c r="AQ27" s="51"/>
      <c r="AR27" s="52" t="s">
        <v>157</v>
      </c>
    </row>
    <row r="28" spans="1:44" s="53" customFormat="1" ht="72" customHeight="1" x14ac:dyDescent="0.15">
      <c r="A28" s="54">
        <v>17</v>
      </c>
      <c r="B28" s="55" t="s">
        <v>162</v>
      </c>
      <c r="C28" s="55" t="s">
        <v>163</v>
      </c>
      <c r="D28" s="55" t="s">
        <v>152</v>
      </c>
      <c r="E28" s="56">
        <v>115.56</v>
      </c>
      <c r="F28" s="57">
        <v>115.56</v>
      </c>
      <c r="G28" s="56">
        <v>113</v>
      </c>
      <c r="H28" s="56"/>
      <c r="I28" s="38" t="s">
        <v>44</v>
      </c>
      <c r="J28" s="86" t="s">
        <v>164</v>
      </c>
      <c r="K28" s="56">
        <v>115.157</v>
      </c>
      <c r="L28" s="56">
        <v>125</v>
      </c>
      <c r="M28" s="57">
        <v>10</v>
      </c>
      <c r="N28" s="56">
        <v>0</v>
      </c>
      <c r="O28" s="62" t="s">
        <v>61</v>
      </c>
      <c r="P28" s="55" t="s">
        <v>165</v>
      </c>
      <c r="Q28" s="63"/>
      <c r="R28" s="63" t="s">
        <v>48</v>
      </c>
      <c r="S28" s="64" t="s">
        <v>63</v>
      </c>
      <c r="T28" s="65" t="s">
        <v>155</v>
      </c>
      <c r="U28" s="43" t="s">
        <v>51</v>
      </c>
      <c r="V28" s="44"/>
      <c r="W28" s="45" t="s">
        <v>135</v>
      </c>
      <c r="X28" s="46">
        <v>16</v>
      </c>
      <c r="Y28" s="45" t="s">
        <v>135</v>
      </c>
      <c r="Z28" s="47"/>
      <c r="AA28" s="43"/>
      <c r="AB28" s="44"/>
      <c r="AC28" s="45" t="s">
        <v>135</v>
      </c>
      <c r="AD28" s="46"/>
      <c r="AE28" s="45" t="s">
        <v>135</v>
      </c>
      <c r="AF28" s="47"/>
      <c r="AG28" s="43"/>
      <c r="AH28" s="44"/>
      <c r="AI28" s="45" t="s">
        <v>135</v>
      </c>
      <c r="AJ28" s="46"/>
      <c r="AK28" s="45" t="s">
        <v>135</v>
      </c>
      <c r="AL28" s="47"/>
      <c r="AM28" s="48"/>
      <c r="AN28" s="66" t="s">
        <v>97</v>
      </c>
      <c r="AO28" s="50" t="s">
        <v>55</v>
      </c>
      <c r="AP28" s="50"/>
      <c r="AQ28" s="51"/>
      <c r="AR28" s="52" t="s">
        <v>166</v>
      </c>
    </row>
    <row r="29" spans="1:44" ht="21.6" customHeight="1" x14ac:dyDescent="0.15">
      <c r="A29" s="69"/>
      <c r="B29" s="70" t="s">
        <v>167</v>
      </c>
      <c r="C29" s="71"/>
      <c r="D29" s="71"/>
      <c r="E29" s="72"/>
      <c r="F29" s="72"/>
      <c r="G29" s="72"/>
      <c r="H29" s="72"/>
      <c r="I29" s="73"/>
      <c r="J29" s="74"/>
      <c r="K29" s="72"/>
      <c r="L29" s="72"/>
      <c r="M29" s="72"/>
      <c r="N29" s="75"/>
      <c r="O29" s="76"/>
      <c r="P29" s="77"/>
      <c r="Q29" s="71"/>
      <c r="R29" s="71"/>
      <c r="S29" s="78"/>
      <c r="T29" s="79"/>
      <c r="U29" s="78"/>
      <c r="V29" s="78"/>
      <c r="W29" s="78"/>
      <c r="X29" s="78"/>
      <c r="Y29" s="78"/>
      <c r="Z29" s="78"/>
      <c r="AA29" s="78"/>
      <c r="AB29" s="78"/>
      <c r="AC29" s="78"/>
      <c r="AD29" s="78"/>
      <c r="AE29" s="78"/>
      <c r="AF29" s="78"/>
      <c r="AG29" s="78"/>
      <c r="AH29" s="78"/>
      <c r="AI29" s="78"/>
      <c r="AJ29" s="78"/>
      <c r="AK29" s="78"/>
      <c r="AL29" s="78"/>
      <c r="AM29" s="78"/>
      <c r="AN29" s="78"/>
      <c r="AO29" s="80"/>
      <c r="AP29" s="80"/>
      <c r="AQ29" s="81"/>
    </row>
    <row r="30" spans="1:44" s="53" customFormat="1" ht="30" customHeight="1" x14ac:dyDescent="0.15">
      <c r="A30" s="54"/>
      <c r="B30" s="55" t="s">
        <v>168</v>
      </c>
      <c r="C30" s="55"/>
      <c r="D30" s="55"/>
      <c r="E30" s="56"/>
      <c r="F30" s="57"/>
      <c r="G30" s="56"/>
      <c r="H30" s="56"/>
      <c r="I30" s="59"/>
      <c r="J30" s="67"/>
      <c r="K30" s="56"/>
      <c r="L30" s="56"/>
      <c r="M30" s="57"/>
      <c r="N30" s="82"/>
      <c r="O30" s="83"/>
      <c r="P30" s="84"/>
      <c r="Q30" s="63"/>
      <c r="R30" s="63"/>
      <c r="S30" s="64"/>
      <c r="T30" s="65"/>
      <c r="U30" s="43"/>
      <c r="V30" s="44"/>
      <c r="W30" s="45" t="s">
        <v>135</v>
      </c>
      <c r="X30" s="46"/>
      <c r="Y30" s="45" t="s">
        <v>135</v>
      </c>
      <c r="Z30" s="47"/>
      <c r="AA30" s="43"/>
      <c r="AB30" s="44"/>
      <c r="AC30" s="45" t="s">
        <v>135</v>
      </c>
      <c r="AD30" s="46"/>
      <c r="AE30" s="45" t="s">
        <v>135</v>
      </c>
      <c r="AF30" s="47"/>
      <c r="AG30" s="43"/>
      <c r="AH30" s="44"/>
      <c r="AI30" s="45" t="s">
        <v>135</v>
      </c>
      <c r="AJ30" s="46"/>
      <c r="AK30" s="45" t="s">
        <v>135</v>
      </c>
      <c r="AL30" s="47"/>
      <c r="AM30" s="48"/>
      <c r="AN30" s="66"/>
      <c r="AO30" s="50"/>
      <c r="AP30" s="50"/>
      <c r="AQ30" s="51"/>
      <c r="AR30" s="89"/>
    </row>
    <row r="31" spans="1:44" s="53" customFormat="1" ht="30" customHeight="1" x14ac:dyDescent="0.15">
      <c r="A31" s="54"/>
      <c r="B31" s="55" t="s">
        <v>169</v>
      </c>
      <c r="C31" s="55"/>
      <c r="D31" s="55"/>
      <c r="E31" s="56"/>
      <c r="F31" s="57"/>
      <c r="G31" s="56"/>
      <c r="H31" s="56"/>
      <c r="I31" s="59"/>
      <c r="J31" s="84"/>
      <c r="K31" s="56"/>
      <c r="L31" s="56"/>
      <c r="M31" s="57"/>
      <c r="N31" s="82"/>
      <c r="O31" s="83"/>
      <c r="P31" s="84"/>
      <c r="Q31" s="63"/>
      <c r="R31" s="63"/>
      <c r="S31" s="64"/>
      <c r="T31" s="65"/>
      <c r="U31" s="43"/>
      <c r="V31" s="44"/>
      <c r="W31" s="45" t="s">
        <v>135</v>
      </c>
      <c r="X31" s="46"/>
      <c r="Y31" s="45" t="s">
        <v>135</v>
      </c>
      <c r="Z31" s="47"/>
      <c r="AA31" s="43"/>
      <c r="AB31" s="44"/>
      <c r="AC31" s="45" t="s">
        <v>135</v>
      </c>
      <c r="AD31" s="46"/>
      <c r="AE31" s="45" t="s">
        <v>135</v>
      </c>
      <c r="AF31" s="47"/>
      <c r="AG31" s="43"/>
      <c r="AH31" s="44"/>
      <c r="AI31" s="45" t="s">
        <v>135</v>
      </c>
      <c r="AJ31" s="46"/>
      <c r="AK31" s="45" t="s">
        <v>135</v>
      </c>
      <c r="AL31" s="47"/>
      <c r="AM31" s="48"/>
      <c r="AN31" s="66"/>
      <c r="AO31" s="50"/>
      <c r="AP31" s="50"/>
      <c r="AQ31" s="51"/>
      <c r="AR31" s="89"/>
    </row>
    <row r="32" spans="1:44" s="53" customFormat="1" ht="140.1" customHeight="1" x14ac:dyDescent="0.15">
      <c r="A32" s="54">
        <v>18</v>
      </c>
      <c r="B32" s="55" t="s">
        <v>170</v>
      </c>
      <c r="C32" s="55" t="s">
        <v>171</v>
      </c>
      <c r="D32" s="55" t="s">
        <v>172</v>
      </c>
      <c r="E32" s="56">
        <v>345.76900000000001</v>
      </c>
      <c r="F32" s="57">
        <v>346</v>
      </c>
      <c r="G32" s="56">
        <v>305</v>
      </c>
      <c r="H32" s="90" t="s">
        <v>173</v>
      </c>
      <c r="I32" s="59" t="s">
        <v>44</v>
      </c>
      <c r="J32" s="67" t="s">
        <v>174</v>
      </c>
      <c r="K32" s="56">
        <v>359.68</v>
      </c>
      <c r="L32" s="56">
        <v>362</v>
      </c>
      <c r="M32" s="57">
        <f t="shared" ref="M32:M52" si="2">L32-K32</f>
        <v>2.3199999999999932</v>
      </c>
      <c r="N32" s="91" t="s">
        <v>116</v>
      </c>
      <c r="O32" s="62" t="s">
        <v>61</v>
      </c>
      <c r="P32" s="55" t="s">
        <v>175</v>
      </c>
      <c r="Q32" s="63"/>
      <c r="R32" s="63" t="s">
        <v>48</v>
      </c>
      <c r="S32" s="64" t="s">
        <v>63</v>
      </c>
      <c r="T32" s="65" t="s">
        <v>72</v>
      </c>
      <c r="U32" s="43" t="s">
        <v>51</v>
      </c>
      <c r="V32" s="44"/>
      <c r="W32" s="45" t="s">
        <v>176</v>
      </c>
      <c r="X32" s="46">
        <v>17</v>
      </c>
      <c r="Y32" s="45" t="s">
        <v>135</v>
      </c>
      <c r="Z32" s="47"/>
      <c r="AA32" s="43"/>
      <c r="AB32" s="44"/>
      <c r="AC32" s="45" t="s">
        <v>135</v>
      </c>
      <c r="AD32" s="46"/>
      <c r="AE32" s="45" t="s">
        <v>135</v>
      </c>
      <c r="AF32" s="47"/>
      <c r="AG32" s="43"/>
      <c r="AH32" s="44"/>
      <c r="AI32" s="45" t="s">
        <v>176</v>
      </c>
      <c r="AJ32" s="46"/>
      <c r="AK32" s="45" t="s">
        <v>135</v>
      </c>
      <c r="AL32" s="47"/>
      <c r="AM32" s="48"/>
      <c r="AN32" s="66" t="s">
        <v>80</v>
      </c>
      <c r="AO32" s="50" t="s">
        <v>55</v>
      </c>
      <c r="AP32" s="50"/>
      <c r="AQ32" s="51"/>
      <c r="AR32" s="89" t="s">
        <v>143</v>
      </c>
    </row>
    <row r="33" spans="1:44" s="53" customFormat="1" ht="111.75" customHeight="1" x14ac:dyDescent="0.15">
      <c r="A33" s="54">
        <v>19</v>
      </c>
      <c r="B33" s="55" t="s">
        <v>177</v>
      </c>
      <c r="C33" s="55" t="s">
        <v>171</v>
      </c>
      <c r="D33" s="55" t="s">
        <v>131</v>
      </c>
      <c r="E33" s="56">
        <v>100.104</v>
      </c>
      <c r="F33" s="57">
        <v>92</v>
      </c>
      <c r="G33" s="56">
        <v>81</v>
      </c>
      <c r="H33" s="56"/>
      <c r="I33" s="59" t="s">
        <v>44</v>
      </c>
      <c r="J33" s="60" t="s">
        <v>178</v>
      </c>
      <c r="K33" s="56">
        <v>94.438999999999993</v>
      </c>
      <c r="L33" s="56">
        <v>103</v>
      </c>
      <c r="M33" s="57">
        <f t="shared" si="2"/>
        <v>8.561000000000007</v>
      </c>
      <c r="N33" s="56">
        <v>0</v>
      </c>
      <c r="O33" s="62" t="s">
        <v>61</v>
      </c>
      <c r="P33" s="55" t="s">
        <v>179</v>
      </c>
      <c r="Q33" s="63" t="s">
        <v>180</v>
      </c>
      <c r="R33" s="63" t="s">
        <v>48</v>
      </c>
      <c r="S33" s="64" t="s">
        <v>63</v>
      </c>
      <c r="T33" s="65" t="s">
        <v>115</v>
      </c>
      <c r="U33" s="43" t="s">
        <v>51</v>
      </c>
      <c r="V33" s="44"/>
      <c r="W33" s="45" t="s">
        <v>135</v>
      </c>
      <c r="X33" s="46">
        <v>18</v>
      </c>
      <c r="Y33" s="45" t="s">
        <v>135</v>
      </c>
      <c r="Z33" s="47"/>
      <c r="AA33" s="43"/>
      <c r="AB33" s="44"/>
      <c r="AC33" s="45" t="s">
        <v>135</v>
      </c>
      <c r="AD33" s="46"/>
      <c r="AE33" s="45" t="s">
        <v>135</v>
      </c>
      <c r="AF33" s="47"/>
      <c r="AG33" s="43"/>
      <c r="AH33" s="44"/>
      <c r="AI33" s="45" t="s">
        <v>135</v>
      </c>
      <c r="AJ33" s="46"/>
      <c r="AK33" s="45" t="s">
        <v>135</v>
      </c>
      <c r="AL33" s="47"/>
      <c r="AM33" s="48"/>
      <c r="AN33" s="66" t="s">
        <v>149</v>
      </c>
      <c r="AO33" s="50" t="s">
        <v>55</v>
      </c>
      <c r="AP33" s="50"/>
      <c r="AQ33" s="51" t="s">
        <v>156</v>
      </c>
      <c r="AR33" s="89" t="s">
        <v>143</v>
      </c>
    </row>
    <row r="34" spans="1:44" s="53" customFormat="1" ht="212.25" customHeight="1" x14ac:dyDescent="0.15">
      <c r="A34" s="54">
        <v>20</v>
      </c>
      <c r="B34" s="55" t="s">
        <v>181</v>
      </c>
      <c r="C34" s="55" t="s">
        <v>182</v>
      </c>
      <c r="D34" s="55" t="s">
        <v>183</v>
      </c>
      <c r="E34" s="56">
        <v>387.69299999999998</v>
      </c>
      <c r="F34" s="57">
        <v>388</v>
      </c>
      <c r="G34" s="56">
        <v>341</v>
      </c>
      <c r="H34" s="58"/>
      <c r="I34" s="59" t="s">
        <v>44</v>
      </c>
      <c r="J34" s="67" t="s">
        <v>184</v>
      </c>
      <c r="K34" s="56">
        <v>415.82499999999999</v>
      </c>
      <c r="L34" s="56">
        <v>446</v>
      </c>
      <c r="M34" s="57">
        <f t="shared" si="2"/>
        <v>30.175000000000011</v>
      </c>
      <c r="N34" s="91" t="s">
        <v>116</v>
      </c>
      <c r="O34" s="62" t="s">
        <v>46</v>
      </c>
      <c r="P34" s="55" t="s">
        <v>185</v>
      </c>
      <c r="Q34" s="63" t="s">
        <v>186</v>
      </c>
      <c r="R34" s="63" t="s">
        <v>48</v>
      </c>
      <c r="S34" s="64" t="s">
        <v>63</v>
      </c>
      <c r="T34" s="65" t="s">
        <v>155</v>
      </c>
      <c r="U34" s="43" t="s">
        <v>51</v>
      </c>
      <c r="V34" s="92"/>
      <c r="W34" s="93" t="s">
        <v>116</v>
      </c>
      <c r="X34" s="46">
        <v>19</v>
      </c>
      <c r="Y34" s="93" t="s">
        <v>116</v>
      </c>
      <c r="Z34" s="47"/>
      <c r="AA34" s="43" t="s">
        <v>51</v>
      </c>
      <c r="AB34" s="92"/>
      <c r="AC34" s="93" t="s">
        <v>116</v>
      </c>
      <c r="AD34" s="46">
        <v>20</v>
      </c>
      <c r="AE34" s="93" t="s">
        <v>116</v>
      </c>
      <c r="AF34" s="47"/>
      <c r="AG34" s="43"/>
      <c r="AH34" s="92"/>
      <c r="AI34" s="93" t="s">
        <v>135</v>
      </c>
      <c r="AJ34" s="46"/>
      <c r="AK34" s="93" t="s">
        <v>135</v>
      </c>
      <c r="AL34" s="47"/>
      <c r="AM34" s="94"/>
      <c r="AN34" s="66" t="s">
        <v>65</v>
      </c>
      <c r="AO34" s="50" t="s">
        <v>55</v>
      </c>
      <c r="AP34" s="50"/>
      <c r="AQ34" s="51"/>
      <c r="AR34" s="89" t="s">
        <v>187</v>
      </c>
    </row>
    <row r="35" spans="1:44" s="53" customFormat="1" ht="409.5" x14ac:dyDescent="0.15">
      <c r="A35" s="54">
        <v>21</v>
      </c>
      <c r="B35" s="55" t="s">
        <v>188</v>
      </c>
      <c r="C35" s="55" t="s">
        <v>182</v>
      </c>
      <c r="D35" s="55" t="s">
        <v>189</v>
      </c>
      <c r="E35" s="56">
        <v>592.21699999999998</v>
      </c>
      <c r="F35" s="57">
        <v>592</v>
      </c>
      <c r="G35" s="95">
        <v>588</v>
      </c>
      <c r="H35" s="96" t="s">
        <v>190</v>
      </c>
      <c r="I35" s="59" t="s">
        <v>44</v>
      </c>
      <c r="J35" s="60" t="s">
        <v>191</v>
      </c>
      <c r="K35" s="56">
        <v>546.77499999999998</v>
      </c>
      <c r="L35" s="56">
        <v>0</v>
      </c>
      <c r="M35" s="57">
        <f t="shared" si="2"/>
        <v>-546.77499999999998</v>
      </c>
      <c r="N35" s="56">
        <v>0</v>
      </c>
      <c r="O35" s="62" t="s">
        <v>123</v>
      </c>
      <c r="P35" s="97" t="s">
        <v>192</v>
      </c>
      <c r="Q35" s="63"/>
      <c r="R35" s="63" t="s">
        <v>48</v>
      </c>
      <c r="S35" s="64" t="s">
        <v>63</v>
      </c>
      <c r="T35" s="65" t="s">
        <v>155</v>
      </c>
      <c r="U35" s="43" t="s">
        <v>51</v>
      </c>
      <c r="V35" s="44"/>
      <c r="W35" s="45" t="s">
        <v>135</v>
      </c>
      <c r="X35" s="46">
        <v>21</v>
      </c>
      <c r="Y35" s="45" t="s">
        <v>135</v>
      </c>
      <c r="Z35" s="47"/>
      <c r="AA35" s="43"/>
      <c r="AB35" s="44"/>
      <c r="AC35" s="45" t="s">
        <v>135</v>
      </c>
      <c r="AD35" s="46"/>
      <c r="AE35" s="45" t="s">
        <v>135</v>
      </c>
      <c r="AF35" s="47"/>
      <c r="AG35" s="43"/>
      <c r="AH35" s="44"/>
      <c r="AI35" s="45" t="s">
        <v>135</v>
      </c>
      <c r="AJ35" s="46"/>
      <c r="AK35" s="45" t="s">
        <v>135</v>
      </c>
      <c r="AL35" s="47"/>
      <c r="AM35" s="48"/>
      <c r="AN35" s="66" t="s">
        <v>80</v>
      </c>
      <c r="AO35" s="50" t="s">
        <v>55</v>
      </c>
      <c r="AP35" s="50"/>
      <c r="AQ35" s="51"/>
      <c r="AR35" s="89" t="s">
        <v>136</v>
      </c>
    </row>
    <row r="36" spans="1:44" s="53" customFormat="1" ht="75.75" customHeight="1" x14ac:dyDescent="0.15">
      <c r="A36" s="54">
        <v>22</v>
      </c>
      <c r="B36" s="55" t="s">
        <v>193</v>
      </c>
      <c r="C36" s="55" t="s">
        <v>182</v>
      </c>
      <c r="D36" s="55" t="s">
        <v>194</v>
      </c>
      <c r="E36" s="56">
        <v>0</v>
      </c>
      <c r="F36" s="57">
        <v>173</v>
      </c>
      <c r="G36" s="91" t="s">
        <v>195</v>
      </c>
      <c r="H36" s="56"/>
      <c r="I36" s="59" t="s">
        <v>121</v>
      </c>
      <c r="J36" s="60" t="s">
        <v>196</v>
      </c>
      <c r="K36" s="56">
        <v>0</v>
      </c>
      <c r="L36" s="56">
        <v>0</v>
      </c>
      <c r="M36" s="57">
        <f t="shared" si="2"/>
        <v>0</v>
      </c>
      <c r="N36" s="56">
        <v>0</v>
      </c>
      <c r="O36" s="62" t="s">
        <v>123</v>
      </c>
      <c r="P36" s="55" t="s">
        <v>197</v>
      </c>
      <c r="Q36" s="63" t="s">
        <v>198</v>
      </c>
      <c r="R36" s="63" t="s">
        <v>48</v>
      </c>
      <c r="S36" s="64" t="s">
        <v>63</v>
      </c>
      <c r="T36" s="65" t="s">
        <v>155</v>
      </c>
      <c r="U36" s="43" t="s">
        <v>51</v>
      </c>
      <c r="V36" s="92"/>
      <c r="W36" s="93" t="s">
        <v>135</v>
      </c>
      <c r="X36" s="46">
        <v>22</v>
      </c>
      <c r="Y36" s="93" t="s">
        <v>176</v>
      </c>
      <c r="Z36" s="47"/>
      <c r="AA36" s="43"/>
      <c r="AB36" s="92"/>
      <c r="AC36" s="93" t="s">
        <v>176</v>
      </c>
      <c r="AD36" s="46"/>
      <c r="AE36" s="93" t="s">
        <v>135</v>
      </c>
      <c r="AF36" s="47"/>
      <c r="AG36" s="43"/>
      <c r="AH36" s="92"/>
      <c r="AI36" s="93" t="s">
        <v>135</v>
      </c>
      <c r="AJ36" s="46"/>
      <c r="AK36" s="93" t="s">
        <v>135</v>
      </c>
      <c r="AL36" s="47"/>
      <c r="AM36" s="94"/>
      <c r="AN36" s="66" t="s">
        <v>97</v>
      </c>
      <c r="AO36" s="50" t="s">
        <v>55</v>
      </c>
      <c r="AP36" s="50"/>
      <c r="AQ36" s="51"/>
      <c r="AR36" s="89" t="s">
        <v>136</v>
      </c>
    </row>
    <row r="37" spans="1:44" s="53" customFormat="1" ht="356.25" customHeight="1" x14ac:dyDescent="0.15">
      <c r="A37" s="54">
        <v>23</v>
      </c>
      <c r="B37" s="55" t="s">
        <v>199</v>
      </c>
      <c r="C37" s="55" t="s">
        <v>182</v>
      </c>
      <c r="D37" s="55" t="s">
        <v>189</v>
      </c>
      <c r="E37" s="56">
        <v>375.53199999999998</v>
      </c>
      <c r="F37" s="57">
        <v>376</v>
      </c>
      <c r="G37" s="56">
        <v>337</v>
      </c>
      <c r="H37" s="98" t="s">
        <v>200</v>
      </c>
      <c r="I37" s="59" t="s">
        <v>44</v>
      </c>
      <c r="J37" s="60" t="s">
        <v>201</v>
      </c>
      <c r="K37" s="56">
        <v>378.39400000000001</v>
      </c>
      <c r="L37" s="56">
        <v>0</v>
      </c>
      <c r="M37" s="57">
        <f t="shared" si="2"/>
        <v>-378.39400000000001</v>
      </c>
      <c r="N37" s="56">
        <v>0</v>
      </c>
      <c r="O37" s="62" t="s">
        <v>123</v>
      </c>
      <c r="P37" s="86" t="s">
        <v>202</v>
      </c>
      <c r="Q37" s="63"/>
      <c r="R37" s="63" t="s">
        <v>48</v>
      </c>
      <c r="S37" s="64" t="s">
        <v>63</v>
      </c>
      <c r="T37" s="65" t="s">
        <v>72</v>
      </c>
      <c r="U37" s="43" t="s">
        <v>51</v>
      </c>
      <c r="V37" s="44"/>
      <c r="W37" s="45" t="s">
        <v>135</v>
      </c>
      <c r="X37" s="46">
        <v>23</v>
      </c>
      <c r="Y37" s="45" t="s">
        <v>135</v>
      </c>
      <c r="Z37" s="47"/>
      <c r="AA37" s="43"/>
      <c r="AB37" s="44"/>
      <c r="AC37" s="45" t="s">
        <v>176</v>
      </c>
      <c r="AD37" s="46"/>
      <c r="AE37" s="45" t="s">
        <v>135</v>
      </c>
      <c r="AF37" s="47"/>
      <c r="AG37" s="43"/>
      <c r="AH37" s="44"/>
      <c r="AI37" s="45" t="s">
        <v>135</v>
      </c>
      <c r="AJ37" s="46"/>
      <c r="AK37" s="45" t="s">
        <v>135</v>
      </c>
      <c r="AL37" s="47"/>
      <c r="AM37" s="48"/>
      <c r="AN37" s="66" t="s">
        <v>80</v>
      </c>
      <c r="AO37" s="50" t="s">
        <v>55</v>
      </c>
      <c r="AP37" s="50"/>
      <c r="AQ37" s="51"/>
      <c r="AR37" s="89" t="s">
        <v>136</v>
      </c>
    </row>
    <row r="38" spans="1:44" s="53" customFormat="1" ht="139.5" customHeight="1" x14ac:dyDescent="0.15">
      <c r="A38" s="54">
        <v>24</v>
      </c>
      <c r="B38" s="55" t="s">
        <v>203</v>
      </c>
      <c r="C38" s="55" t="s">
        <v>163</v>
      </c>
      <c r="D38" s="55" t="s">
        <v>204</v>
      </c>
      <c r="E38" s="56">
        <v>251.483</v>
      </c>
      <c r="F38" s="57">
        <v>37</v>
      </c>
      <c r="G38" s="56">
        <v>35</v>
      </c>
      <c r="H38" s="56"/>
      <c r="I38" s="59" t="s">
        <v>44</v>
      </c>
      <c r="J38" s="67" t="s">
        <v>205</v>
      </c>
      <c r="K38" s="56">
        <v>254.25800000000001</v>
      </c>
      <c r="L38" s="56">
        <v>350</v>
      </c>
      <c r="M38" s="57">
        <f t="shared" si="2"/>
        <v>95.74199999999999</v>
      </c>
      <c r="N38" s="56">
        <v>0</v>
      </c>
      <c r="O38" s="62" t="s">
        <v>61</v>
      </c>
      <c r="P38" s="55" t="s">
        <v>206</v>
      </c>
      <c r="Q38" s="63"/>
      <c r="R38" s="63" t="s">
        <v>48</v>
      </c>
      <c r="S38" s="64" t="s">
        <v>63</v>
      </c>
      <c r="T38" s="65" t="s">
        <v>72</v>
      </c>
      <c r="U38" s="43" t="s">
        <v>51</v>
      </c>
      <c r="V38" s="92"/>
      <c r="W38" s="93" t="s">
        <v>135</v>
      </c>
      <c r="X38" s="46">
        <v>24</v>
      </c>
      <c r="Y38" s="93" t="s">
        <v>135</v>
      </c>
      <c r="Z38" s="47"/>
      <c r="AA38" s="43"/>
      <c r="AB38" s="92"/>
      <c r="AC38" s="93" t="s">
        <v>135</v>
      </c>
      <c r="AD38" s="46"/>
      <c r="AE38" s="93" t="s">
        <v>135</v>
      </c>
      <c r="AF38" s="47"/>
      <c r="AG38" s="43"/>
      <c r="AH38" s="92"/>
      <c r="AI38" s="93" t="s">
        <v>135</v>
      </c>
      <c r="AJ38" s="46"/>
      <c r="AK38" s="93" t="s">
        <v>135</v>
      </c>
      <c r="AL38" s="47"/>
      <c r="AM38" s="94"/>
      <c r="AN38" s="66" t="s">
        <v>97</v>
      </c>
      <c r="AO38" s="50" t="s">
        <v>55</v>
      </c>
      <c r="AP38" s="50"/>
      <c r="AQ38" s="51"/>
      <c r="AR38" s="89" t="s">
        <v>207</v>
      </c>
    </row>
    <row r="39" spans="1:44" s="53" customFormat="1" ht="399.95" customHeight="1" x14ac:dyDescent="0.15">
      <c r="A39" s="54">
        <v>25</v>
      </c>
      <c r="B39" s="55" t="s">
        <v>208</v>
      </c>
      <c r="C39" s="55" t="s">
        <v>130</v>
      </c>
      <c r="D39" s="55" t="s">
        <v>183</v>
      </c>
      <c r="E39" s="56">
        <v>1152.6179999999999</v>
      </c>
      <c r="F39" s="57">
        <v>1153</v>
      </c>
      <c r="G39" s="56">
        <v>945</v>
      </c>
      <c r="H39" s="58"/>
      <c r="I39" s="59" t="s">
        <v>94</v>
      </c>
      <c r="J39" s="60" t="s">
        <v>209</v>
      </c>
      <c r="K39" s="56">
        <v>719.45500000000004</v>
      </c>
      <c r="L39" s="56">
        <v>973</v>
      </c>
      <c r="M39" s="57">
        <f t="shared" si="2"/>
        <v>253.54499999999996</v>
      </c>
      <c r="N39" s="56">
        <v>0</v>
      </c>
      <c r="O39" s="62" t="s">
        <v>94</v>
      </c>
      <c r="P39" s="55" t="s">
        <v>210</v>
      </c>
      <c r="Q39" s="63" t="s">
        <v>211</v>
      </c>
      <c r="R39" s="63" t="s">
        <v>48</v>
      </c>
      <c r="S39" s="64" t="s">
        <v>63</v>
      </c>
      <c r="T39" s="65" t="s">
        <v>72</v>
      </c>
      <c r="U39" s="43" t="s">
        <v>51</v>
      </c>
      <c r="V39" s="44"/>
      <c r="W39" s="45" t="s">
        <v>135</v>
      </c>
      <c r="X39" s="46">
        <v>25</v>
      </c>
      <c r="Y39" s="45" t="s">
        <v>135</v>
      </c>
      <c r="Z39" s="47"/>
      <c r="AA39" s="43"/>
      <c r="AB39" s="44"/>
      <c r="AC39" s="45" t="s">
        <v>135</v>
      </c>
      <c r="AD39" s="46"/>
      <c r="AE39" s="45" t="s">
        <v>135</v>
      </c>
      <c r="AF39" s="47"/>
      <c r="AG39" s="43"/>
      <c r="AH39" s="44"/>
      <c r="AI39" s="45" t="s">
        <v>135</v>
      </c>
      <c r="AJ39" s="46"/>
      <c r="AK39" s="45" t="s">
        <v>135</v>
      </c>
      <c r="AL39" s="47"/>
      <c r="AM39" s="48"/>
      <c r="AN39" s="66" t="s">
        <v>65</v>
      </c>
      <c r="AO39" s="50" t="s">
        <v>55</v>
      </c>
      <c r="AP39" s="50"/>
      <c r="AQ39" s="51"/>
      <c r="AR39" s="89" t="s">
        <v>136</v>
      </c>
    </row>
    <row r="40" spans="1:44" s="53" customFormat="1" ht="109.5" customHeight="1" x14ac:dyDescent="0.15">
      <c r="A40" s="54">
        <v>26</v>
      </c>
      <c r="B40" s="55" t="s">
        <v>212</v>
      </c>
      <c r="C40" s="55" t="s">
        <v>171</v>
      </c>
      <c r="D40" s="55" t="s">
        <v>131</v>
      </c>
      <c r="E40" s="56">
        <v>1784.4190000000001</v>
      </c>
      <c r="F40" s="57">
        <v>1960</v>
      </c>
      <c r="G40" s="56">
        <v>1857</v>
      </c>
      <c r="H40" s="56"/>
      <c r="I40" s="99" t="s">
        <v>44</v>
      </c>
      <c r="J40" s="67" t="s">
        <v>213</v>
      </c>
      <c r="K40" s="56">
        <v>1692.682</v>
      </c>
      <c r="L40" s="56">
        <v>1489</v>
      </c>
      <c r="M40" s="57">
        <f t="shared" si="2"/>
        <v>-203.68200000000002</v>
      </c>
      <c r="N40" s="56">
        <v>0</v>
      </c>
      <c r="O40" s="62" t="s">
        <v>61</v>
      </c>
      <c r="P40" s="55" t="s">
        <v>214</v>
      </c>
      <c r="Q40" s="63" t="s">
        <v>215</v>
      </c>
      <c r="R40" s="63" t="s">
        <v>48</v>
      </c>
      <c r="S40" s="64" t="s">
        <v>63</v>
      </c>
      <c r="T40" s="65" t="s">
        <v>72</v>
      </c>
      <c r="U40" s="43" t="s">
        <v>51</v>
      </c>
      <c r="V40" s="44"/>
      <c r="W40" s="45" t="s">
        <v>135</v>
      </c>
      <c r="X40" s="46">
        <v>26</v>
      </c>
      <c r="Y40" s="45" t="s">
        <v>135</v>
      </c>
      <c r="Z40" s="47"/>
      <c r="AA40" s="43"/>
      <c r="AB40" s="44"/>
      <c r="AC40" s="45" t="s">
        <v>135</v>
      </c>
      <c r="AD40" s="46"/>
      <c r="AE40" s="45" t="s">
        <v>135</v>
      </c>
      <c r="AF40" s="47"/>
      <c r="AG40" s="43"/>
      <c r="AH40" s="44"/>
      <c r="AI40" s="45" t="s">
        <v>135</v>
      </c>
      <c r="AJ40" s="46"/>
      <c r="AK40" s="45" t="s">
        <v>135</v>
      </c>
      <c r="AL40" s="47"/>
      <c r="AM40" s="48"/>
      <c r="AN40" s="66" t="s">
        <v>149</v>
      </c>
      <c r="AO40" s="50" t="s">
        <v>55</v>
      </c>
      <c r="AP40" s="50"/>
      <c r="AQ40" s="51"/>
      <c r="AR40" s="89" t="s">
        <v>207</v>
      </c>
    </row>
    <row r="41" spans="1:44" s="53" customFormat="1" ht="156.75" customHeight="1" x14ac:dyDescent="0.15">
      <c r="A41" s="54">
        <v>27</v>
      </c>
      <c r="B41" s="55" t="s">
        <v>216</v>
      </c>
      <c r="C41" s="55" t="s">
        <v>171</v>
      </c>
      <c r="D41" s="55" t="s">
        <v>217</v>
      </c>
      <c r="E41" s="56">
        <v>229.61799999999999</v>
      </c>
      <c r="F41" s="57">
        <v>230</v>
      </c>
      <c r="G41" s="56">
        <v>171</v>
      </c>
      <c r="H41" s="56"/>
      <c r="I41" s="59" t="s">
        <v>44</v>
      </c>
      <c r="J41" s="88" t="s">
        <v>218</v>
      </c>
      <c r="K41" s="56">
        <v>251.09100000000001</v>
      </c>
      <c r="L41" s="56">
        <v>99</v>
      </c>
      <c r="M41" s="57">
        <v>-152.09100000000001</v>
      </c>
      <c r="N41" s="85">
        <v>0</v>
      </c>
      <c r="O41" s="38" t="s">
        <v>61</v>
      </c>
      <c r="P41" s="86" t="s">
        <v>219</v>
      </c>
      <c r="Q41" s="63"/>
      <c r="R41" s="63" t="s">
        <v>48</v>
      </c>
      <c r="S41" s="64" t="s">
        <v>63</v>
      </c>
      <c r="T41" s="65" t="s">
        <v>72</v>
      </c>
      <c r="U41" s="43" t="s">
        <v>51</v>
      </c>
      <c r="V41" s="44"/>
      <c r="W41" s="45" t="s">
        <v>135</v>
      </c>
      <c r="X41" s="46">
        <v>27</v>
      </c>
      <c r="Y41" s="45" t="s">
        <v>135</v>
      </c>
      <c r="Z41" s="47"/>
      <c r="AA41" s="43"/>
      <c r="AB41" s="44"/>
      <c r="AC41" s="45" t="s">
        <v>135</v>
      </c>
      <c r="AD41" s="46"/>
      <c r="AE41" s="45" t="s">
        <v>176</v>
      </c>
      <c r="AF41" s="47"/>
      <c r="AG41" s="43"/>
      <c r="AH41" s="44"/>
      <c r="AI41" s="45" t="s">
        <v>135</v>
      </c>
      <c r="AJ41" s="46"/>
      <c r="AK41" s="45" t="s">
        <v>135</v>
      </c>
      <c r="AL41" s="47"/>
      <c r="AM41" s="48"/>
      <c r="AN41" s="66" t="s">
        <v>149</v>
      </c>
      <c r="AO41" s="50" t="s">
        <v>55</v>
      </c>
      <c r="AP41" s="50"/>
      <c r="AQ41" s="51"/>
      <c r="AR41" s="89" t="s">
        <v>220</v>
      </c>
    </row>
    <row r="42" spans="1:44" s="53" customFormat="1" ht="114.75" customHeight="1" x14ac:dyDescent="0.15">
      <c r="A42" s="54">
        <v>28</v>
      </c>
      <c r="B42" s="55" t="s">
        <v>221</v>
      </c>
      <c r="C42" s="55" t="s">
        <v>163</v>
      </c>
      <c r="D42" s="55" t="s">
        <v>131</v>
      </c>
      <c r="E42" s="56">
        <v>1556.0350000000001</v>
      </c>
      <c r="F42" s="57">
        <v>1596</v>
      </c>
      <c r="G42" s="100">
        <v>1305</v>
      </c>
      <c r="H42" s="56"/>
      <c r="I42" s="59" t="s">
        <v>44</v>
      </c>
      <c r="J42" s="60" t="s">
        <v>222</v>
      </c>
      <c r="K42" s="56">
        <v>1250.5830000000001</v>
      </c>
      <c r="L42" s="56">
        <v>1121</v>
      </c>
      <c r="M42" s="57">
        <f t="shared" si="2"/>
        <v>-129.58300000000008</v>
      </c>
      <c r="N42" s="56">
        <v>0</v>
      </c>
      <c r="O42" s="62" t="s">
        <v>61</v>
      </c>
      <c r="P42" s="86" t="s">
        <v>223</v>
      </c>
      <c r="Q42" s="63"/>
      <c r="R42" s="63" t="s">
        <v>48</v>
      </c>
      <c r="S42" s="64" t="s">
        <v>63</v>
      </c>
      <c r="T42" s="65" t="s">
        <v>72</v>
      </c>
      <c r="U42" s="43" t="s">
        <v>51</v>
      </c>
      <c r="V42" s="44"/>
      <c r="W42" s="45" t="s">
        <v>176</v>
      </c>
      <c r="X42" s="46">
        <v>28</v>
      </c>
      <c r="Y42" s="45" t="s">
        <v>135</v>
      </c>
      <c r="Z42" s="47"/>
      <c r="AA42" s="43"/>
      <c r="AB42" s="44"/>
      <c r="AC42" s="45" t="s">
        <v>135</v>
      </c>
      <c r="AD42" s="46"/>
      <c r="AE42" s="45" t="s">
        <v>135</v>
      </c>
      <c r="AF42" s="47"/>
      <c r="AG42" s="43"/>
      <c r="AH42" s="44"/>
      <c r="AI42" s="45" t="s">
        <v>135</v>
      </c>
      <c r="AJ42" s="46"/>
      <c r="AK42" s="45" t="s">
        <v>135</v>
      </c>
      <c r="AL42" s="47"/>
      <c r="AM42" s="48"/>
      <c r="AN42" s="66" t="s">
        <v>149</v>
      </c>
      <c r="AO42" s="50" t="s">
        <v>55</v>
      </c>
      <c r="AP42" s="50"/>
      <c r="AQ42" s="51"/>
      <c r="AR42" s="89" t="s">
        <v>224</v>
      </c>
    </row>
    <row r="43" spans="1:44" s="53" customFormat="1" ht="155.25" customHeight="1" x14ac:dyDescent="0.15">
      <c r="A43" s="54">
        <v>29</v>
      </c>
      <c r="B43" s="55" t="s">
        <v>225</v>
      </c>
      <c r="C43" s="55" t="s">
        <v>226</v>
      </c>
      <c r="D43" s="55" t="s">
        <v>227</v>
      </c>
      <c r="E43" s="56">
        <v>69.997</v>
      </c>
      <c r="F43" s="57">
        <v>70</v>
      </c>
      <c r="G43" s="56">
        <v>63</v>
      </c>
      <c r="H43" s="98" t="s">
        <v>228</v>
      </c>
      <c r="I43" s="59" t="s">
        <v>44</v>
      </c>
      <c r="J43" s="67" t="s">
        <v>229</v>
      </c>
      <c r="K43" s="56">
        <v>70.209999999999994</v>
      </c>
      <c r="L43" s="56">
        <v>84</v>
      </c>
      <c r="M43" s="57">
        <f t="shared" si="2"/>
        <v>13.790000000000006</v>
      </c>
      <c r="N43" s="56">
        <v>0</v>
      </c>
      <c r="O43" s="62" t="s">
        <v>61</v>
      </c>
      <c r="P43" s="55" t="s">
        <v>230</v>
      </c>
      <c r="Q43" s="63" t="s">
        <v>231</v>
      </c>
      <c r="R43" s="63" t="s">
        <v>48</v>
      </c>
      <c r="S43" s="64" t="s">
        <v>63</v>
      </c>
      <c r="T43" s="65" t="s">
        <v>72</v>
      </c>
      <c r="U43" s="43" t="s">
        <v>51</v>
      </c>
      <c r="V43" s="44"/>
      <c r="W43" s="45" t="s">
        <v>135</v>
      </c>
      <c r="X43" s="46">
        <v>29</v>
      </c>
      <c r="Y43" s="45" t="s">
        <v>135</v>
      </c>
      <c r="Z43" s="47"/>
      <c r="AA43" s="43"/>
      <c r="AB43" s="44"/>
      <c r="AC43" s="45" t="s">
        <v>135</v>
      </c>
      <c r="AD43" s="46"/>
      <c r="AE43" s="45" t="s">
        <v>135</v>
      </c>
      <c r="AF43" s="47"/>
      <c r="AG43" s="43"/>
      <c r="AH43" s="44"/>
      <c r="AI43" s="45" t="s">
        <v>135</v>
      </c>
      <c r="AJ43" s="46"/>
      <c r="AK43" s="45" t="s">
        <v>135</v>
      </c>
      <c r="AL43" s="47"/>
      <c r="AM43" s="48"/>
      <c r="AN43" s="66" t="s">
        <v>80</v>
      </c>
      <c r="AO43" s="50" t="s">
        <v>55</v>
      </c>
      <c r="AP43" s="50"/>
      <c r="AQ43" s="51" t="s">
        <v>156</v>
      </c>
      <c r="AR43" s="89" t="s">
        <v>220</v>
      </c>
    </row>
    <row r="44" spans="1:44" s="53" customFormat="1" ht="157.5" customHeight="1" x14ac:dyDescent="0.15">
      <c r="A44" s="54">
        <v>30</v>
      </c>
      <c r="B44" s="55" t="s">
        <v>232</v>
      </c>
      <c r="C44" s="55" t="s">
        <v>171</v>
      </c>
      <c r="D44" s="55" t="s">
        <v>233</v>
      </c>
      <c r="E44" s="56">
        <v>55.689</v>
      </c>
      <c r="F44" s="57">
        <v>51</v>
      </c>
      <c r="G44" s="56">
        <v>48</v>
      </c>
      <c r="H44" s="56"/>
      <c r="I44" s="59" t="s">
        <v>44</v>
      </c>
      <c r="J44" s="60" t="s">
        <v>234</v>
      </c>
      <c r="K44" s="56">
        <v>82.149000000000001</v>
      </c>
      <c r="L44" s="56">
        <v>91</v>
      </c>
      <c r="M44" s="57">
        <f t="shared" si="2"/>
        <v>8.8509999999999991</v>
      </c>
      <c r="N44" s="56">
        <v>0</v>
      </c>
      <c r="O44" s="62" t="s">
        <v>61</v>
      </c>
      <c r="P44" s="55" t="s">
        <v>235</v>
      </c>
      <c r="Q44" s="63"/>
      <c r="R44" s="63" t="s">
        <v>48</v>
      </c>
      <c r="S44" s="64" t="s">
        <v>63</v>
      </c>
      <c r="T44" s="65" t="s">
        <v>236</v>
      </c>
      <c r="U44" s="43" t="s">
        <v>51</v>
      </c>
      <c r="V44" s="44"/>
      <c r="W44" s="45" t="s">
        <v>135</v>
      </c>
      <c r="X44" s="46">
        <v>30</v>
      </c>
      <c r="Y44" s="45" t="s">
        <v>176</v>
      </c>
      <c r="Z44" s="47"/>
      <c r="AA44" s="43"/>
      <c r="AB44" s="44"/>
      <c r="AC44" s="45" t="s">
        <v>135</v>
      </c>
      <c r="AD44" s="46"/>
      <c r="AE44" s="45" t="s">
        <v>135</v>
      </c>
      <c r="AF44" s="47"/>
      <c r="AG44" s="43"/>
      <c r="AH44" s="44"/>
      <c r="AI44" s="45" t="s">
        <v>135</v>
      </c>
      <c r="AJ44" s="46"/>
      <c r="AK44" s="45" t="s">
        <v>135</v>
      </c>
      <c r="AL44" s="47"/>
      <c r="AM44" s="48"/>
      <c r="AN44" s="66" t="s">
        <v>97</v>
      </c>
      <c r="AO44" s="50" t="s">
        <v>55</v>
      </c>
      <c r="AP44" s="50"/>
      <c r="AQ44" s="51"/>
      <c r="AR44" s="89" t="s">
        <v>237</v>
      </c>
    </row>
    <row r="45" spans="1:44" s="53" customFormat="1" ht="204.75" customHeight="1" x14ac:dyDescent="0.15">
      <c r="A45" s="54">
        <v>31</v>
      </c>
      <c r="B45" s="55" t="s">
        <v>238</v>
      </c>
      <c r="C45" s="55" t="s">
        <v>171</v>
      </c>
      <c r="D45" s="55" t="s">
        <v>131</v>
      </c>
      <c r="E45" s="56">
        <v>291.12599999999998</v>
      </c>
      <c r="F45" s="57">
        <v>291</v>
      </c>
      <c r="G45" s="56">
        <v>94</v>
      </c>
      <c r="H45" s="56"/>
      <c r="I45" s="59" t="s">
        <v>44</v>
      </c>
      <c r="J45" s="60" t="s">
        <v>239</v>
      </c>
      <c r="K45" s="56">
        <v>290.02100000000002</v>
      </c>
      <c r="L45" s="56">
        <v>335</v>
      </c>
      <c r="M45" s="57">
        <f t="shared" si="2"/>
        <v>44.978999999999985</v>
      </c>
      <c r="N45" s="56">
        <v>0</v>
      </c>
      <c r="O45" s="38" t="s">
        <v>61</v>
      </c>
      <c r="P45" s="84" t="s">
        <v>240</v>
      </c>
      <c r="Q45" s="63"/>
      <c r="R45" s="63" t="s">
        <v>48</v>
      </c>
      <c r="S45" s="64" t="s">
        <v>63</v>
      </c>
      <c r="T45" s="65" t="s">
        <v>72</v>
      </c>
      <c r="U45" s="43" t="s">
        <v>51</v>
      </c>
      <c r="V45" s="44"/>
      <c r="W45" s="45" t="s">
        <v>135</v>
      </c>
      <c r="X45" s="46">
        <v>31</v>
      </c>
      <c r="Y45" s="45" t="s">
        <v>135</v>
      </c>
      <c r="Z45" s="47"/>
      <c r="AA45" s="43"/>
      <c r="AB45" s="44"/>
      <c r="AC45" s="45" t="s">
        <v>135</v>
      </c>
      <c r="AD45" s="46"/>
      <c r="AE45" s="45" t="s">
        <v>135</v>
      </c>
      <c r="AF45" s="47"/>
      <c r="AG45" s="43"/>
      <c r="AH45" s="44"/>
      <c r="AI45" s="45" t="s">
        <v>135</v>
      </c>
      <c r="AJ45" s="46"/>
      <c r="AK45" s="45" t="s">
        <v>135</v>
      </c>
      <c r="AL45" s="47"/>
      <c r="AM45" s="48"/>
      <c r="AN45" s="66" t="s">
        <v>149</v>
      </c>
      <c r="AO45" s="50" t="s">
        <v>55</v>
      </c>
      <c r="AP45" s="50"/>
      <c r="AQ45" s="51"/>
      <c r="AR45" s="89" t="s">
        <v>224</v>
      </c>
    </row>
    <row r="46" spans="1:44" s="53" customFormat="1" ht="120" customHeight="1" x14ac:dyDescent="0.15">
      <c r="A46" s="54">
        <v>32</v>
      </c>
      <c r="B46" s="55" t="s">
        <v>241</v>
      </c>
      <c r="C46" s="55" t="s">
        <v>171</v>
      </c>
      <c r="D46" s="55" t="s">
        <v>189</v>
      </c>
      <c r="E46" s="56">
        <v>1320.62</v>
      </c>
      <c r="F46" s="57">
        <v>1321</v>
      </c>
      <c r="G46" s="100">
        <v>1197</v>
      </c>
      <c r="H46" s="98" t="s">
        <v>242</v>
      </c>
      <c r="I46" s="59" t="s">
        <v>44</v>
      </c>
      <c r="J46" s="67" t="s">
        <v>243</v>
      </c>
      <c r="K46" s="56">
        <v>1021.285</v>
      </c>
      <c r="L46" s="56">
        <v>1853</v>
      </c>
      <c r="M46" s="57">
        <f t="shared" si="2"/>
        <v>831.71500000000003</v>
      </c>
      <c r="N46" s="85">
        <v>0</v>
      </c>
      <c r="O46" s="38" t="s">
        <v>61</v>
      </c>
      <c r="P46" s="86" t="s">
        <v>244</v>
      </c>
      <c r="Q46" s="63"/>
      <c r="R46" s="63" t="s">
        <v>48</v>
      </c>
      <c r="S46" s="64" t="s">
        <v>63</v>
      </c>
      <c r="T46" s="65" t="s">
        <v>72</v>
      </c>
      <c r="U46" s="43" t="s">
        <v>51</v>
      </c>
      <c r="V46" s="44"/>
      <c r="W46" s="45" t="s">
        <v>135</v>
      </c>
      <c r="X46" s="46">
        <v>32</v>
      </c>
      <c r="Y46" s="45" t="s">
        <v>135</v>
      </c>
      <c r="Z46" s="47"/>
      <c r="AA46" s="43"/>
      <c r="AB46" s="44"/>
      <c r="AC46" s="45" t="s">
        <v>176</v>
      </c>
      <c r="AD46" s="46"/>
      <c r="AE46" s="45" t="s">
        <v>135</v>
      </c>
      <c r="AF46" s="47"/>
      <c r="AG46" s="43"/>
      <c r="AH46" s="44"/>
      <c r="AI46" s="45" t="s">
        <v>135</v>
      </c>
      <c r="AJ46" s="46"/>
      <c r="AK46" s="45" t="s">
        <v>135</v>
      </c>
      <c r="AL46" s="47"/>
      <c r="AM46" s="48"/>
      <c r="AN46" s="66" t="s">
        <v>80</v>
      </c>
      <c r="AO46" s="50" t="s">
        <v>55</v>
      </c>
      <c r="AP46" s="50"/>
      <c r="AQ46" s="51"/>
      <c r="AR46" s="89" t="s">
        <v>136</v>
      </c>
    </row>
    <row r="47" spans="1:44" s="53" customFormat="1" ht="202.5" customHeight="1" x14ac:dyDescent="0.15">
      <c r="A47" s="54">
        <v>33</v>
      </c>
      <c r="B47" s="55" t="s">
        <v>245</v>
      </c>
      <c r="C47" s="55" t="s">
        <v>171</v>
      </c>
      <c r="D47" s="55" t="s">
        <v>233</v>
      </c>
      <c r="E47" s="56">
        <v>319.87799999999999</v>
      </c>
      <c r="F47" s="57">
        <v>320</v>
      </c>
      <c r="G47" s="56">
        <v>253</v>
      </c>
      <c r="H47" s="56"/>
      <c r="I47" s="59" t="s">
        <v>44</v>
      </c>
      <c r="J47" s="60" t="s">
        <v>246</v>
      </c>
      <c r="K47" s="56">
        <v>251.02099999999999</v>
      </c>
      <c r="L47" s="56">
        <v>240</v>
      </c>
      <c r="M47" s="57">
        <f t="shared" si="2"/>
        <v>-11.020999999999987</v>
      </c>
      <c r="N47" s="56">
        <v>0</v>
      </c>
      <c r="O47" s="62" t="s">
        <v>61</v>
      </c>
      <c r="P47" s="55" t="s">
        <v>247</v>
      </c>
      <c r="Q47" s="63"/>
      <c r="R47" s="63" t="s">
        <v>48</v>
      </c>
      <c r="S47" s="64" t="s">
        <v>63</v>
      </c>
      <c r="T47" s="65" t="s">
        <v>115</v>
      </c>
      <c r="U47" s="43" t="s">
        <v>51</v>
      </c>
      <c r="V47" s="44"/>
      <c r="W47" s="45" t="s">
        <v>135</v>
      </c>
      <c r="X47" s="46">
        <v>34</v>
      </c>
      <c r="Y47" s="45" t="s">
        <v>135</v>
      </c>
      <c r="Z47" s="47"/>
      <c r="AA47" s="43"/>
      <c r="AB47" s="44"/>
      <c r="AC47" s="45" t="s">
        <v>135</v>
      </c>
      <c r="AD47" s="46"/>
      <c r="AE47" s="45" t="s">
        <v>135</v>
      </c>
      <c r="AF47" s="47"/>
      <c r="AG47" s="43"/>
      <c r="AH47" s="44"/>
      <c r="AI47" s="45" t="s">
        <v>135</v>
      </c>
      <c r="AJ47" s="46"/>
      <c r="AK47" s="45" t="s">
        <v>135</v>
      </c>
      <c r="AL47" s="47"/>
      <c r="AM47" s="48"/>
      <c r="AN47" s="66" t="s">
        <v>149</v>
      </c>
      <c r="AO47" s="50" t="s">
        <v>55</v>
      </c>
      <c r="AP47" s="50"/>
      <c r="AQ47" s="51"/>
      <c r="AR47" s="89" t="s">
        <v>248</v>
      </c>
    </row>
    <row r="48" spans="1:44" s="53" customFormat="1" ht="217.5" customHeight="1" x14ac:dyDescent="0.15">
      <c r="A48" s="54">
        <v>34</v>
      </c>
      <c r="B48" s="55" t="s">
        <v>249</v>
      </c>
      <c r="C48" s="55" t="s">
        <v>130</v>
      </c>
      <c r="D48" s="55" t="s">
        <v>59</v>
      </c>
      <c r="E48" s="56">
        <v>446.66800000000001</v>
      </c>
      <c r="F48" s="57">
        <v>447</v>
      </c>
      <c r="G48" s="56">
        <v>427</v>
      </c>
      <c r="H48" s="58" t="s">
        <v>250</v>
      </c>
      <c r="I48" s="59" t="s">
        <v>44</v>
      </c>
      <c r="J48" s="67" t="s">
        <v>251</v>
      </c>
      <c r="K48" s="56">
        <v>408.36099999999999</v>
      </c>
      <c r="L48" s="56">
        <v>513</v>
      </c>
      <c r="M48" s="57">
        <f t="shared" si="2"/>
        <v>104.63900000000001</v>
      </c>
      <c r="N48" s="56">
        <v>0</v>
      </c>
      <c r="O48" s="62" t="s">
        <v>123</v>
      </c>
      <c r="P48" s="55" t="s">
        <v>252</v>
      </c>
      <c r="Q48" s="63" t="s">
        <v>253</v>
      </c>
      <c r="R48" s="63" t="s">
        <v>48</v>
      </c>
      <c r="S48" s="64" t="s">
        <v>63</v>
      </c>
      <c r="T48" s="65" t="s">
        <v>72</v>
      </c>
      <c r="U48" s="43" t="s">
        <v>51</v>
      </c>
      <c r="V48" s="44"/>
      <c r="W48" s="45" t="s">
        <v>135</v>
      </c>
      <c r="X48" s="46">
        <v>35</v>
      </c>
      <c r="Y48" s="45" t="s">
        <v>135</v>
      </c>
      <c r="Z48" s="47"/>
      <c r="AA48" s="43"/>
      <c r="AB48" s="44"/>
      <c r="AC48" s="45" t="s">
        <v>176</v>
      </c>
      <c r="AD48" s="46"/>
      <c r="AE48" s="45" t="s">
        <v>135</v>
      </c>
      <c r="AF48" s="47"/>
      <c r="AG48" s="43"/>
      <c r="AH48" s="44"/>
      <c r="AI48" s="45" t="s">
        <v>135</v>
      </c>
      <c r="AJ48" s="46"/>
      <c r="AK48" s="45" t="s">
        <v>135</v>
      </c>
      <c r="AL48" s="47"/>
      <c r="AM48" s="48"/>
      <c r="AN48" s="66" t="s">
        <v>65</v>
      </c>
      <c r="AO48" s="50" t="s">
        <v>55</v>
      </c>
      <c r="AP48" s="50"/>
      <c r="AQ48" s="51"/>
      <c r="AR48" s="89" t="s">
        <v>207</v>
      </c>
    </row>
    <row r="49" spans="1:44" s="53" customFormat="1" ht="126" customHeight="1" x14ac:dyDescent="0.15">
      <c r="A49" s="54">
        <v>35</v>
      </c>
      <c r="B49" s="55" t="s">
        <v>254</v>
      </c>
      <c r="C49" s="55" t="s">
        <v>130</v>
      </c>
      <c r="D49" s="55" t="s">
        <v>255</v>
      </c>
      <c r="E49" s="56">
        <v>227.73599999999999</v>
      </c>
      <c r="F49" s="57">
        <v>228</v>
      </c>
      <c r="G49" s="56">
        <v>192</v>
      </c>
      <c r="H49" s="90" t="s">
        <v>256</v>
      </c>
      <c r="I49" s="59" t="s">
        <v>44</v>
      </c>
      <c r="J49" s="60" t="s">
        <v>201</v>
      </c>
      <c r="K49" s="56">
        <v>296.01299999999998</v>
      </c>
      <c r="L49" s="56">
        <v>278</v>
      </c>
      <c r="M49" s="57">
        <f t="shared" si="2"/>
        <v>-18.012999999999977</v>
      </c>
      <c r="N49" s="56">
        <v>0</v>
      </c>
      <c r="O49" s="62" t="s">
        <v>94</v>
      </c>
      <c r="P49" s="55" t="s">
        <v>257</v>
      </c>
      <c r="Q49" s="63"/>
      <c r="R49" s="63" t="s">
        <v>48</v>
      </c>
      <c r="S49" s="64" t="s">
        <v>63</v>
      </c>
      <c r="T49" s="65" t="s">
        <v>155</v>
      </c>
      <c r="U49" s="43" t="s">
        <v>51</v>
      </c>
      <c r="V49" s="44"/>
      <c r="W49" s="45" t="s">
        <v>135</v>
      </c>
      <c r="X49" s="46">
        <v>36</v>
      </c>
      <c r="Y49" s="45" t="s">
        <v>135</v>
      </c>
      <c r="Z49" s="47"/>
      <c r="AA49" s="43"/>
      <c r="AB49" s="44"/>
      <c r="AC49" s="45"/>
      <c r="AD49" s="46"/>
      <c r="AE49" s="45"/>
      <c r="AF49" s="47"/>
      <c r="AG49" s="43"/>
      <c r="AH49" s="44"/>
      <c r="AI49" s="45"/>
      <c r="AJ49" s="46"/>
      <c r="AK49" s="45"/>
      <c r="AL49" s="47"/>
      <c r="AM49" s="48"/>
      <c r="AN49" s="66" t="s">
        <v>80</v>
      </c>
      <c r="AO49" s="50" t="s">
        <v>55</v>
      </c>
      <c r="AP49" s="50"/>
      <c r="AQ49" s="51"/>
      <c r="AR49" s="89" t="s">
        <v>136</v>
      </c>
    </row>
    <row r="50" spans="1:44" s="53" customFormat="1" ht="260.10000000000002" customHeight="1" x14ac:dyDescent="0.15">
      <c r="A50" s="54">
        <v>36</v>
      </c>
      <c r="B50" s="55" t="s">
        <v>258</v>
      </c>
      <c r="C50" s="55" t="s">
        <v>130</v>
      </c>
      <c r="D50" s="55" t="s">
        <v>189</v>
      </c>
      <c r="E50" s="56">
        <v>267.41199999999998</v>
      </c>
      <c r="F50" s="57">
        <v>372</v>
      </c>
      <c r="G50" s="56">
        <v>363</v>
      </c>
      <c r="H50" s="90" t="s">
        <v>259</v>
      </c>
      <c r="I50" s="59" t="s">
        <v>44</v>
      </c>
      <c r="J50" s="67" t="s">
        <v>260</v>
      </c>
      <c r="K50" s="56">
        <v>271.50200000000001</v>
      </c>
      <c r="L50" s="56">
        <v>499</v>
      </c>
      <c r="M50" s="57">
        <f t="shared" si="2"/>
        <v>227.49799999999999</v>
      </c>
      <c r="N50" s="56">
        <v>0</v>
      </c>
      <c r="O50" s="62" t="s">
        <v>46</v>
      </c>
      <c r="P50" s="55" t="s">
        <v>261</v>
      </c>
      <c r="Q50" s="63" t="s">
        <v>262</v>
      </c>
      <c r="R50" s="63" t="s">
        <v>48</v>
      </c>
      <c r="S50" s="64" t="s">
        <v>63</v>
      </c>
      <c r="T50" s="65" t="s">
        <v>155</v>
      </c>
      <c r="U50" s="43" t="s">
        <v>51</v>
      </c>
      <c r="V50" s="44"/>
      <c r="W50" s="45" t="s">
        <v>135</v>
      </c>
      <c r="X50" s="46">
        <v>37</v>
      </c>
      <c r="Y50" s="45" t="s">
        <v>135</v>
      </c>
      <c r="Z50" s="47"/>
      <c r="AA50" s="43"/>
      <c r="AB50" s="44"/>
      <c r="AC50" s="45"/>
      <c r="AD50" s="46"/>
      <c r="AE50" s="45"/>
      <c r="AF50" s="47"/>
      <c r="AG50" s="43"/>
      <c r="AH50" s="44"/>
      <c r="AI50" s="45"/>
      <c r="AJ50" s="46"/>
      <c r="AK50" s="45"/>
      <c r="AL50" s="47"/>
      <c r="AM50" s="48"/>
      <c r="AN50" s="66" t="s">
        <v>80</v>
      </c>
      <c r="AO50" s="50" t="s">
        <v>55</v>
      </c>
      <c r="AP50" s="50"/>
      <c r="AQ50" s="51"/>
      <c r="AR50" s="89" t="s">
        <v>187</v>
      </c>
    </row>
    <row r="51" spans="1:44" s="53" customFormat="1" ht="99" customHeight="1" x14ac:dyDescent="0.15">
      <c r="A51" s="54">
        <v>37</v>
      </c>
      <c r="B51" s="55" t="s">
        <v>263</v>
      </c>
      <c r="C51" s="55" t="s">
        <v>264</v>
      </c>
      <c r="D51" s="55" t="s">
        <v>265</v>
      </c>
      <c r="E51" s="56">
        <v>380.95699999999999</v>
      </c>
      <c r="F51" s="57">
        <v>381</v>
      </c>
      <c r="G51" s="56">
        <v>286</v>
      </c>
      <c r="H51" s="56"/>
      <c r="I51" s="59" t="s">
        <v>44</v>
      </c>
      <c r="J51" s="60" t="s">
        <v>266</v>
      </c>
      <c r="K51" s="56">
        <v>358.72699999999998</v>
      </c>
      <c r="L51" s="56">
        <v>380</v>
      </c>
      <c r="M51" s="57">
        <f t="shared" si="2"/>
        <v>21.273000000000025</v>
      </c>
      <c r="N51" s="56">
        <v>0</v>
      </c>
      <c r="O51" s="62" t="s">
        <v>61</v>
      </c>
      <c r="P51" s="94" t="s">
        <v>267</v>
      </c>
      <c r="Q51" s="63" t="s">
        <v>268</v>
      </c>
      <c r="R51" s="63" t="s">
        <v>48</v>
      </c>
      <c r="S51" s="64" t="s">
        <v>49</v>
      </c>
      <c r="T51" s="65" t="s">
        <v>104</v>
      </c>
      <c r="U51" s="43" t="s">
        <v>51</v>
      </c>
      <c r="V51" s="44"/>
      <c r="W51" s="45" t="s">
        <v>135</v>
      </c>
      <c r="X51" s="46">
        <v>38</v>
      </c>
      <c r="Y51" s="45" t="s">
        <v>135</v>
      </c>
      <c r="Z51" s="47"/>
      <c r="AA51" s="43"/>
      <c r="AB51" s="44"/>
      <c r="AC51" s="45"/>
      <c r="AD51" s="46"/>
      <c r="AE51" s="45"/>
      <c r="AF51" s="47"/>
      <c r="AG51" s="43"/>
      <c r="AH51" s="44"/>
      <c r="AI51" s="45"/>
      <c r="AJ51" s="46"/>
      <c r="AK51" s="45"/>
      <c r="AL51" s="47"/>
      <c r="AM51" s="48"/>
      <c r="AN51" s="66" t="s">
        <v>97</v>
      </c>
      <c r="AO51" s="50" t="s">
        <v>55</v>
      </c>
      <c r="AP51" s="50"/>
      <c r="AQ51" s="51"/>
      <c r="AR51" s="89" t="s">
        <v>269</v>
      </c>
    </row>
    <row r="52" spans="1:44" s="53" customFormat="1" ht="168.75" customHeight="1" x14ac:dyDescent="0.15">
      <c r="A52" s="54">
        <v>38</v>
      </c>
      <c r="B52" s="55" t="s">
        <v>270</v>
      </c>
      <c r="C52" s="55" t="s">
        <v>271</v>
      </c>
      <c r="D52" s="55" t="s">
        <v>233</v>
      </c>
      <c r="E52" s="56">
        <v>23.128</v>
      </c>
      <c r="F52" s="57">
        <v>140</v>
      </c>
      <c r="G52" s="56">
        <v>126</v>
      </c>
      <c r="H52" s="58"/>
      <c r="I52" s="59" t="s">
        <v>44</v>
      </c>
      <c r="J52" s="60" t="s">
        <v>209</v>
      </c>
      <c r="K52" s="56">
        <v>59.686999999999998</v>
      </c>
      <c r="L52" s="56">
        <v>134</v>
      </c>
      <c r="M52" s="57">
        <f t="shared" si="2"/>
        <v>74.313000000000002</v>
      </c>
      <c r="N52" s="56">
        <v>0</v>
      </c>
      <c r="O52" s="62" t="s">
        <v>94</v>
      </c>
      <c r="P52" s="55" t="s">
        <v>272</v>
      </c>
      <c r="Q52" s="63"/>
      <c r="R52" s="63" t="s">
        <v>48</v>
      </c>
      <c r="S52" s="64" t="s">
        <v>63</v>
      </c>
      <c r="T52" s="65" t="s">
        <v>72</v>
      </c>
      <c r="U52" s="43" t="s">
        <v>51</v>
      </c>
      <c r="V52" s="44"/>
      <c r="W52" s="45" t="s">
        <v>135</v>
      </c>
      <c r="X52" s="46">
        <v>39</v>
      </c>
      <c r="Y52" s="45" t="s">
        <v>135</v>
      </c>
      <c r="Z52" s="47"/>
      <c r="AA52" s="43"/>
      <c r="AB52" s="44"/>
      <c r="AC52" s="45" t="s">
        <v>135</v>
      </c>
      <c r="AD52" s="46"/>
      <c r="AE52" s="45" t="s">
        <v>135</v>
      </c>
      <c r="AF52" s="47"/>
      <c r="AG52" s="43"/>
      <c r="AH52" s="44"/>
      <c r="AI52" s="45" t="s">
        <v>135</v>
      </c>
      <c r="AJ52" s="46"/>
      <c r="AK52" s="45" t="s">
        <v>135</v>
      </c>
      <c r="AL52" s="47"/>
      <c r="AM52" s="48"/>
      <c r="AN52" s="66" t="s">
        <v>65</v>
      </c>
      <c r="AO52" s="50" t="s">
        <v>55</v>
      </c>
      <c r="AP52" s="50"/>
      <c r="AQ52" s="51"/>
      <c r="AR52" s="89" t="s">
        <v>136</v>
      </c>
    </row>
    <row r="53" spans="1:44" ht="22.5" x14ac:dyDescent="0.15">
      <c r="A53" s="69"/>
      <c r="B53" s="70" t="s">
        <v>273</v>
      </c>
      <c r="C53" s="71"/>
      <c r="D53" s="71"/>
      <c r="E53" s="72"/>
      <c r="F53" s="72"/>
      <c r="G53" s="72"/>
      <c r="H53" s="72"/>
      <c r="I53" s="73"/>
      <c r="J53" s="74"/>
      <c r="K53" s="72"/>
      <c r="L53" s="72"/>
      <c r="M53" s="72"/>
      <c r="N53" s="75"/>
      <c r="O53" s="76"/>
      <c r="P53" s="77"/>
      <c r="Q53" s="71"/>
      <c r="R53" s="71"/>
      <c r="S53" s="78"/>
      <c r="T53" s="79"/>
      <c r="U53" s="78" t="s">
        <v>51</v>
      </c>
      <c r="V53" s="78"/>
      <c r="W53" s="78"/>
      <c r="X53" s="78"/>
      <c r="Y53" s="78"/>
      <c r="Z53" s="78"/>
      <c r="AA53" s="78"/>
      <c r="AB53" s="78"/>
      <c r="AC53" s="78"/>
      <c r="AD53" s="78"/>
      <c r="AE53" s="78"/>
      <c r="AF53" s="78"/>
      <c r="AG53" s="78"/>
      <c r="AH53" s="78"/>
      <c r="AI53" s="78"/>
      <c r="AJ53" s="78"/>
      <c r="AK53" s="78"/>
      <c r="AL53" s="78"/>
      <c r="AM53" s="78"/>
      <c r="AN53" s="78"/>
      <c r="AO53" s="80"/>
      <c r="AP53" s="80"/>
      <c r="AQ53" s="81"/>
    </row>
    <row r="54" spans="1:44" s="53" customFormat="1" ht="74.25" customHeight="1" x14ac:dyDescent="0.15">
      <c r="A54" s="54">
        <v>39</v>
      </c>
      <c r="B54" s="55" t="s">
        <v>274</v>
      </c>
      <c r="C54" s="55" t="s">
        <v>171</v>
      </c>
      <c r="D54" s="55" t="s">
        <v>265</v>
      </c>
      <c r="E54" s="56">
        <v>38.04</v>
      </c>
      <c r="F54" s="57">
        <v>38</v>
      </c>
      <c r="G54" s="56">
        <v>27</v>
      </c>
      <c r="H54" s="56"/>
      <c r="I54" s="59" t="s">
        <v>44</v>
      </c>
      <c r="J54" s="60" t="s">
        <v>275</v>
      </c>
      <c r="K54" s="56">
        <v>37.491</v>
      </c>
      <c r="L54" s="56">
        <v>37</v>
      </c>
      <c r="M54" s="57">
        <v>0</v>
      </c>
      <c r="N54" s="56">
        <v>0</v>
      </c>
      <c r="O54" s="38" t="s">
        <v>276</v>
      </c>
      <c r="P54" s="86" t="s">
        <v>277</v>
      </c>
      <c r="Q54" s="63"/>
      <c r="R54" s="63" t="s">
        <v>48</v>
      </c>
      <c r="S54" s="64" t="s">
        <v>49</v>
      </c>
      <c r="T54" s="65" t="s">
        <v>104</v>
      </c>
      <c r="U54" s="43" t="s">
        <v>51</v>
      </c>
      <c r="V54" s="44"/>
      <c r="W54" s="45" t="s">
        <v>135</v>
      </c>
      <c r="X54" s="46">
        <v>40</v>
      </c>
      <c r="Y54" s="45" t="s">
        <v>135</v>
      </c>
      <c r="Z54" s="47"/>
      <c r="AA54" s="43"/>
      <c r="AB54" s="44"/>
      <c r="AC54" s="45" t="s">
        <v>176</v>
      </c>
      <c r="AD54" s="46"/>
      <c r="AE54" s="45" t="s">
        <v>135</v>
      </c>
      <c r="AF54" s="47"/>
      <c r="AG54" s="43"/>
      <c r="AH54" s="44"/>
      <c r="AI54" s="45" t="s">
        <v>135</v>
      </c>
      <c r="AJ54" s="46"/>
      <c r="AK54" s="45" t="s">
        <v>135</v>
      </c>
      <c r="AL54" s="47"/>
      <c r="AM54" s="48"/>
      <c r="AN54" s="66" t="s">
        <v>54</v>
      </c>
      <c r="AO54" s="50" t="s">
        <v>55</v>
      </c>
      <c r="AP54" s="50"/>
      <c r="AQ54" s="51"/>
      <c r="AR54" s="89" t="s">
        <v>278</v>
      </c>
    </row>
    <row r="55" spans="1:44" s="53" customFormat="1" ht="143.25" customHeight="1" x14ac:dyDescent="0.15">
      <c r="A55" s="54">
        <v>40</v>
      </c>
      <c r="B55" s="55" t="s">
        <v>279</v>
      </c>
      <c r="C55" s="55" t="s">
        <v>280</v>
      </c>
      <c r="D55" s="55" t="s">
        <v>233</v>
      </c>
      <c r="E55" s="56">
        <v>3190.0929999999998</v>
      </c>
      <c r="F55" s="57">
        <v>3190</v>
      </c>
      <c r="G55" s="56">
        <v>3184</v>
      </c>
      <c r="H55" s="56"/>
      <c r="I55" s="59" t="s">
        <v>44</v>
      </c>
      <c r="J55" s="60" t="s">
        <v>281</v>
      </c>
      <c r="K55" s="56">
        <v>3549.886</v>
      </c>
      <c r="L55" s="56">
        <v>3453</v>
      </c>
      <c r="M55" s="57">
        <f t="shared" ref="M55:M59" si="3">L55-K55</f>
        <v>-96.885999999999967</v>
      </c>
      <c r="N55" s="56">
        <v>0</v>
      </c>
      <c r="O55" s="62" t="s">
        <v>61</v>
      </c>
      <c r="P55" s="55" t="s">
        <v>282</v>
      </c>
      <c r="Q55" s="63"/>
      <c r="R55" s="63" t="s">
        <v>48</v>
      </c>
      <c r="S55" s="64" t="s">
        <v>49</v>
      </c>
      <c r="T55" s="65" t="s">
        <v>104</v>
      </c>
      <c r="U55" s="43" t="s">
        <v>51</v>
      </c>
      <c r="V55" s="44"/>
      <c r="W55" s="45" t="s">
        <v>135</v>
      </c>
      <c r="X55" s="46">
        <v>41</v>
      </c>
      <c r="Y55" s="45" t="s">
        <v>135</v>
      </c>
      <c r="Z55" s="47"/>
      <c r="AA55" s="43"/>
      <c r="AB55" s="44"/>
      <c r="AC55" s="45" t="s">
        <v>135</v>
      </c>
      <c r="AD55" s="46"/>
      <c r="AE55" s="45" t="s">
        <v>176</v>
      </c>
      <c r="AF55" s="47"/>
      <c r="AG55" s="43"/>
      <c r="AH55" s="44"/>
      <c r="AI55" s="45" t="s">
        <v>135</v>
      </c>
      <c r="AJ55" s="46"/>
      <c r="AK55" s="45" t="s">
        <v>135</v>
      </c>
      <c r="AL55" s="47"/>
      <c r="AM55" s="48"/>
      <c r="AN55" s="66" t="s">
        <v>97</v>
      </c>
      <c r="AO55" s="50" t="s">
        <v>55</v>
      </c>
      <c r="AP55" s="50"/>
      <c r="AQ55" s="51"/>
      <c r="AR55" s="89" t="s">
        <v>283</v>
      </c>
    </row>
    <row r="56" spans="1:44" s="53" customFormat="1" ht="112.5" customHeight="1" x14ac:dyDescent="0.15">
      <c r="A56" s="54">
        <v>41</v>
      </c>
      <c r="B56" s="55" t="s">
        <v>284</v>
      </c>
      <c r="C56" s="55" t="s">
        <v>285</v>
      </c>
      <c r="D56" s="55" t="s">
        <v>233</v>
      </c>
      <c r="E56" s="56">
        <v>289.57499999999999</v>
      </c>
      <c r="F56" s="57">
        <v>570</v>
      </c>
      <c r="G56" s="56">
        <v>543</v>
      </c>
      <c r="H56" s="56"/>
      <c r="I56" s="59" t="s">
        <v>44</v>
      </c>
      <c r="J56" s="60" t="s">
        <v>286</v>
      </c>
      <c r="K56" s="56">
        <v>616.83100000000002</v>
      </c>
      <c r="L56" s="56">
        <v>572</v>
      </c>
      <c r="M56" s="57">
        <f t="shared" si="3"/>
        <v>-44.831000000000017</v>
      </c>
      <c r="N56" s="56">
        <v>0</v>
      </c>
      <c r="O56" s="62" t="s">
        <v>61</v>
      </c>
      <c r="P56" s="55" t="s">
        <v>282</v>
      </c>
      <c r="Q56" s="63"/>
      <c r="R56" s="63" t="s">
        <v>48</v>
      </c>
      <c r="S56" s="64" t="s">
        <v>63</v>
      </c>
      <c r="T56" s="65" t="s">
        <v>287</v>
      </c>
      <c r="U56" s="43" t="s">
        <v>51</v>
      </c>
      <c r="V56" s="44"/>
      <c r="W56" s="45" t="s">
        <v>135</v>
      </c>
      <c r="X56" s="46">
        <v>42</v>
      </c>
      <c r="Y56" s="45" t="s">
        <v>135</v>
      </c>
      <c r="Z56" s="47"/>
      <c r="AA56" s="43"/>
      <c r="AB56" s="44"/>
      <c r="AC56" s="45" t="s">
        <v>135</v>
      </c>
      <c r="AD56" s="46"/>
      <c r="AE56" s="45" t="s">
        <v>135</v>
      </c>
      <c r="AF56" s="47"/>
      <c r="AG56" s="43"/>
      <c r="AH56" s="44"/>
      <c r="AI56" s="45" t="s">
        <v>135</v>
      </c>
      <c r="AJ56" s="46"/>
      <c r="AK56" s="45" t="s">
        <v>135</v>
      </c>
      <c r="AL56" s="47"/>
      <c r="AM56" s="48"/>
      <c r="AN56" s="66" t="s">
        <v>97</v>
      </c>
      <c r="AO56" s="50" t="s">
        <v>55</v>
      </c>
      <c r="AP56" s="50"/>
      <c r="AQ56" s="51"/>
      <c r="AR56" s="89" t="s">
        <v>283</v>
      </c>
    </row>
    <row r="57" spans="1:44" s="53" customFormat="1" ht="65.25" customHeight="1" x14ac:dyDescent="0.15">
      <c r="A57" s="54">
        <v>42</v>
      </c>
      <c r="B57" s="55" t="s">
        <v>288</v>
      </c>
      <c r="C57" s="55" t="s">
        <v>289</v>
      </c>
      <c r="D57" s="55" t="s">
        <v>233</v>
      </c>
      <c r="E57" s="56">
        <v>34.511000000000003</v>
      </c>
      <c r="F57" s="57">
        <v>35</v>
      </c>
      <c r="G57" s="56">
        <v>28</v>
      </c>
      <c r="H57" s="56"/>
      <c r="I57" s="59" t="s">
        <v>44</v>
      </c>
      <c r="J57" s="60" t="s">
        <v>290</v>
      </c>
      <c r="K57" s="56">
        <v>31.561</v>
      </c>
      <c r="L57" s="56">
        <v>73</v>
      </c>
      <c r="M57" s="57">
        <f t="shared" si="3"/>
        <v>41.439</v>
      </c>
      <c r="N57" s="56">
        <v>0</v>
      </c>
      <c r="O57" s="62" t="s">
        <v>61</v>
      </c>
      <c r="P57" s="55" t="s">
        <v>291</v>
      </c>
      <c r="Q57" s="63"/>
      <c r="R57" s="63" t="s">
        <v>48</v>
      </c>
      <c r="S57" s="64" t="s">
        <v>63</v>
      </c>
      <c r="T57" s="65" t="s">
        <v>287</v>
      </c>
      <c r="U57" s="43" t="s">
        <v>51</v>
      </c>
      <c r="V57" s="44"/>
      <c r="W57" s="45" t="s">
        <v>135</v>
      </c>
      <c r="X57" s="46">
        <v>43</v>
      </c>
      <c r="Y57" s="45" t="s">
        <v>135</v>
      </c>
      <c r="Z57" s="47"/>
      <c r="AA57" s="43"/>
      <c r="AB57" s="44"/>
      <c r="AC57" s="45" t="s">
        <v>135</v>
      </c>
      <c r="AD57" s="46"/>
      <c r="AE57" s="45" t="s">
        <v>176</v>
      </c>
      <c r="AF57" s="47"/>
      <c r="AG57" s="43"/>
      <c r="AH57" s="44"/>
      <c r="AI57" s="45" t="s">
        <v>176</v>
      </c>
      <c r="AJ57" s="46"/>
      <c r="AK57" s="45" t="s">
        <v>135</v>
      </c>
      <c r="AL57" s="47"/>
      <c r="AM57" s="48"/>
      <c r="AN57" s="66" t="s">
        <v>97</v>
      </c>
      <c r="AO57" s="50" t="s">
        <v>55</v>
      </c>
      <c r="AP57" s="50"/>
      <c r="AQ57" s="51" t="s">
        <v>156</v>
      </c>
      <c r="AR57" s="89" t="s">
        <v>283</v>
      </c>
    </row>
    <row r="58" spans="1:44" s="53" customFormat="1" ht="120" customHeight="1" x14ac:dyDescent="0.15">
      <c r="A58" s="54">
        <v>43</v>
      </c>
      <c r="B58" s="55" t="s">
        <v>292</v>
      </c>
      <c r="C58" s="55" t="s">
        <v>293</v>
      </c>
      <c r="D58" s="55" t="s">
        <v>189</v>
      </c>
      <c r="E58" s="56">
        <v>104.032</v>
      </c>
      <c r="F58" s="57">
        <v>104</v>
      </c>
      <c r="G58" s="56">
        <v>98</v>
      </c>
      <c r="H58" s="90" t="s">
        <v>294</v>
      </c>
      <c r="I58" s="59" t="s">
        <v>44</v>
      </c>
      <c r="J58" s="60" t="s">
        <v>295</v>
      </c>
      <c r="K58" s="56">
        <v>134.529</v>
      </c>
      <c r="L58" s="56">
        <v>107</v>
      </c>
      <c r="M58" s="57">
        <f t="shared" si="3"/>
        <v>-27.528999999999996</v>
      </c>
      <c r="N58" s="56">
        <v>0</v>
      </c>
      <c r="O58" s="62" t="s">
        <v>94</v>
      </c>
      <c r="P58" s="55" t="s">
        <v>296</v>
      </c>
      <c r="Q58" s="63"/>
      <c r="R58" s="63" t="s">
        <v>48</v>
      </c>
      <c r="S58" s="64" t="s">
        <v>63</v>
      </c>
      <c r="T58" s="65" t="s">
        <v>287</v>
      </c>
      <c r="U58" s="43" t="s">
        <v>51</v>
      </c>
      <c r="V58" s="44"/>
      <c r="W58" s="45" t="s">
        <v>176</v>
      </c>
      <c r="X58" s="46">
        <v>44</v>
      </c>
      <c r="Y58" s="45" t="s">
        <v>135</v>
      </c>
      <c r="Z58" s="47"/>
      <c r="AA58" s="43"/>
      <c r="AB58" s="44"/>
      <c r="AC58" s="45" t="s">
        <v>176</v>
      </c>
      <c r="AD58" s="46"/>
      <c r="AE58" s="45" t="s">
        <v>135</v>
      </c>
      <c r="AF58" s="47"/>
      <c r="AG58" s="43"/>
      <c r="AH58" s="44"/>
      <c r="AI58" s="45" t="s">
        <v>135</v>
      </c>
      <c r="AJ58" s="46"/>
      <c r="AK58" s="45" t="s">
        <v>135</v>
      </c>
      <c r="AL58" s="47"/>
      <c r="AM58" s="48"/>
      <c r="AN58" s="66" t="s">
        <v>80</v>
      </c>
      <c r="AO58" s="50"/>
      <c r="AP58" s="50" t="s">
        <v>55</v>
      </c>
      <c r="AQ58" s="51"/>
      <c r="AR58" s="89" t="s">
        <v>283</v>
      </c>
    </row>
    <row r="59" spans="1:44" s="53" customFormat="1" ht="89.25" customHeight="1" x14ac:dyDescent="0.15">
      <c r="A59" s="54">
        <v>44</v>
      </c>
      <c r="B59" s="55" t="s">
        <v>297</v>
      </c>
      <c r="C59" s="55" t="s">
        <v>226</v>
      </c>
      <c r="D59" s="55" t="s">
        <v>59</v>
      </c>
      <c r="E59" s="56">
        <v>112.895</v>
      </c>
      <c r="F59" s="57">
        <v>113</v>
      </c>
      <c r="G59" s="56">
        <v>99</v>
      </c>
      <c r="H59" s="58"/>
      <c r="I59" s="59" t="s">
        <v>44</v>
      </c>
      <c r="J59" s="67" t="s">
        <v>298</v>
      </c>
      <c r="K59" s="56">
        <v>113</v>
      </c>
      <c r="L59" s="56">
        <v>121</v>
      </c>
      <c r="M59" s="57">
        <f t="shared" si="3"/>
        <v>8</v>
      </c>
      <c r="N59" s="56">
        <v>0</v>
      </c>
      <c r="O59" s="38" t="s">
        <v>46</v>
      </c>
      <c r="P59" s="86" t="s">
        <v>299</v>
      </c>
      <c r="Q59" s="63"/>
      <c r="R59" s="63" t="s">
        <v>48</v>
      </c>
      <c r="S59" s="64" t="s">
        <v>63</v>
      </c>
      <c r="T59" s="65" t="s">
        <v>72</v>
      </c>
      <c r="U59" s="43" t="s">
        <v>51</v>
      </c>
      <c r="V59" s="44"/>
      <c r="W59" s="45" t="s">
        <v>135</v>
      </c>
      <c r="X59" s="46">
        <v>45</v>
      </c>
      <c r="Y59" s="45" t="s">
        <v>135</v>
      </c>
      <c r="Z59" s="47"/>
      <c r="AA59" s="43"/>
      <c r="AB59" s="44"/>
      <c r="AC59" s="45" t="s">
        <v>135</v>
      </c>
      <c r="AD59" s="46"/>
      <c r="AE59" s="45" t="s">
        <v>135</v>
      </c>
      <c r="AF59" s="47"/>
      <c r="AG59" s="43"/>
      <c r="AH59" s="44"/>
      <c r="AI59" s="45" t="s">
        <v>135</v>
      </c>
      <c r="AJ59" s="46"/>
      <c r="AK59" s="45" t="s">
        <v>135</v>
      </c>
      <c r="AL59" s="47"/>
      <c r="AM59" s="48"/>
      <c r="AN59" s="66" t="s">
        <v>65</v>
      </c>
      <c r="AO59" s="50" t="s">
        <v>55</v>
      </c>
      <c r="AP59" s="50"/>
      <c r="AQ59" s="51"/>
      <c r="AR59" s="89" t="s">
        <v>278</v>
      </c>
    </row>
    <row r="60" spans="1:44" ht="21.6" customHeight="1" x14ac:dyDescent="0.15">
      <c r="A60" s="69"/>
      <c r="B60" s="70" t="s">
        <v>300</v>
      </c>
      <c r="C60" s="71"/>
      <c r="D60" s="71"/>
      <c r="E60" s="72"/>
      <c r="F60" s="72"/>
      <c r="G60" s="72"/>
      <c r="H60" s="72"/>
      <c r="I60" s="73"/>
      <c r="J60" s="74"/>
      <c r="K60" s="72"/>
      <c r="L60" s="72"/>
      <c r="M60" s="72"/>
      <c r="N60" s="75"/>
      <c r="O60" s="76"/>
      <c r="P60" s="77"/>
      <c r="Q60" s="71"/>
      <c r="R60" s="71"/>
      <c r="S60" s="78"/>
      <c r="T60" s="79"/>
      <c r="U60" s="78"/>
      <c r="V60" s="78"/>
      <c r="W60" s="78"/>
      <c r="X60" s="78"/>
      <c r="Y60" s="78"/>
      <c r="Z60" s="78"/>
      <c r="AA60" s="78"/>
      <c r="AB60" s="78"/>
      <c r="AC60" s="78"/>
      <c r="AD60" s="78"/>
      <c r="AE60" s="78"/>
      <c r="AF60" s="78"/>
      <c r="AG60" s="78"/>
      <c r="AH60" s="78"/>
      <c r="AI60" s="78"/>
      <c r="AJ60" s="78"/>
      <c r="AK60" s="78"/>
      <c r="AL60" s="78"/>
      <c r="AM60" s="78"/>
      <c r="AN60" s="78"/>
      <c r="AO60" s="80"/>
      <c r="AP60" s="80"/>
      <c r="AQ60" s="81"/>
    </row>
    <row r="61" spans="1:44" s="53" customFormat="1" ht="30" customHeight="1" x14ac:dyDescent="0.15">
      <c r="A61" s="54"/>
      <c r="B61" s="55" t="s">
        <v>301</v>
      </c>
      <c r="C61" s="55"/>
      <c r="D61" s="55"/>
      <c r="E61" s="56"/>
      <c r="F61" s="57"/>
      <c r="G61" s="56"/>
      <c r="H61" s="56"/>
      <c r="I61" s="59"/>
      <c r="J61" s="67"/>
      <c r="K61" s="56"/>
      <c r="L61" s="56"/>
      <c r="M61" s="57"/>
      <c r="N61" s="82"/>
      <c r="O61" s="83"/>
      <c r="P61" s="84"/>
      <c r="Q61" s="63"/>
      <c r="R61" s="63"/>
      <c r="S61" s="64"/>
      <c r="T61" s="65"/>
      <c r="U61" s="43"/>
      <c r="V61" s="44"/>
      <c r="W61" s="45" t="s">
        <v>135</v>
      </c>
      <c r="X61" s="46"/>
      <c r="Y61" s="45" t="s">
        <v>135</v>
      </c>
      <c r="Z61" s="47"/>
      <c r="AA61" s="43"/>
      <c r="AB61" s="44"/>
      <c r="AC61" s="45" t="s">
        <v>135</v>
      </c>
      <c r="AD61" s="46"/>
      <c r="AE61" s="45" t="s">
        <v>135</v>
      </c>
      <c r="AF61" s="47"/>
      <c r="AG61" s="43"/>
      <c r="AH61" s="44"/>
      <c r="AI61" s="45" t="s">
        <v>135</v>
      </c>
      <c r="AJ61" s="46"/>
      <c r="AK61" s="45" t="s">
        <v>135</v>
      </c>
      <c r="AL61" s="47"/>
      <c r="AM61" s="48"/>
      <c r="AN61" s="66"/>
      <c r="AO61" s="50"/>
      <c r="AP61" s="50"/>
      <c r="AQ61" s="51"/>
      <c r="AR61" s="89"/>
    </row>
    <row r="62" spans="1:44" s="53" customFormat="1" ht="30" customHeight="1" x14ac:dyDescent="0.15">
      <c r="A62" s="54"/>
      <c r="B62" s="55" t="s">
        <v>302</v>
      </c>
      <c r="C62" s="55"/>
      <c r="D62" s="55"/>
      <c r="E62" s="56"/>
      <c r="F62" s="57"/>
      <c r="G62" s="56"/>
      <c r="H62" s="56"/>
      <c r="I62" s="59"/>
      <c r="J62" s="84"/>
      <c r="K62" s="56"/>
      <c r="L62" s="56"/>
      <c r="M62" s="57"/>
      <c r="N62" s="82"/>
      <c r="O62" s="83"/>
      <c r="P62" s="84"/>
      <c r="Q62" s="63"/>
      <c r="R62" s="63"/>
      <c r="S62" s="64"/>
      <c r="T62" s="65"/>
      <c r="U62" s="43"/>
      <c r="V62" s="44"/>
      <c r="W62" s="45" t="s">
        <v>135</v>
      </c>
      <c r="X62" s="46"/>
      <c r="Y62" s="45" t="s">
        <v>135</v>
      </c>
      <c r="Z62" s="47"/>
      <c r="AA62" s="43"/>
      <c r="AB62" s="44"/>
      <c r="AC62" s="45" t="s">
        <v>135</v>
      </c>
      <c r="AD62" s="46"/>
      <c r="AE62" s="45" t="s">
        <v>176</v>
      </c>
      <c r="AF62" s="47"/>
      <c r="AG62" s="43"/>
      <c r="AH62" s="44"/>
      <c r="AI62" s="45" t="s">
        <v>135</v>
      </c>
      <c r="AJ62" s="46"/>
      <c r="AK62" s="45" t="s">
        <v>135</v>
      </c>
      <c r="AL62" s="47"/>
      <c r="AM62" s="48"/>
      <c r="AN62" s="66"/>
      <c r="AO62" s="50"/>
      <c r="AP62" s="50"/>
      <c r="AQ62" s="51"/>
      <c r="AR62" s="89"/>
    </row>
    <row r="63" spans="1:44" s="53" customFormat="1" ht="30" customHeight="1" x14ac:dyDescent="0.15">
      <c r="A63" s="54"/>
      <c r="B63" s="55" t="s">
        <v>303</v>
      </c>
      <c r="C63" s="55"/>
      <c r="D63" s="55"/>
      <c r="E63" s="56"/>
      <c r="F63" s="57"/>
      <c r="G63" s="56"/>
      <c r="H63" s="56"/>
      <c r="I63" s="59"/>
      <c r="J63" s="67"/>
      <c r="K63" s="56"/>
      <c r="L63" s="56"/>
      <c r="M63" s="57"/>
      <c r="N63" s="82"/>
      <c r="O63" s="83"/>
      <c r="P63" s="84"/>
      <c r="Q63" s="63"/>
      <c r="R63" s="63"/>
      <c r="S63" s="64"/>
      <c r="T63" s="65"/>
      <c r="U63" s="43"/>
      <c r="V63" s="44"/>
      <c r="W63" s="45" t="s">
        <v>135</v>
      </c>
      <c r="X63" s="46"/>
      <c r="Y63" s="45" t="s">
        <v>135</v>
      </c>
      <c r="Z63" s="47"/>
      <c r="AA63" s="43"/>
      <c r="AB63" s="44"/>
      <c r="AC63" s="45" t="s">
        <v>135</v>
      </c>
      <c r="AD63" s="46"/>
      <c r="AE63" s="45" t="s">
        <v>135</v>
      </c>
      <c r="AF63" s="47"/>
      <c r="AG63" s="43"/>
      <c r="AH63" s="44"/>
      <c r="AI63" s="45" t="s">
        <v>135</v>
      </c>
      <c r="AJ63" s="46"/>
      <c r="AK63" s="45" t="s">
        <v>135</v>
      </c>
      <c r="AL63" s="47"/>
      <c r="AM63" s="48"/>
      <c r="AN63" s="66"/>
      <c r="AO63" s="50"/>
      <c r="AP63" s="50"/>
      <c r="AQ63" s="51"/>
      <c r="AR63" s="52"/>
    </row>
    <row r="64" spans="1:44" s="53" customFormat="1" ht="30" customHeight="1" x14ac:dyDescent="0.15">
      <c r="A64" s="54"/>
      <c r="B64" s="55" t="s">
        <v>304</v>
      </c>
      <c r="C64" s="55"/>
      <c r="D64" s="55"/>
      <c r="E64" s="56"/>
      <c r="F64" s="57"/>
      <c r="G64" s="56"/>
      <c r="H64" s="56"/>
      <c r="I64" s="59"/>
      <c r="J64" s="67"/>
      <c r="K64" s="56"/>
      <c r="L64" s="56"/>
      <c r="M64" s="57"/>
      <c r="N64" s="82"/>
      <c r="O64" s="83"/>
      <c r="P64" s="84"/>
      <c r="Q64" s="63"/>
      <c r="R64" s="63"/>
      <c r="S64" s="64"/>
      <c r="T64" s="65"/>
      <c r="U64" s="43"/>
      <c r="V64" s="44"/>
      <c r="W64" s="45" t="s">
        <v>135</v>
      </c>
      <c r="X64" s="46"/>
      <c r="Y64" s="45" t="s">
        <v>135</v>
      </c>
      <c r="Z64" s="47"/>
      <c r="AA64" s="43"/>
      <c r="AB64" s="44"/>
      <c r="AC64" s="45" t="s">
        <v>135</v>
      </c>
      <c r="AD64" s="46"/>
      <c r="AE64" s="45" t="s">
        <v>135</v>
      </c>
      <c r="AF64" s="47"/>
      <c r="AG64" s="43"/>
      <c r="AH64" s="44"/>
      <c r="AI64" s="45" t="s">
        <v>135</v>
      </c>
      <c r="AJ64" s="46"/>
      <c r="AK64" s="45" t="s">
        <v>135</v>
      </c>
      <c r="AL64" s="47"/>
      <c r="AM64" s="48"/>
      <c r="AN64" s="66"/>
      <c r="AO64" s="50"/>
      <c r="AP64" s="50"/>
      <c r="AQ64" s="51" t="s">
        <v>156</v>
      </c>
      <c r="AR64" s="52"/>
    </row>
    <row r="65" spans="1:44" s="53" customFormat="1" ht="30" customHeight="1" x14ac:dyDescent="0.15">
      <c r="A65" s="54"/>
      <c r="B65" s="55" t="s">
        <v>305</v>
      </c>
      <c r="C65" s="55"/>
      <c r="D65" s="55"/>
      <c r="E65" s="56"/>
      <c r="F65" s="57"/>
      <c r="G65" s="56"/>
      <c r="H65" s="56"/>
      <c r="I65" s="59"/>
      <c r="J65" s="67"/>
      <c r="K65" s="56"/>
      <c r="L65" s="56"/>
      <c r="M65" s="57"/>
      <c r="N65" s="82"/>
      <c r="O65" s="83"/>
      <c r="P65" s="84"/>
      <c r="Q65" s="63"/>
      <c r="R65" s="63"/>
      <c r="S65" s="64"/>
      <c r="T65" s="65"/>
      <c r="U65" s="43"/>
      <c r="V65" s="44"/>
      <c r="W65" s="45" t="s">
        <v>135</v>
      </c>
      <c r="X65" s="46"/>
      <c r="Y65" s="45" t="s">
        <v>135</v>
      </c>
      <c r="Z65" s="47"/>
      <c r="AA65" s="43"/>
      <c r="AB65" s="44"/>
      <c r="AC65" s="45" t="s">
        <v>135</v>
      </c>
      <c r="AD65" s="46"/>
      <c r="AE65" s="45" t="s">
        <v>135</v>
      </c>
      <c r="AF65" s="47"/>
      <c r="AG65" s="43"/>
      <c r="AH65" s="44"/>
      <c r="AI65" s="45" t="s">
        <v>176</v>
      </c>
      <c r="AJ65" s="46"/>
      <c r="AK65" s="45" t="s">
        <v>135</v>
      </c>
      <c r="AL65" s="47"/>
      <c r="AM65" s="48"/>
      <c r="AN65" s="66"/>
      <c r="AO65" s="50"/>
      <c r="AP65" s="50"/>
      <c r="AQ65" s="51"/>
      <c r="AR65" s="89"/>
    </row>
    <row r="66" spans="1:44" s="53" customFormat="1" ht="158.25" customHeight="1" x14ac:dyDescent="0.15">
      <c r="A66" s="54">
        <v>45</v>
      </c>
      <c r="B66" s="55" t="s">
        <v>306</v>
      </c>
      <c r="C66" s="55" t="s">
        <v>307</v>
      </c>
      <c r="D66" s="55" t="s">
        <v>53</v>
      </c>
      <c r="E66" s="56">
        <v>1500.4280000000001</v>
      </c>
      <c r="F66" s="57">
        <v>1430</v>
      </c>
      <c r="G66" s="56">
        <v>1265</v>
      </c>
      <c r="H66" s="56"/>
      <c r="I66" s="59" t="s">
        <v>44</v>
      </c>
      <c r="J66" s="88" t="s">
        <v>308</v>
      </c>
      <c r="K66" s="56">
        <v>1276.2570000000001</v>
      </c>
      <c r="L66" s="56">
        <v>1432</v>
      </c>
      <c r="M66" s="57">
        <f t="shared" ref="M66:M73" si="4">L66-K66</f>
        <v>155.74299999999994</v>
      </c>
      <c r="N66" s="85">
        <v>0</v>
      </c>
      <c r="O66" s="38" t="s">
        <v>61</v>
      </c>
      <c r="P66" s="60" t="s">
        <v>309</v>
      </c>
      <c r="Q66" s="63"/>
      <c r="R66" s="63" t="s">
        <v>48</v>
      </c>
      <c r="S66" s="64" t="s">
        <v>49</v>
      </c>
      <c r="T66" s="65" t="s">
        <v>310</v>
      </c>
      <c r="U66" s="43" t="s">
        <v>51</v>
      </c>
      <c r="V66" s="44"/>
      <c r="W66" s="45" t="s">
        <v>135</v>
      </c>
      <c r="X66" s="46">
        <v>46</v>
      </c>
      <c r="Y66" s="45" t="s">
        <v>176</v>
      </c>
      <c r="Z66" s="47"/>
      <c r="AA66" s="43"/>
      <c r="AB66" s="44"/>
      <c r="AC66" s="45" t="s">
        <v>135</v>
      </c>
      <c r="AD66" s="46"/>
      <c r="AE66" s="45" t="s">
        <v>135</v>
      </c>
      <c r="AF66" s="47"/>
      <c r="AG66" s="43"/>
      <c r="AH66" s="44"/>
      <c r="AI66" s="45" t="s">
        <v>135</v>
      </c>
      <c r="AJ66" s="46"/>
      <c r="AK66" s="45" t="s">
        <v>135</v>
      </c>
      <c r="AL66" s="47"/>
      <c r="AM66" s="48"/>
      <c r="AN66" s="66" t="s">
        <v>97</v>
      </c>
      <c r="AO66" s="50" t="s">
        <v>55</v>
      </c>
      <c r="AP66" s="50"/>
      <c r="AQ66" s="51"/>
      <c r="AR66" s="52" t="s">
        <v>157</v>
      </c>
    </row>
    <row r="67" spans="1:44" s="53" customFormat="1" ht="126" customHeight="1" x14ac:dyDescent="0.15">
      <c r="A67" s="54">
        <v>46</v>
      </c>
      <c r="B67" s="55" t="s">
        <v>311</v>
      </c>
      <c r="C67" s="55" t="s">
        <v>130</v>
      </c>
      <c r="D67" s="55" t="s">
        <v>312</v>
      </c>
      <c r="E67" s="56">
        <v>28.782</v>
      </c>
      <c r="F67" s="57">
        <v>28.782</v>
      </c>
      <c r="G67" s="56">
        <v>23</v>
      </c>
      <c r="H67" s="101"/>
      <c r="I67" s="59" t="s">
        <v>121</v>
      </c>
      <c r="J67" s="60" t="s">
        <v>313</v>
      </c>
      <c r="K67" s="56">
        <v>0</v>
      </c>
      <c r="L67" s="56">
        <v>0</v>
      </c>
      <c r="M67" s="57">
        <f t="shared" si="4"/>
        <v>0</v>
      </c>
      <c r="N67" s="56">
        <v>0</v>
      </c>
      <c r="O67" s="38" t="s">
        <v>123</v>
      </c>
      <c r="P67" s="88" t="s">
        <v>314</v>
      </c>
      <c r="Q67" s="63" t="s">
        <v>315</v>
      </c>
      <c r="R67" s="63" t="s">
        <v>48</v>
      </c>
      <c r="S67" s="64" t="s">
        <v>49</v>
      </c>
      <c r="T67" s="65" t="s">
        <v>104</v>
      </c>
      <c r="U67" s="43" t="s">
        <v>51</v>
      </c>
      <c r="V67" s="92"/>
      <c r="W67" s="93" t="s">
        <v>176</v>
      </c>
      <c r="X67" s="46">
        <v>47</v>
      </c>
      <c r="Y67" s="93" t="s">
        <v>176</v>
      </c>
      <c r="Z67" s="47"/>
      <c r="AA67" s="43"/>
      <c r="AB67" s="92"/>
      <c r="AC67" s="93" t="s">
        <v>176</v>
      </c>
      <c r="AD67" s="46"/>
      <c r="AE67" s="93" t="s">
        <v>176</v>
      </c>
      <c r="AF67" s="47"/>
      <c r="AG67" s="43"/>
      <c r="AH67" s="92"/>
      <c r="AI67" s="93" t="s">
        <v>176</v>
      </c>
      <c r="AJ67" s="46"/>
      <c r="AK67" s="93" t="s">
        <v>176</v>
      </c>
      <c r="AL67" s="47"/>
      <c r="AM67" s="94"/>
      <c r="AN67" s="66" t="s">
        <v>65</v>
      </c>
      <c r="AO67" s="50" t="s">
        <v>55</v>
      </c>
      <c r="AP67" s="50"/>
      <c r="AQ67" s="51"/>
      <c r="AR67" s="89" t="s">
        <v>316</v>
      </c>
    </row>
    <row r="68" spans="1:44" s="53" customFormat="1" ht="121.5" customHeight="1" x14ac:dyDescent="0.15">
      <c r="A68" s="54">
        <v>47</v>
      </c>
      <c r="B68" s="55" t="s">
        <v>317</v>
      </c>
      <c r="C68" s="55" t="s">
        <v>318</v>
      </c>
      <c r="D68" s="55" t="s">
        <v>233</v>
      </c>
      <c r="E68" s="56">
        <v>239.17500000000001</v>
      </c>
      <c r="F68" s="56">
        <v>239.17500000000001</v>
      </c>
      <c r="G68" s="56">
        <v>234</v>
      </c>
      <c r="H68" s="56"/>
      <c r="I68" s="59" t="s">
        <v>44</v>
      </c>
      <c r="J68" s="60" t="s">
        <v>319</v>
      </c>
      <c r="K68" s="56">
        <v>0</v>
      </c>
      <c r="L68" s="56">
        <v>0</v>
      </c>
      <c r="M68" s="57">
        <f t="shared" si="4"/>
        <v>0</v>
      </c>
      <c r="N68" s="56">
        <v>0</v>
      </c>
      <c r="O68" s="38" t="s">
        <v>123</v>
      </c>
      <c r="P68" s="86" t="s">
        <v>320</v>
      </c>
      <c r="Q68" s="63" t="s">
        <v>321</v>
      </c>
      <c r="R68" s="63" t="s">
        <v>48</v>
      </c>
      <c r="S68" s="64" t="s">
        <v>63</v>
      </c>
      <c r="T68" s="65" t="s">
        <v>155</v>
      </c>
      <c r="U68" s="43" t="s">
        <v>51</v>
      </c>
      <c r="V68" s="44"/>
      <c r="W68" s="45" t="s">
        <v>176</v>
      </c>
      <c r="X68" s="46">
        <v>48</v>
      </c>
      <c r="Y68" s="45" t="s">
        <v>176</v>
      </c>
      <c r="Z68" s="47"/>
      <c r="AA68" s="43"/>
      <c r="AB68" s="44"/>
      <c r="AC68" s="45" t="s">
        <v>176</v>
      </c>
      <c r="AD68" s="46"/>
      <c r="AE68" s="45" t="s">
        <v>176</v>
      </c>
      <c r="AF68" s="47"/>
      <c r="AG68" s="43"/>
      <c r="AH68" s="44"/>
      <c r="AI68" s="45" t="s">
        <v>176</v>
      </c>
      <c r="AJ68" s="46"/>
      <c r="AK68" s="45" t="s">
        <v>176</v>
      </c>
      <c r="AL68" s="47"/>
      <c r="AM68" s="48"/>
      <c r="AN68" s="66" t="s">
        <v>97</v>
      </c>
      <c r="AO68" s="50" t="s">
        <v>55</v>
      </c>
      <c r="AP68" s="50"/>
      <c r="AQ68" s="51"/>
      <c r="AR68" s="89" t="s">
        <v>316</v>
      </c>
    </row>
    <row r="69" spans="1:44" s="53" customFormat="1" ht="129.75" customHeight="1" x14ac:dyDescent="0.15">
      <c r="A69" s="54">
        <v>48</v>
      </c>
      <c r="B69" s="55" t="s">
        <v>322</v>
      </c>
      <c r="C69" s="55" t="s">
        <v>323</v>
      </c>
      <c r="D69" s="55" t="s">
        <v>233</v>
      </c>
      <c r="E69" s="56">
        <v>237.26400000000001</v>
      </c>
      <c r="F69" s="57">
        <v>237</v>
      </c>
      <c r="G69" s="56">
        <v>237</v>
      </c>
      <c r="H69" s="56"/>
      <c r="I69" s="59" t="s">
        <v>44</v>
      </c>
      <c r="J69" s="60" t="s">
        <v>324</v>
      </c>
      <c r="K69" s="56">
        <v>239.46</v>
      </c>
      <c r="L69" s="56">
        <v>277</v>
      </c>
      <c r="M69" s="57">
        <f t="shared" si="4"/>
        <v>37.539999999999992</v>
      </c>
      <c r="N69" s="56">
        <v>0</v>
      </c>
      <c r="O69" s="38" t="s">
        <v>61</v>
      </c>
      <c r="P69" s="86" t="s">
        <v>325</v>
      </c>
      <c r="Q69" s="63" t="s">
        <v>326</v>
      </c>
      <c r="R69" s="63" t="s">
        <v>48</v>
      </c>
      <c r="S69" s="64" t="s">
        <v>63</v>
      </c>
      <c r="T69" s="65" t="s">
        <v>155</v>
      </c>
      <c r="U69" s="43" t="s">
        <v>51</v>
      </c>
      <c r="V69" s="44"/>
      <c r="W69" s="45" t="s">
        <v>176</v>
      </c>
      <c r="X69" s="46">
        <v>49</v>
      </c>
      <c r="Y69" s="45" t="s">
        <v>135</v>
      </c>
      <c r="Z69" s="47"/>
      <c r="AA69" s="43"/>
      <c r="AB69" s="44"/>
      <c r="AC69" s="45" t="s">
        <v>176</v>
      </c>
      <c r="AD69" s="46"/>
      <c r="AE69" s="45" t="s">
        <v>176</v>
      </c>
      <c r="AF69" s="47"/>
      <c r="AG69" s="43"/>
      <c r="AH69" s="44"/>
      <c r="AI69" s="45" t="s">
        <v>176</v>
      </c>
      <c r="AJ69" s="46"/>
      <c r="AK69" s="45" t="s">
        <v>176</v>
      </c>
      <c r="AL69" s="47"/>
      <c r="AM69" s="48"/>
      <c r="AN69" s="66" t="s">
        <v>97</v>
      </c>
      <c r="AO69" s="50" t="s">
        <v>55</v>
      </c>
      <c r="AP69" s="50"/>
      <c r="AQ69" s="51"/>
      <c r="AR69" s="89" t="s">
        <v>316</v>
      </c>
    </row>
    <row r="70" spans="1:44" s="53" customFormat="1" ht="85.5" customHeight="1" x14ac:dyDescent="0.15">
      <c r="A70" s="54">
        <v>49</v>
      </c>
      <c r="B70" s="55" t="s">
        <v>327</v>
      </c>
      <c r="C70" s="55" t="s">
        <v>163</v>
      </c>
      <c r="D70" s="55" t="s">
        <v>233</v>
      </c>
      <c r="E70" s="56">
        <v>11.714</v>
      </c>
      <c r="F70" s="56">
        <v>11.714</v>
      </c>
      <c r="G70" s="56">
        <v>10</v>
      </c>
      <c r="H70" s="56"/>
      <c r="I70" s="59" t="s">
        <v>44</v>
      </c>
      <c r="J70" s="60" t="s">
        <v>328</v>
      </c>
      <c r="K70" s="56">
        <v>33.508000000000003</v>
      </c>
      <c r="L70" s="56">
        <v>62</v>
      </c>
      <c r="M70" s="57">
        <f t="shared" si="4"/>
        <v>28.491999999999997</v>
      </c>
      <c r="N70" s="56">
        <v>0</v>
      </c>
      <c r="O70" s="38" t="s">
        <v>61</v>
      </c>
      <c r="P70" s="86" t="s">
        <v>329</v>
      </c>
      <c r="Q70" s="63" t="s">
        <v>330</v>
      </c>
      <c r="R70" s="63" t="s">
        <v>48</v>
      </c>
      <c r="S70" s="64" t="s">
        <v>63</v>
      </c>
      <c r="T70" s="65" t="s">
        <v>155</v>
      </c>
      <c r="U70" s="43" t="s">
        <v>51</v>
      </c>
      <c r="V70" s="44"/>
      <c r="W70" s="45" t="s">
        <v>176</v>
      </c>
      <c r="X70" s="46">
        <v>50</v>
      </c>
      <c r="Y70" s="45" t="s">
        <v>176</v>
      </c>
      <c r="Z70" s="47"/>
      <c r="AA70" s="43"/>
      <c r="AB70" s="44"/>
      <c r="AC70" s="45" t="s">
        <v>176</v>
      </c>
      <c r="AD70" s="46"/>
      <c r="AE70" s="45" t="s">
        <v>176</v>
      </c>
      <c r="AF70" s="47"/>
      <c r="AG70" s="43"/>
      <c r="AH70" s="44"/>
      <c r="AI70" s="45" t="s">
        <v>135</v>
      </c>
      <c r="AJ70" s="46"/>
      <c r="AK70" s="45" t="s">
        <v>176</v>
      </c>
      <c r="AL70" s="47"/>
      <c r="AM70" s="48"/>
      <c r="AN70" s="66" t="s">
        <v>97</v>
      </c>
      <c r="AO70" s="50" t="s">
        <v>55</v>
      </c>
      <c r="AP70" s="50"/>
      <c r="AQ70" s="51"/>
      <c r="AR70" s="89" t="s">
        <v>316</v>
      </c>
    </row>
    <row r="71" spans="1:44" s="53" customFormat="1" ht="270" customHeight="1" x14ac:dyDescent="0.15">
      <c r="A71" s="54">
        <v>50</v>
      </c>
      <c r="B71" s="55" t="s">
        <v>331</v>
      </c>
      <c r="C71" s="55" t="s">
        <v>332</v>
      </c>
      <c r="D71" s="55" t="s">
        <v>333</v>
      </c>
      <c r="E71" s="56">
        <v>6000</v>
      </c>
      <c r="F71" s="57">
        <v>7627</v>
      </c>
      <c r="G71" s="56">
        <v>6722</v>
      </c>
      <c r="H71" s="56"/>
      <c r="I71" s="59" t="s">
        <v>44</v>
      </c>
      <c r="J71" s="60" t="s">
        <v>334</v>
      </c>
      <c r="K71" s="56">
        <v>5350.3360000000002</v>
      </c>
      <c r="L71" s="56">
        <v>7534</v>
      </c>
      <c r="M71" s="57">
        <f t="shared" si="4"/>
        <v>2183.6639999999998</v>
      </c>
      <c r="N71" s="56">
        <v>0</v>
      </c>
      <c r="O71" s="62" t="s">
        <v>61</v>
      </c>
      <c r="P71" s="55" t="s">
        <v>154</v>
      </c>
      <c r="Q71" s="63"/>
      <c r="R71" s="63" t="s">
        <v>48</v>
      </c>
      <c r="S71" s="64" t="s">
        <v>63</v>
      </c>
      <c r="T71" s="65" t="s">
        <v>155</v>
      </c>
      <c r="U71" s="43" t="s">
        <v>51</v>
      </c>
      <c r="V71" s="44"/>
      <c r="W71" s="45" t="s">
        <v>176</v>
      </c>
      <c r="X71" s="46">
        <v>51</v>
      </c>
      <c r="Y71" s="45" t="s">
        <v>176</v>
      </c>
      <c r="Z71" s="47"/>
      <c r="AA71" s="43"/>
      <c r="AB71" s="44"/>
      <c r="AC71" s="45" t="s">
        <v>135</v>
      </c>
      <c r="AD71" s="46"/>
      <c r="AE71" s="45" t="s">
        <v>176</v>
      </c>
      <c r="AF71" s="47"/>
      <c r="AG71" s="43"/>
      <c r="AH71" s="44"/>
      <c r="AI71" s="45" t="s">
        <v>176</v>
      </c>
      <c r="AJ71" s="46"/>
      <c r="AK71" s="45" t="s">
        <v>176</v>
      </c>
      <c r="AL71" s="47"/>
      <c r="AM71" s="48"/>
      <c r="AN71" s="66" t="s">
        <v>97</v>
      </c>
      <c r="AO71" s="50"/>
      <c r="AP71" s="50" t="s">
        <v>55</v>
      </c>
      <c r="AQ71" s="51"/>
      <c r="AR71" s="52" t="s">
        <v>157</v>
      </c>
    </row>
    <row r="72" spans="1:44" s="53" customFormat="1" ht="223.5" customHeight="1" x14ac:dyDescent="0.15">
      <c r="A72" s="54">
        <v>51</v>
      </c>
      <c r="B72" s="55" t="s">
        <v>335</v>
      </c>
      <c r="C72" s="55" t="s">
        <v>130</v>
      </c>
      <c r="D72" s="55" t="s">
        <v>265</v>
      </c>
      <c r="E72" s="56">
        <v>669</v>
      </c>
      <c r="F72" s="57">
        <v>669</v>
      </c>
      <c r="G72" s="56">
        <v>652</v>
      </c>
      <c r="H72" s="56"/>
      <c r="I72" s="59" t="s">
        <v>44</v>
      </c>
      <c r="J72" s="60" t="s">
        <v>336</v>
      </c>
      <c r="K72" s="56">
        <v>1180.5340000000001</v>
      </c>
      <c r="L72" s="56">
        <v>1328</v>
      </c>
      <c r="M72" s="57">
        <f t="shared" si="4"/>
        <v>147.46599999999989</v>
      </c>
      <c r="N72" s="85">
        <v>0</v>
      </c>
      <c r="O72" s="38" t="s">
        <v>61</v>
      </c>
      <c r="P72" s="86" t="s">
        <v>337</v>
      </c>
      <c r="Q72" s="63"/>
      <c r="R72" s="63" t="s">
        <v>48</v>
      </c>
      <c r="S72" s="64" t="s">
        <v>63</v>
      </c>
      <c r="T72" s="65" t="s">
        <v>115</v>
      </c>
      <c r="U72" s="43" t="s">
        <v>51</v>
      </c>
      <c r="V72" s="44"/>
      <c r="W72" s="45" t="s">
        <v>176</v>
      </c>
      <c r="X72" s="46">
        <v>52</v>
      </c>
      <c r="Y72" s="45" t="s">
        <v>176</v>
      </c>
      <c r="Z72" s="47"/>
      <c r="AA72" s="43"/>
      <c r="AB72" s="44"/>
      <c r="AC72" s="45" t="s">
        <v>176</v>
      </c>
      <c r="AD72" s="46"/>
      <c r="AE72" s="45" t="s">
        <v>176</v>
      </c>
      <c r="AF72" s="47"/>
      <c r="AG72" s="43"/>
      <c r="AH72" s="44"/>
      <c r="AI72" s="45" t="s">
        <v>176</v>
      </c>
      <c r="AJ72" s="46"/>
      <c r="AK72" s="45" t="s">
        <v>176</v>
      </c>
      <c r="AL72" s="47"/>
      <c r="AM72" s="48"/>
      <c r="AN72" s="66" t="s">
        <v>54</v>
      </c>
      <c r="AO72" s="50" t="s">
        <v>55</v>
      </c>
      <c r="AP72" s="50"/>
      <c r="AQ72" s="51"/>
      <c r="AR72" s="89" t="s">
        <v>316</v>
      </c>
    </row>
    <row r="73" spans="1:44" s="53" customFormat="1" ht="337.5" customHeight="1" x14ac:dyDescent="0.15">
      <c r="A73" s="54">
        <v>52</v>
      </c>
      <c r="B73" s="55" t="s">
        <v>338</v>
      </c>
      <c r="C73" s="55" t="s">
        <v>226</v>
      </c>
      <c r="D73" s="55" t="s">
        <v>189</v>
      </c>
      <c r="E73" s="56">
        <v>3251</v>
      </c>
      <c r="F73" s="57">
        <v>3525</v>
      </c>
      <c r="G73" s="56">
        <v>3375</v>
      </c>
      <c r="H73" s="102" t="s">
        <v>339</v>
      </c>
      <c r="I73" s="59" t="s">
        <v>44</v>
      </c>
      <c r="J73" s="67" t="s">
        <v>340</v>
      </c>
      <c r="K73" s="56">
        <v>3484.8339999999998</v>
      </c>
      <c r="L73" s="56">
        <v>4078</v>
      </c>
      <c r="M73" s="57">
        <f t="shared" si="4"/>
        <v>593.16600000000017</v>
      </c>
      <c r="N73" s="56">
        <v>0</v>
      </c>
      <c r="O73" s="62" t="s">
        <v>61</v>
      </c>
      <c r="P73" s="55" t="s">
        <v>341</v>
      </c>
      <c r="Q73" s="63" t="s">
        <v>342</v>
      </c>
      <c r="R73" s="63" t="s">
        <v>48</v>
      </c>
      <c r="S73" s="64" t="s">
        <v>63</v>
      </c>
      <c r="T73" s="65" t="s">
        <v>115</v>
      </c>
      <c r="U73" s="43" t="s">
        <v>51</v>
      </c>
      <c r="V73" s="44"/>
      <c r="W73" s="45" t="s">
        <v>135</v>
      </c>
      <c r="X73" s="46">
        <v>53</v>
      </c>
      <c r="Y73" s="45" t="s">
        <v>135</v>
      </c>
      <c r="Z73" s="47"/>
      <c r="AA73" s="43"/>
      <c r="AB73" s="44"/>
      <c r="AC73" s="45" t="s">
        <v>135</v>
      </c>
      <c r="AD73" s="46"/>
      <c r="AE73" s="45" t="s">
        <v>135</v>
      </c>
      <c r="AF73" s="47"/>
      <c r="AG73" s="43"/>
      <c r="AH73" s="44"/>
      <c r="AI73" s="45" t="s">
        <v>135</v>
      </c>
      <c r="AJ73" s="46"/>
      <c r="AK73" s="45" t="s">
        <v>135</v>
      </c>
      <c r="AL73" s="47"/>
      <c r="AM73" s="48"/>
      <c r="AN73" s="66" t="s">
        <v>80</v>
      </c>
      <c r="AO73" s="50" t="s">
        <v>55</v>
      </c>
      <c r="AP73" s="50"/>
      <c r="AQ73" s="51"/>
      <c r="AR73" s="89" t="s">
        <v>343</v>
      </c>
    </row>
    <row r="74" spans="1:44" s="53" customFormat="1" ht="107.25" customHeight="1" x14ac:dyDescent="0.15">
      <c r="A74" s="54">
        <v>53</v>
      </c>
      <c r="B74" s="55" t="s">
        <v>344</v>
      </c>
      <c r="C74" s="55" t="s">
        <v>130</v>
      </c>
      <c r="D74" s="55" t="s">
        <v>233</v>
      </c>
      <c r="E74" s="56">
        <v>76.251000000000005</v>
      </c>
      <c r="F74" s="57">
        <v>76</v>
      </c>
      <c r="G74" s="56">
        <v>42</v>
      </c>
      <c r="H74" s="56"/>
      <c r="I74" s="59" t="s">
        <v>44</v>
      </c>
      <c r="J74" s="67" t="s">
        <v>345</v>
      </c>
      <c r="K74" s="56">
        <v>51.134</v>
      </c>
      <c r="L74" s="56">
        <v>36</v>
      </c>
      <c r="M74" s="57">
        <f>L74-K74</f>
        <v>-15.134</v>
      </c>
      <c r="N74" s="56">
        <v>-15</v>
      </c>
      <c r="O74" s="62" t="s">
        <v>61</v>
      </c>
      <c r="P74" s="55" t="s">
        <v>346</v>
      </c>
      <c r="Q74" s="63"/>
      <c r="R74" s="63" t="s">
        <v>48</v>
      </c>
      <c r="S74" s="64" t="s">
        <v>63</v>
      </c>
      <c r="T74" s="65" t="s">
        <v>155</v>
      </c>
      <c r="U74" s="43" t="s">
        <v>51</v>
      </c>
      <c r="V74" s="44"/>
      <c r="W74" s="45" t="s">
        <v>135</v>
      </c>
      <c r="X74" s="46">
        <v>54</v>
      </c>
      <c r="Y74" s="45" t="s">
        <v>135</v>
      </c>
      <c r="Z74" s="47"/>
      <c r="AA74" s="43"/>
      <c r="AB74" s="44"/>
      <c r="AC74" s="45" t="s">
        <v>135</v>
      </c>
      <c r="AD74" s="46"/>
      <c r="AE74" s="45" t="s">
        <v>135</v>
      </c>
      <c r="AF74" s="47"/>
      <c r="AG74" s="43"/>
      <c r="AH74" s="44"/>
      <c r="AI74" s="45" t="s">
        <v>135</v>
      </c>
      <c r="AJ74" s="46"/>
      <c r="AK74" s="45" t="s">
        <v>135</v>
      </c>
      <c r="AL74" s="47"/>
      <c r="AM74" s="48"/>
      <c r="AN74" s="66" t="s">
        <v>97</v>
      </c>
      <c r="AO74" s="50" t="s">
        <v>55</v>
      </c>
      <c r="AP74" s="50"/>
      <c r="AQ74" s="51"/>
      <c r="AR74" s="52" t="s">
        <v>105</v>
      </c>
    </row>
    <row r="75" spans="1:44" s="53" customFormat="1" ht="144" customHeight="1" x14ac:dyDescent="0.15">
      <c r="A75" s="54">
        <v>54</v>
      </c>
      <c r="B75" s="55" t="s">
        <v>347</v>
      </c>
      <c r="C75" s="55" t="s">
        <v>264</v>
      </c>
      <c r="D75" s="55" t="s">
        <v>265</v>
      </c>
      <c r="E75" s="56">
        <v>443</v>
      </c>
      <c r="F75" s="57">
        <v>443</v>
      </c>
      <c r="G75" s="56">
        <v>399</v>
      </c>
      <c r="H75" s="56"/>
      <c r="I75" s="59" t="s">
        <v>44</v>
      </c>
      <c r="J75" s="60" t="s">
        <v>348</v>
      </c>
      <c r="K75" s="56">
        <v>483.54500000000002</v>
      </c>
      <c r="L75" s="56">
        <v>2494</v>
      </c>
      <c r="M75" s="57">
        <f>L75-K75</f>
        <v>2010.4549999999999</v>
      </c>
      <c r="N75" s="56">
        <v>0</v>
      </c>
      <c r="O75" s="62" t="s">
        <v>61</v>
      </c>
      <c r="P75" s="60" t="s">
        <v>349</v>
      </c>
      <c r="Q75" s="63"/>
      <c r="R75" s="63" t="s">
        <v>48</v>
      </c>
      <c r="S75" s="64" t="s">
        <v>63</v>
      </c>
      <c r="T75" s="65" t="s">
        <v>155</v>
      </c>
      <c r="U75" s="43" t="s">
        <v>51</v>
      </c>
      <c r="V75" s="44"/>
      <c r="W75" s="45" t="s">
        <v>135</v>
      </c>
      <c r="X75" s="46">
        <v>55</v>
      </c>
      <c r="Y75" s="45" t="s">
        <v>135</v>
      </c>
      <c r="Z75" s="47"/>
      <c r="AA75" s="43"/>
      <c r="AB75" s="44"/>
      <c r="AC75" s="45" t="s">
        <v>135</v>
      </c>
      <c r="AD75" s="46"/>
      <c r="AE75" s="45" t="s">
        <v>135</v>
      </c>
      <c r="AF75" s="47"/>
      <c r="AG75" s="43"/>
      <c r="AH75" s="44"/>
      <c r="AI75" s="45" t="s">
        <v>135</v>
      </c>
      <c r="AJ75" s="46"/>
      <c r="AK75" s="45" t="s">
        <v>135</v>
      </c>
      <c r="AL75" s="47"/>
      <c r="AM75" s="48"/>
      <c r="AN75" s="66" t="s">
        <v>97</v>
      </c>
      <c r="AO75" s="50" t="s">
        <v>55</v>
      </c>
      <c r="AP75" s="50" t="s">
        <v>55</v>
      </c>
      <c r="AQ75" s="51"/>
      <c r="AR75" s="52" t="s">
        <v>105</v>
      </c>
    </row>
    <row r="76" spans="1:44" s="53" customFormat="1" ht="100.5" customHeight="1" thickBot="1" x14ac:dyDescent="0.2">
      <c r="A76" s="54">
        <v>55</v>
      </c>
      <c r="B76" s="55" t="s">
        <v>350</v>
      </c>
      <c r="C76" s="55" t="s">
        <v>264</v>
      </c>
      <c r="D76" s="55" t="s">
        <v>265</v>
      </c>
      <c r="E76" s="56">
        <v>317.70600000000002</v>
      </c>
      <c r="F76" s="56">
        <v>317.70600000000002</v>
      </c>
      <c r="G76" s="56">
        <v>314</v>
      </c>
      <c r="H76" s="56"/>
      <c r="I76" s="59" t="s">
        <v>44</v>
      </c>
      <c r="J76" s="60" t="s">
        <v>351</v>
      </c>
      <c r="K76" s="56">
        <v>277.14400000000001</v>
      </c>
      <c r="L76" s="56">
        <v>280</v>
      </c>
      <c r="M76" s="57">
        <f>L76-K76</f>
        <v>2.8559999999999945</v>
      </c>
      <c r="N76" s="56">
        <v>0</v>
      </c>
      <c r="O76" s="38" t="s">
        <v>61</v>
      </c>
      <c r="P76" s="88" t="s">
        <v>352</v>
      </c>
      <c r="Q76" s="63"/>
      <c r="R76" s="63" t="s">
        <v>48</v>
      </c>
      <c r="S76" s="64" t="s">
        <v>63</v>
      </c>
      <c r="T76" s="65" t="s">
        <v>155</v>
      </c>
      <c r="U76" s="43" t="s">
        <v>51</v>
      </c>
      <c r="V76" s="44"/>
      <c r="W76" s="45" t="s">
        <v>135</v>
      </c>
      <c r="X76" s="46">
        <v>56</v>
      </c>
      <c r="Y76" s="45" t="s">
        <v>135</v>
      </c>
      <c r="Z76" s="47"/>
      <c r="AA76" s="43"/>
      <c r="AB76" s="44"/>
      <c r="AC76" s="45" t="s">
        <v>135</v>
      </c>
      <c r="AD76" s="46"/>
      <c r="AE76" s="45" t="s">
        <v>135</v>
      </c>
      <c r="AF76" s="47"/>
      <c r="AG76" s="43"/>
      <c r="AH76" s="44"/>
      <c r="AI76" s="45" t="s">
        <v>135</v>
      </c>
      <c r="AJ76" s="46"/>
      <c r="AK76" s="45" t="s">
        <v>135</v>
      </c>
      <c r="AL76" s="47"/>
      <c r="AM76" s="48"/>
      <c r="AN76" s="66" t="s">
        <v>97</v>
      </c>
      <c r="AO76" s="50" t="s">
        <v>55</v>
      </c>
      <c r="AP76" s="50"/>
      <c r="AQ76" s="51"/>
      <c r="AR76" s="89" t="s">
        <v>316</v>
      </c>
    </row>
    <row r="77" spans="1:44" ht="14.25" thickTop="1" x14ac:dyDescent="0.15">
      <c r="A77" s="430" t="s">
        <v>353</v>
      </c>
      <c r="B77" s="431"/>
      <c r="C77" s="103"/>
      <c r="D77" s="103"/>
      <c r="E77" s="104">
        <f>SUBTOTAL(9,E9,E17,E18,E51,E54,E55,E66,E67)</f>
        <v>5639.5569999999998</v>
      </c>
      <c r="F77" s="105"/>
      <c r="G77" s="106"/>
      <c r="H77" s="107"/>
      <c r="I77" s="434" t="s">
        <v>354</v>
      </c>
      <c r="J77" s="435"/>
      <c r="K77" s="104">
        <f>SUBTOTAL(9,K9,K17,K18,K51,K54,K55,K66,K67)</f>
        <v>5678.7749999999996</v>
      </c>
      <c r="L77" s="106"/>
      <c r="M77" s="106"/>
      <c r="N77" s="106"/>
      <c r="O77" s="436"/>
      <c r="P77" s="436"/>
      <c r="Q77" s="438"/>
      <c r="R77" s="438"/>
      <c r="S77" s="442"/>
      <c r="T77" s="444"/>
      <c r="U77" s="446"/>
      <c r="V77" s="447"/>
      <c r="W77" s="447"/>
      <c r="X77" s="447"/>
      <c r="Y77" s="447"/>
      <c r="Z77" s="448"/>
      <c r="AA77" s="446"/>
      <c r="AB77" s="447"/>
      <c r="AC77" s="447"/>
      <c r="AD77" s="447"/>
      <c r="AE77" s="447"/>
      <c r="AF77" s="448"/>
      <c r="AG77" s="446"/>
      <c r="AH77" s="447"/>
      <c r="AI77" s="447"/>
      <c r="AJ77" s="447"/>
      <c r="AK77" s="447"/>
      <c r="AL77" s="448"/>
      <c r="AM77" s="457"/>
      <c r="AN77" s="446"/>
      <c r="AO77" s="442"/>
      <c r="AP77" s="442"/>
      <c r="AQ77" s="453"/>
    </row>
    <row r="78" spans="1:44" ht="14.25" thickBot="1" x14ac:dyDescent="0.2">
      <c r="A78" s="432"/>
      <c r="B78" s="433"/>
      <c r="C78" s="109"/>
      <c r="D78" s="109"/>
      <c r="E78" s="110">
        <f>SUBTOTAL(9,E10:E14,E19:E21,E23:E28,E32:E52,E56:E59,E68:E76)</f>
        <v>26790.513999999999</v>
      </c>
      <c r="F78" s="111"/>
      <c r="G78" s="112"/>
      <c r="H78" s="113"/>
      <c r="I78" s="455" t="s">
        <v>355</v>
      </c>
      <c r="J78" s="456"/>
      <c r="K78" s="110">
        <f>SUBTOTAL(9,K10:K14,K19:K21,K23:K28,K32:K52,K56:K59,K68:K76)</f>
        <v>26365.017</v>
      </c>
      <c r="L78" s="112"/>
      <c r="M78" s="112"/>
      <c r="N78" s="112"/>
      <c r="O78" s="437"/>
      <c r="P78" s="437"/>
      <c r="Q78" s="439"/>
      <c r="R78" s="439"/>
      <c r="S78" s="443"/>
      <c r="T78" s="445"/>
      <c r="U78" s="449"/>
      <c r="V78" s="450"/>
      <c r="W78" s="450"/>
      <c r="X78" s="450"/>
      <c r="Y78" s="450"/>
      <c r="Z78" s="451"/>
      <c r="AA78" s="449"/>
      <c r="AB78" s="450"/>
      <c r="AC78" s="450"/>
      <c r="AD78" s="450"/>
      <c r="AE78" s="450"/>
      <c r="AF78" s="451"/>
      <c r="AG78" s="449"/>
      <c r="AH78" s="450"/>
      <c r="AI78" s="450"/>
      <c r="AJ78" s="450"/>
      <c r="AK78" s="450"/>
      <c r="AL78" s="451"/>
      <c r="AM78" s="458"/>
      <c r="AN78" s="449"/>
      <c r="AO78" s="452"/>
      <c r="AP78" s="452"/>
      <c r="AQ78" s="454"/>
    </row>
    <row r="79" spans="1:44" x14ac:dyDescent="0.15">
      <c r="A79" s="485" t="s">
        <v>356</v>
      </c>
      <c r="B79" s="486"/>
      <c r="C79" s="114"/>
      <c r="D79" s="114"/>
      <c r="E79" s="115">
        <v>45954.565999999999</v>
      </c>
      <c r="F79" s="116"/>
      <c r="G79" s="117"/>
      <c r="H79" s="118"/>
      <c r="I79" s="489" t="s">
        <v>354</v>
      </c>
      <c r="J79" s="490"/>
      <c r="K79" s="115">
        <v>43652.163</v>
      </c>
      <c r="L79" s="117"/>
      <c r="M79" s="119"/>
      <c r="N79" s="491"/>
      <c r="O79" s="440"/>
      <c r="P79" s="440"/>
      <c r="Q79" s="461"/>
      <c r="R79" s="461"/>
      <c r="S79" s="463"/>
      <c r="T79" s="465"/>
      <c r="U79" s="467"/>
      <c r="V79" s="468"/>
      <c r="W79" s="468"/>
      <c r="X79" s="468"/>
      <c r="Y79" s="468"/>
      <c r="Z79" s="469"/>
      <c r="AA79" s="467"/>
      <c r="AB79" s="468"/>
      <c r="AC79" s="468"/>
      <c r="AD79" s="468"/>
      <c r="AE79" s="468"/>
      <c r="AF79" s="469"/>
      <c r="AG79" s="467"/>
      <c r="AH79" s="468"/>
      <c r="AI79" s="468"/>
      <c r="AJ79" s="468"/>
      <c r="AK79" s="468"/>
      <c r="AL79" s="469"/>
      <c r="AM79" s="473"/>
      <c r="AN79" s="467"/>
      <c r="AO79" s="463"/>
      <c r="AP79" s="463"/>
      <c r="AQ79" s="459"/>
    </row>
    <row r="80" spans="1:44" ht="14.25" thickBot="1" x14ac:dyDescent="0.2">
      <c r="A80" s="487"/>
      <c r="B80" s="488"/>
      <c r="C80" s="120"/>
      <c r="D80" s="120"/>
      <c r="E80" s="121">
        <v>14198.795</v>
      </c>
      <c r="F80" s="122"/>
      <c r="G80" s="123"/>
      <c r="H80" s="124"/>
      <c r="I80" s="476" t="s">
        <v>355</v>
      </c>
      <c r="J80" s="477"/>
      <c r="K80" s="121">
        <v>14038.205</v>
      </c>
      <c r="L80" s="123"/>
      <c r="M80" s="123"/>
      <c r="N80" s="492"/>
      <c r="O80" s="441"/>
      <c r="P80" s="441"/>
      <c r="Q80" s="462"/>
      <c r="R80" s="462"/>
      <c r="S80" s="464"/>
      <c r="T80" s="466"/>
      <c r="U80" s="470"/>
      <c r="V80" s="471"/>
      <c r="W80" s="471"/>
      <c r="X80" s="471"/>
      <c r="Y80" s="471"/>
      <c r="Z80" s="472"/>
      <c r="AA80" s="470"/>
      <c r="AB80" s="471"/>
      <c r="AC80" s="471"/>
      <c r="AD80" s="471"/>
      <c r="AE80" s="471"/>
      <c r="AF80" s="472"/>
      <c r="AG80" s="470"/>
      <c r="AH80" s="471"/>
      <c r="AI80" s="471"/>
      <c r="AJ80" s="471"/>
      <c r="AK80" s="471"/>
      <c r="AL80" s="472"/>
      <c r="AM80" s="474"/>
      <c r="AN80" s="470"/>
      <c r="AO80" s="475"/>
      <c r="AP80" s="475"/>
      <c r="AQ80" s="460"/>
    </row>
    <row r="81" spans="1:43" ht="14.25" thickTop="1" x14ac:dyDescent="0.15">
      <c r="A81" s="430" t="s">
        <v>357</v>
      </c>
      <c r="B81" s="431"/>
      <c r="C81" s="125"/>
      <c r="D81" s="103"/>
      <c r="E81" s="104">
        <f>SUM(E77,E79)</f>
        <v>51594.123</v>
      </c>
      <c r="F81" s="105"/>
      <c r="G81" s="106"/>
      <c r="H81" s="107"/>
      <c r="I81" s="434" t="s">
        <v>354</v>
      </c>
      <c r="J81" s="435"/>
      <c r="K81" s="104">
        <f>SUM(K77,K79)</f>
        <v>49330.938000000002</v>
      </c>
      <c r="L81" s="106"/>
      <c r="M81" s="105"/>
      <c r="N81" s="480"/>
      <c r="O81" s="436"/>
      <c r="P81" s="436"/>
      <c r="Q81" s="438"/>
      <c r="R81" s="438"/>
      <c r="S81" s="442"/>
      <c r="T81" s="444"/>
      <c r="U81" s="446"/>
      <c r="V81" s="447"/>
      <c r="W81" s="447"/>
      <c r="X81" s="447"/>
      <c r="Y81" s="447"/>
      <c r="Z81" s="448"/>
      <c r="AA81" s="446"/>
      <c r="AB81" s="447"/>
      <c r="AC81" s="447"/>
      <c r="AD81" s="447"/>
      <c r="AE81" s="447"/>
      <c r="AF81" s="448"/>
      <c r="AG81" s="446"/>
      <c r="AH81" s="447"/>
      <c r="AI81" s="447"/>
      <c r="AJ81" s="447"/>
      <c r="AK81" s="447"/>
      <c r="AL81" s="448"/>
      <c r="AM81" s="457"/>
      <c r="AN81" s="446"/>
      <c r="AO81" s="442"/>
      <c r="AP81" s="442"/>
      <c r="AQ81" s="453"/>
    </row>
    <row r="82" spans="1:43" ht="14.25" thickBot="1" x14ac:dyDescent="0.2">
      <c r="A82" s="478"/>
      <c r="B82" s="479"/>
      <c r="C82" s="126"/>
      <c r="D82" s="127"/>
      <c r="E82" s="128">
        <f>SUM(E78,E80)</f>
        <v>40989.309000000001</v>
      </c>
      <c r="F82" s="129"/>
      <c r="G82" s="130"/>
      <c r="H82" s="131"/>
      <c r="I82" s="483" t="s">
        <v>355</v>
      </c>
      <c r="J82" s="484"/>
      <c r="K82" s="128">
        <f>SUM(K78,K80)</f>
        <v>40403.222000000002</v>
      </c>
      <c r="L82" s="130"/>
      <c r="M82" s="129"/>
      <c r="N82" s="481"/>
      <c r="O82" s="482"/>
      <c r="P82" s="482"/>
      <c r="Q82" s="500"/>
      <c r="R82" s="500"/>
      <c r="S82" s="501"/>
      <c r="T82" s="502"/>
      <c r="U82" s="494"/>
      <c r="V82" s="495"/>
      <c r="W82" s="495"/>
      <c r="X82" s="495"/>
      <c r="Y82" s="495"/>
      <c r="Z82" s="496"/>
      <c r="AA82" s="494"/>
      <c r="AB82" s="495"/>
      <c r="AC82" s="495"/>
      <c r="AD82" s="495"/>
      <c r="AE82" s="495"/>
      <c r="AF82" s="496"/>
      <c r="AG82" s="494"/>
      <c r="AH82" s="495"/>
      <c r="AI82" s="495"/>
      <c r="AJ82" s="495"/>
      <c r="AK82" s="495"/>
      <c r="AL82" s="496"/>
      <c r="AM82" s="497"/>
      <c r="AN82" s="494"/>
      <c r="AO82" s="498"/>
      <c r="AP82" s="498"/>
      <c r="AQ82" s="499"/>
    </row>
    <row r="83" spans="1:43" ht="17.649999999999999" customHeight="1" x14ac:dyDescent="0.15">
      <c r="A83" s="133" t="s">
        <v>358</v>
      </c>
      <c r="B83" s="134"/>
      <c r="C83" s="134"/>
      <c r="D83" s="134"/>
      <c r="E83" s="135"/>
      <c r="F83" s="136"/>
      <c r="G83" s="136"/>
      <c r="H83" s="136"/>
      <c r="I83" s="137"/>
      <c r="J83" s="137"/>
      <c r="K83" s="135"/>
      <c r="L83" s="136"/>
      <c r="M83" s="136"/>
      <c r="N83" s="138"/>
      <c r="O83" s="139"/>
      <c r="P83" s="139"/>
      <c r="Q83" s="140"/>
      <c r="R83" s="140"/>
      <c r="S83" s="141"/>
      <c r="T83" s="142"/>
      <c r="U83" s="141"/>
      <c r="V83" s="141"/>
      <c r="W83" s="141"/>
      <c r="X83" s="141"/>
      <c r="Y83" s="141"/>
      <c r="Z83" s="141"/>
      <c r="AA83" s="141"/>
      <c r="AB83" s="141"/>
      <c r="AC83" s="141"/>
      <c r="AD83" s="141"/>
      <c r="AE83" s="141"/>
      <c r="AF83" s="141"/>
      <c r="AG83" s="141"/>
      <c r="AH83" s="141"/>
      <c r="AI83" s="141"/>
      <c r="AJ83" s="141"/>
      <c r="AK83" s="141"/>
      <c r="AL83" s="141"/>
      <c r="AM83" s="141"/>
      <c r="AN83" s="141"/>
      <c r="AQ83" s="143"/>
    </row>
    <row r="84" spans="1:43" ht="18" customHeight="1" x14ac:dyDescent="0.15">
      <c r="A84" s="144" t="s">
        <v>359</v>
      </c>
      <c r="F84" s="145"/>
      <c r="G84" s="145"/>
      <c r="H84" s="145"/>
      <c r="I84" s="145"/>
      <c r="J84" s="145"/>
    </row>
    <row r="85" spans="1:43" ht="18" customHeight="1" x14ac:dyDescent="0.15">
      <c r="A85" s="146" t="s">
        <v>360</v>
      </c>
    </row>
    <row r="86" spans="1:43" ht="18" customHeight="1" x14ac:dyDescent="0.15">
      <c r="A86" s="147" t="s">
        <v>361</v>
      </c>
      <c r="B86" s="148"/>
      <c r="C86" s="149"/>
      <c r="D86" s="149"/>
    </row>
    <row r="87" spans="1:43" ht="18" customHeight="1" x14ac:dyDescent="0.15">
      <c r="A87" s="146" t="s">
        <v>362</v>
      </c>
      <c r="B87" s="148"/>
      <c r="C87" s="149"/>
      <c r="D87" s="149"/>
    </row>
    <row r="88" spans="1:43" ht="18" customHeight="1" x14ac:dyDescent="0.15">
      <c r="A88" s="144" t="s">
        <v>363</v>
      </c>
      <c r="B88" s="150"/>
      <c r="C88" s="144"/>
      <c r="D88" s="144"/>
      <c r="E88" s="151"/>
      <c r="F88" s="151"/>
      <c r="G88" s="151"/>
      <c r="H88" s="151"/>
      <c r="I88" s="151"/>
      <c r="J88" s="151"/>
      <c r="K88" s="151"/>
      <c r="L88" s="151"/>
      <c r="M88" s="151"/>
      <c r="N88" s="151"/>
      <c r="O88" s="151"/>
      <c r="P88" s="151"/>
      <c r="Q88" s="151"/>
      <c r="R88" s="151"/>
      <c r="S88" s="141"/>
      <c r="T88" s="142"/>
      <c r="U88" s="152"/>
      <c r="V88" s="152"/>
      <c r="W88" s="152"/>
      <c r="X88" s="152"/>
      <c r="Y88" s="152"/>
      <c r="Z88" s="152"/>
      <c r="AA88" s="152"/>
      <c r="AB88" s="152"/>
      <c r="AC88" s="152"/>
      <c r="AD88" s="152"/>
      <c r="AE88" s="152"/>
      <c r="AF88" s="152"/>
      <c r="AG88" s="152"/>
      <c r="AH88" s="152"/>
      <c r="AI88" s="152"/>
      <c r="AJ88" s="152"/>
      <c r="AK88" s="152"/>
      <c r="AL88" s="152"/>
      <c r="AM88" s="152"/>
      <c r="AN88" s="152"/>
    </row>
    <row r="89" spans="1:43" ht="18" customHeight="1" x14ac:dyDescent="0.15">
      <c r="A89" s="144" t="s">
        <v>364</v>
      </c>
      <c r="B89" s="150"/>
      <c r="C89" s="144"/>
      <c r="D89" s="144"/>
      <c r="E89" s="151"/>
      <c r="F89" s="151"/>
      <c r="G89" s="151"/>
      <c r="H89" s="151"/>
      <c r="I89" s="151"/>
      <c r="J89" s="151"/>
      <c r="K89" s="151"/>
      <c r="L89" s="151"/>
      <c r="M89" s="151"/>
      <c r="N89" s="151"/>
      <c r="O89" s="151"/>
      <c r="P89" s="151"/>
      <c r="Q89" s="151"/>
      <c r="R89" s="151"/>
      <c r="S89" s="141"/>
      <c r="T89" s="142"/>
      <c r="U89" s="152"/>
      <c r="V89" s="152"/>
      <c r="W89" s="152"/>
      <c r="X89" s="152"/>
      <c r="Y89" s="152"/>
      <c r="Z89" s="152"/>
      <c r="AA89" s="152"/>
      <c r="AB89" s="152"/>
      <c r="AC89" s="152"/>
      <c r="AD89" s="152"/>
      <c r="AE89" s="152"/>
      <c r="AF89" s="152"/>
      <c r="AG89" s="152"/>
      <c r="AH89" s="152"/>
      <c r="AI89" s="152"/>
      <c r="AJ89" s="152"/>
      <c r="AK89" s="152"/>
      <c r="AL89" s="152"/>
      <c r="AM89" s="152"/>
      <c r="AN89" s="152"/>
    </row>
    <row r="90" spans="1:43" ht="18" customHeight="1" x14ac:dyDescent="0.15">
      <c r="A90" s="144" t="s">
        <v>365</v>
      </c>
      <c r="B90" s="150"/>
      <c r="C90" s="144"/>
      <c r="D90" s="144"/>
    </row>
    <row r="91" spans="1:43" ht="18" customHeight="1" x14ac:dyDescent="0.15">
      <c r="A91" s="144" t="s">
        <v>366</v>
      </c>
      <c r="B91" s="53"/>
    </row>
    <row r="92" spans="1:43" ht="18" customHeight="1" x14ac:dyDescent="0.15">
      <c r="A92" s="144" t="s">
        <v>367</v>
      </c>
    </row>
    <row r="93" spans="1:43" ht="48" customHeight="1" x14ac:dyDescent="0.15">
      <c r="A93" s="493" t="s">
        <v>368</v>
      </c>
      <c r="B93" s="493"/>
      <c r="C93" s="493"/>
      <c r="D93" s="493"/>
      <c r="E93" s="493"/>
      <c r="F93" s="493"/>
      <c r="G93" s="493"/>
      <c r="H93" s="493"/>
      <c r="I93" s="493"/>
      <c r="J93" s="493"/>
      <c r="K93" s="493"/>
      <c r="L93" s="493"/>
      <c r="M93" s="493"/>
      <c r="N93" s="493"/>
      <c r="O93" s="493"/>
      <c r="P93" s="493"/>
      <c r="Q93" s="493"/>
      <c r="R93" s="493"/>
      <c r="S93" s="493"/>
      <c r="T93" s="493"/>
      <c r="U93" s="493"/>
      <c r="V93" s="493"/>
      <c r="W93" s="493"/>
      <c r="X93" s="493"/>
      <c r="Y93" s="493"/>
      <c r="Z93" s="493"/>
      <c r="AA93" s="493"/>
      <c r="AB93" s="493"/>
      <c r="AC93" s="493"/>
      <c r="AD93" s="493"/>
      <c r="AE93" s="493"/>
      <c r="AF93" s="493"/>
      <c r="AG93" s="493"/>
      <c r="AH93" s="493"/>
      <c r="AI93" s="493"/>
      <c r="AJ93" s="493"/>
      <c r="AK93" s="493"/>
      <c r="AL93" s="493"/>
      <c r="AM93" s="493"/>
      <c r="AN93" s="493"/>
      <c r="AO93" s="493"/>
      <c r="AP93" s="493"/>
      <c r="AQ93" s="493"/>
    </row>
    <row r="94" spans="1:43" x14ac:dyDescent="0.15">
      <c r="A94" s="2" t="s">
        <v>369</v>
      </c>
    </row>
    <row r="95" spans="1:43" ht="18" customHeight="1" x14ac:dyDescent="0.15">
      <c r="A95" s="2" t="s">
        <v>370</v>
      </c>
    </row>
    <row r="96" spans="1:43" ht="18" customHeight="1" x14ac:dyDescent="0.15">
      <c r="A96" s="2" t="s">
        <v>371</v>
      </c>
    </row>
    <row r="97" spans="1:1" ht="18" customHeight="1" x14ac:dyDescent="0.15">
      <c r="A97" s="2" t="s">
        <v>372</v>
      </c>
    </row>
    <row r="98" spans="1:1" ht="17.649999999999999" customHeight="1" x14ac:dyDescent="0.15">
      <c r="A98" s="153" t="s">
        <v>373</v>
      </c>
    </row>
    <row r="99" spans="1:1" x14ac:dyDescent="0.15">
      <c r="A99" s="144"/>
    </row>
    <row r="116" spans="6:6" x14ac:dyDescent="0.15">
      <c r="F116" s="154"/>
    </row>
  </sheetData>
  <autoFilter ref="A7:AR98">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mergeCells count="85">
    <mergeCell ref="A93:AQ93"/>
    <mergeCell ref="AG81:AL82"/>
    <mergeCell ref="AM81:AM82"/>
    <mergeCell ref="AN81:AN82"/>
    <mergeCell ref="AO81:AO82"/>
    <mergeCell ref="AP81:AP82"/>
    <mergeCell ref="AQ81:AQ82"/>
    <mergeCell ref="Q81:Q82"/>
    <mergeCell ref="R81:R82"/>
    <mergeCell ref="S81:S82"/>
    <mergeCell ref="T81:T82"/>
    <mergeCell ref="U81:Z82"/>
    <mergeCell ref="AA81:AF82"/>
    <mergeCell ref="P81:P82"/>
    <mergeCell ref="I80:J80"/>
    <mergeCell ref="A81:B82"/>
    <mergeCell ref="I81:J81"/>
    <mergeCell ref="N81:N82"/>
    <mergeCell ref="O81:O82"/>
    <mergeCell ref="I82:J82"/>
    <mergeCell ref="A79:B80"/>
    <mergeCell ref="I79:J79"/>
    <mergeCell ref="N79:N80"/>
    <mergeCell ref="O79:O80"/>
    <mergeCell ref="AQ79:AQ80"/>
    <mergeCell ref="Q79:Q80"/>
    <mergeCell ref="R79:R80"/>
    <mergeCell ref="S79:S80"/>
    <mergeCell ref="T79:T80"/>
    <mergeCell ref="U79:Z80"/>
    <mergeCell ref="AA79:AF80"/>
    <mergeCell ref="AG79:AL80"/>
    <mergeCell ref="AM79:AM80"/>
    <mergeCell ref="AN79:AN80"/>
    <mergeCell ref="AO79:AO80"/>
    <mergeCell ref="AP79:AP80"/>
    <mergeCell ref="AN77:AN78"/>
    <mergeCell ref="AO77:AO78"/>
    <mergeCell ref="AP77:AP78"/>
    <mergeCell ref="AQ77:AQ78"/>
    <mergeCell ref="I78:J78"/>
    <mergeCell ref="AG77:AL78"/>
    <mergeCell ref="AM77:AM78"/>
    <mergeCell ref="P79:P80"/>
    <mergeCell ref="S77:S78"/>
    <mergeCell ref="T77:T78"/>
    <mergeCell ref="U77:Z78"/>
    <mergeCell ref="AA77:AF78"/>
    <mergeCell ref="R77:R78"/>
    <mergeCell ref="A77:B78"/>
    <mergeCell ref="I77:J77"/>
    <mergeCell ref="O77:O78"/>
    <mergeCell ref="P77:P78"/>
    <mergeCell ref="Q77:Q78"/>
    <mergeCell ref="AR5:AR7"/>
    <mergeCell ref="U7:Z7"/>
    <mergeCell ref="AA7:AF7"/>
    <mergeCell ref="AG7:AL7"/>
    <mergeCell ref="O6:P7"/>
    <mergeCell ref="U5:AM6"/>
    <mergeCell ref="AN5:AN7"/>
    <mergeCell ref="AO5:AO7"/>
    <mergeCell ref="AP5:AP7"/>
    <mergeCell ref="N5:P5"/>
    <mergeCell ref="Q5:Q7"/>
    <mergeCell ref="R5:R7"/>
    <mergeCell ref="S5:S7"/>
    <mergeCell ref="T5:T7"/>
    <mergeCell ref="N6:N7"/>
    <mergeCell ref="A3:T3"/>
    <mergeCell ref="AN4:AQ4"/>
    <mergeCell ref="A5:A7"/>
    <mergeCell ref="B5:B7"/>
    <mergeCell ref="C5:C7"/>
    <mergeCell ref="D5:D7"/>
    <mergeCell ref="E5:E7"/>
    <mergeCell ref="F5:G5"/>
    <mergeCell ref="H5:H7"/>
    <mergeCell ref="I5:J5"/>
    <mergeCell ref="AQ5:AQ7"/>
    <mergeCell ref="F6:F7"/>
    <mergeCell ref="G6:G7"/>
    <mergeCell ref="I6:I7"/>
    <mergeCell ref="J6:J7"/>
    <mergeCell ref="M5:M6"/>
  </mergeCells>
  <phoneticPr fontId="4"/>
  <dataValidations count="10">
    <dataValidation type="list" allowBlank="1" showInputMessage="1" showErrorMessage="1" sqref="I8">
      <formula1>"廃止,事業全体の抜本的改善,事業内容の改善,現状通り"</formula1>
    </dataValidation>
    <dataValidation type="list" allowBlank="1" showInputMessage="1" showErrorMessage="1" sqref="AN8">
      <formula1>"前年度新規,最終実施年度 ,その他"</formula1>
    </dataValidation>
    <dataValidation type="list" allowBlank="1" showInputMessage="1" showErrorMessage="1" sqref="AA9:AA14 AG9:AG14 U23:U28 AA30:AA52 AG61:AG76 U9:U14 AA16:AA21 AA23:AA28 AG23:AG28 U16:U21 AA61:AA76 AG54:AG59 U54:U59 AA54:AA59 AG16:AG21 U30:U52 AG30:AG52 U61:U76">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Z9:Z14 AF30:AF52 AF61:AF76 AF16:AF21 AF23:AF28 Z23:Z28 Z61:Z76 AF54:AF59 Z54:Z59 Z16:Z21 AF9:AF14 Z30:Z52">
      <formula1>0</formula1>
      <formula2>99</formula2>
    </dataValidation>
    <dataValidation type="whole" allowBlank="1" showInputMessage="1" showErrorMessage="1" sqref="AA3:AB3">
      <formula1>0</formula1>
      <formula2>9999</formula2>
    </dataValidation>
    <dataValidation type="list" allowBlank="1" showInputMessage="1" showErrorMessage="1" sqref="O9:O76">
      <formula1>"廃止,縮減, 執行等改善,年度内に改善を検討,予定通り終了,現状通り"</formula1>
    </dataValidation>
    <dataValidation type="list" allowBlank="1" showInputMessage="1" showErrorMessage="1" sqref="AO8:AQ76">
      <formula1>"○, 　,"</formula1>
    </dataValidation>
    <dataValidation type="list" allowBlank="1" showInputMessage="1" showErrorMessage="1" sqref="I9:I76">
      <formula1>"廃止,事業全体の抜本的な改善,事業内容の一部改善,終了予定,現状通り"</formula1>
    </dataValidation>
    <dataValidation type="list" allowBlank="1" showInputMessage="1" showErrorMessage="1" sqref="V9:V76 AB9:AB76 AH9:AH76">
      <formula1>"新30,新31"</formula1>
    </dataValidation>
    <dataValidation type="list" allowBlank="1" showInputMessage="1" showErrorMessage="1" sqref="AN9:AN82">
      <formula1>"前年度新規,最終実施年度 ,行革推進会議,継続の是非,その他,平成２７年度対象,平成２８年度対象,平成２９年度対象,平成３０年度対象"</formula1>
    </dataValidation>
  </dataValidations>
  <printOptions horizontalCentered="1"/>
  <pageMargins left="0.31496062992125984" right="0.31496062992125984" top="0.78740157480314965" bottom="0.59055118110236227" header="0.51181102362204722" footer="0.39370078740157483"/>
  <pageSetup paperSize="8" scale="40" fitToHeight="0" orientation="landscape" cellComments="asDisplayed" horizontalDpi="300" verticalDpi="300" r:id="rId1"/>
  <headerFooter alignWithMargins="0">
    <oddHeader>&amp;L&amp;28様式１&amp;R&amp;26別添１</oddHeader>
    <oddFooter>&amp;C&amp;P/&amp;N</oddFooter>
  </headerFooter>
  <rowBreaks count="1" manualBreakCount="1">
    <brk id="76" max="4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F32"/>
  <sheetViews>
    <sheetView view="pageBreakPreview" zoomScale="80" zoomScaleNormal="100" zoomScaleSheetLayoutView="80" zoomScalePageLayoutView="80" workbookViewId="0">
      <pane xSplit="2" ySplit="7" topLeftCell="C8" activePane="bottomRight" state="frozen"/>
      <selection activeCell="D47" sqref="D47"/>
      <selection pane="topRight" activeCell="D47" sqref="D47"/>
      <selection pane="bottomLeft" activeCell="D47" sqref="D47"/>
      <selection pane="bottomRight" activeCell="D47" sqref="D47"/>
    </sheetView>
  </sheetViews>
  <sheetFormatPr defaultColWidth="9"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6.625" style="2" customWidth="1"/>
    <col min="11" max="11" width="4.625" style="2" customWidth="1"/>
    <col min="12" max="12" width="2.625" style="2" customWidth="1"/>
    <col min="13" max="13" width="4.62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10.875" style="2" customWidth="1"/>
    <col min="33" max="16384" width="9" style="2"/>
  </cols>
  <sheetData>
    <row r="1" spans="1:32" ht="21" x14ac:dyDescent="0.2">
      <c r="A1" s="155" t="s">
        <v>374</v>
      </c>
    </row>
    <row r="2" spans="1:32" ht="12.95" customHeight="1" x14ac:dyDescent="0.15"/>
    <row r="3" spans="1:32" ht="18.75" x14ac:dyDescent="0.2">
      <c r="A3" s="1" t="s">
        <v>0</v>
      </c>
    </row>
    <row r="4" spans="1:32" ht="23.1" customHeight="1" thickBot="1" x14ac:dyDescent="0.2">
      <c r="A4" s="9" t="s">
        <v>375</v>
      </c>
      <c r="B4" s="10"/>
      <c r="C4" s="5"/>
      <c r="D4" s="5"/>
      <c r="E4" s="5"/>
      <c r="F4" s="5"/>
      <c r="G4" s="5"/>
      <c r="H4" s="14"/>
      <c r="I4" s="14"/>
      <c r="J4" s="383" t="s">
        <v>3</v>
      </c>
      <c r="K4" s="383"/>
      <c r="L4" s="383"/>
      <c r="M4" s="383"/>
      <c r="N4" s="383"/>
      <c r="O4" s="383"/>
      <c r="P4" s="383"/>
      <c r="Q4" s="383"/>
      <c r="R4" s="383"/>
      <c r="S4" s="383"/>
      <c r="T4" s="383"/>
      <c r="U4" s="383"/>
      <c r="V4" s="383"/>
      <c r="W4" s="383"/>
      <c r="X4" s="383"/>
      <c r="Y4" s="383"/>
      <c r="Z4" s="383"/>
      <c r="AA4" s="383"/>
      <c r="AB4" s="383"/>
      <c r="AC4" s="383"/>
      <c r="AD4" s="383"/>
      <c r="AE4" s="384"/>
    </row>
    <row r="5" spans="1:32" ht="20.100000000000001" customHeight="1" x14ac:dyDescent="0.15">
      <c r="A5" s="385" t="s">
        <v>4</v>
      </c>
      <c r="B5" s="388" t="s">
        <v>5</v>
      </c>
      <c r="C5" s="394" t="s">
        <v>376</v>
      </c>
      <c r="D5" s="394" t="s">
        <v>377</v>
      </c>
      <c r="E5" s="394" t="s">
        <v>378</v>
      </c>
      <c r="F5" s="388" t="s">
        <v>379</v>
      </c>
      <c r="G5" s="388" t="s">
        <v>17</v>
      </c>
      <c r="H5" s="388" t="s">
        <v>18</v>
      </c>
      <c r="I5" s="429" t="s">
        <v>19</v>
      </c>
      <c r="J5" s="414" t="s">
        <v>20</v>
      </c>
      <c r="K5" s="415"/>
      <c r="L5" s="415"/>
      <c r="M5" s="415"/>
      <c r="N5" s="415"/>
      <c r="O5" s="415"/>
      <c r="P5" s="415"/>
      <c r="Q5" s="415"/>
      <c r="R5" s="415"/>
      <c r="S5" s="415"/>
      <c r="T5" s="415"/>
      <c r="U5" s="415"/>
      <c r="V5" s="415"/>
      <c r="W5" s="415"/>
      <c r="X5" s="415"/>
      <c r="Y5" s="415"/>
      <c r="Z5" s="415"/>
      <c r="AA5" s="415"/>
      <c r="AB5" s="416"/>
      <c r="AC5" s="394" t="s">
        <v>22</v>
      </c>
      <c r="AD5" s="394" t="s">
        <v>23</v>
      </c>
      <c r="AE5" s="400" t="s">
        <v>24</v>
      </c>
      <c r="AF5" s="510"/>
    </row>
    <row r="6" spans="1:32" ht="20.100000000000001" customHeight="1" x14ac:dyDescent="0.15">
      <c r="A6" s="386"/>
      <c r="B6" s="389"/>
      <c r="C6" s="395"/>
      <c r="D6" s="395"/>
      <c r="E6" s="395"/>
      <c r="F6" s="389"/>
      <c r="G6" s="427"/>
      <c r="H6" s="511"/>
      <c r="I6" s="511"/>
      <c r="J6" s="507"/>
      <c r="K6" s="508"/>
      <c r="L6" s="508"/>
      <c r="M6" s="508"/>
      <c r="N6" s="508"/>
      <c r="O6" s="508"/>
      <c r="P6" s="508"/>
      <c r="Q6" s="508"/>
      <c r="R6" s="508"/>
      <c r="S6" s="508"/>
      <c r="T6" s="508"/>
      <c r="U6" s="508"/>
      <c r="V6" s="508"/>
      <c r="W6" s="508"/>
      <c r="X6" s="508"/>
      <c r="Y6" s="508"/>
      <c r="Z6" s="508"/>
      <c r="AA6" s="508"/>
      <c r="AB6" s="509"/>
      <c r="AC6" s="423"/>
      <c r="AD6" s="423"/>
      <c r="AE6" s="401"/>
      <c r="AF6" s="510"/>
    </row>
    <row r="7" spans="1:32" ht="20.100000000000001" customHeight="1" thickBot="1" x14ac:dyDescent="0.2">
      <c r="A7" s="387"/>
      <c r="B7" s="390"/>
      <c r="C7" s="396"/>
      <c r="D7" s="396"/>
      <c r="E7" s="396"/>
      <c r="F7" s="390"/>
      <c r="G7" s="428"/>
      <c r="H7" s="512"/>
      <c r="I7" s="512"/>
      <c r="J7" s="409" t="s">
        <v>36</v>
      </c>
      <c r="K7" s="410"/>
      <c r="L7" s="410"/>
      <c r="M7" s="410"/>
      <c r="N7" s="410"/>
      <c r="O7" s="411"/>
      <c r="P7" s="409" t="s">
        <v>37</v>
      </c>
      <c r="Q7" s="410"/>
      <c r="R7" s="410"/>
      <c r="S7" s="410"/>
      <c r="T7" s="410"/>
      <c r="U7" s="411"/>
      <c r="V7" s="409" t="s">
        <v>38</v>
      </c>
      <c r="W7" s="410"/>
      <c r="X7" s="410"/>
      <c r="Y7" s="410"/>
      <c r="Z7" s="410"/>
      <c r="AA7" s="411"/>
      <c r="AB7" s="19" t="s">
        <v>39</v>
      </c>
      <c r="AC7" s="424"/>
      <c r="AD7" s="424"/>
      <c r="AE7" s="402"/>
      <c r="AF7" s="510"/>
    </row>
    <row r="8" spans="1:32" ht="24.2" customHeight="1" x14ac:dyDescent="0.15">
      <c r="A8" s="20"/>
      <c r="B8" s="21" t="s">
        <v>380</v>
      </c>
      <c r="C8" s="23"/>
      <c r="D8" s="23"/>
      <c r="E8" s="23"/>
      <c r="F8" s="22"/>
      <c r="G8" s="22"/>
      <c r="H8" s="22"/>
      <c r="I8" s="27"/>
      <c r="J8" s="156"/>
      <c r="K8" s="156"/>
      <c r="L8" s="156"/>
      <c r="M8" s="156"/>
      <c r="N8" s="156"/>
      <c r="O8" s="156"/>
      <c r="P8" s="156"/>
      <c r="Q8" s="156"/>
      <c r="R8" s="156"/>
      <c r="S8" s="156"/>
      <c r="T8" s="156"/>
      <c r="U8" s="156"/>
      <c r="V8" s="156"/>
      <c r="W8" s="156"/>
      <c r="X8" s="156"/>
      <c r="Y8" s="156"/>
      <c r="Z8" s="156"/>
      <c r="AA8" s="156"/>
      <c r="AB8" s="156"/>
      <c r="AC8" s="157"/>
      <c r="AD8" s="22"/>
      <c r="AE8" s="28"/>
    </row>
    <row r="9" spans="1:32" s="53" customFormat="1" ht="68.25" customHeight="1" thickBot="1" x14ac:dyDescent="0.2">
      <c r="A9" s="158">
        <v>1</v>
      </c>
      <c r="B9" s="55" t="s">
        <v>381</v>
      </c>
      <c r="C9" s="56">
        <v>823</v>
      </c>
      <c r="D9" s="59" t="s">
        <v>382</v>
      </c>
      <c r="E9" s="56">
        <v>3009</v>
      </c>
      <c r="F9" s="159" t="s">
        <v>383</v>
      </c>
      <c r="G9" s="40" t="s">
        <v>48</v>
      </c>
      <c r="H9" s="49" t="s">
        <v>63</v>
      </c>
      <c r="I9" s="160" t="s">
        <v>115</v>
      </c>
      <c r="J9" s="49" t="s">
        <v>51</v>
      </c>
      <c r="K9" s="44" t="s">
        <v>384</v>
      </c>
      <c r="L9" s="45" t="s">
        <v>116</v>
      </c>
      <c r="M9" s="46">
        <v>1</v>
      </c>
      <c r="N9" s="45" t="s">
        <v>116</v>
      </c>
      <c r="O9" s="47"/>
      <c r="P9" s="66"/>
      <c r="Q9" s="44"/>
      <c r="R9" s="45" t="s">
        <v>116</v>
      </c>
      <c r="S9" s="46"/>
      <c r="T9" s="45" t="s">
        <v>116</v>
      </c>
      <c r="U9" s="47"/>
      <c r="V9" s="66"/>
      <c r="W9" s="44"/>
      <c r="X9" s="45" t="s">
        <v>116</v>
      </c>
      <c r="Y9" s="46"/>
      <c r="Z9" s="45" t="s">
        <v>116</v>
      </c>
      <c r="AA9" s="47"/>
      <c r="AB9" s="48"/>
      <c r="AC9" s="50" t="s">
        <v>55</v>
      </c>
      <c r="AD9" s="50"/>
      <c r="AE9" s="51"/>
    </row>
    <row r="10" spans="1:32" ht="14.25" thickTop="1" x14ac:dyDescent="0.15">
      <c r="A10" s="430" t="s">
        <v>357</v>
      </c>
      <c r="B10" s="431"/>
      <c r="C10" s="161"/>
      <c r="D10" s="108" t="s">
        <v>354</v>
      </c>
      <c r="E10" s="162" t="s">
        <v>385</v>
      </c>
      <c r="F10" s="438"/>
      <c r="G10" s="438"/>
      <c r="H10" s="446"/>
      <c r="I10" s="446"/>
      <c r="J10" s="446"/>
      <c r="K10" s="447"/>
      <c r="L10" s="447"/>
      <c r="M10" s="447"/>
      <c r="N10" s="447"/>
      <c r="O10" s="448"/>
      <c r="P10" s="446"/>
      <c r="Q10" s="447"/>
      <c r="R10" s="447"/>
      <c r="S10" s="447"/>
      <c r="T10" s="447"/>
      <c r="U10" s="448"/>
      <c r="V10" s="446"/>
      <c r="W10" s="447"/>
      <c r="X10" s="447"/>
      <c r="Y10" s="447"/>
      <c r="Z10" s="447"/>
      <c r="AA10" s="448"/>
      <c r="AB10" s="442"/>
      <c r="AC10" s="442"/>
      <c r="AD10" s="442"/>
      <c r="AE10" s="504"/>
    </row>
    <row r="11" spans="1:32" ht="14.25" thickBot="1" x14ac:dyDescent="0.2">
      <c r="A11" s="432"/>
      <c r="B11" s="433"/>
      <c r="C11" s="163"/>
      <c r="D11" s="164" t="s">
        <v>63</v>
      </c>
      <c r="E11" s="165">
        <v>3009</v>
      </c>
      <c r="F11" s="439"/>
      <c r="G11" s="439"/>
      <c r="H11" s="449"/>
      <c r="I11" s="449"/>
      <c r="J11" s="449"/>
      <c r="K11" s="450"/>
      <c r="L11" s="450"/>
      <c r="M11" s="450"/>
      <c r="N11" s="450"/>
      <c r="O11" s="451"/>
      <c r="P11" s="449"/>
      <c r="Q11" s="450"/>
      <c r="R11" s="450"/>
      <c r="S11" s="450"/>
      <c r="T11" s="450"/>
      <c r="U11" s="451"/>
      <c r="V11" s="449"/>
      <c r="W11" s="450"/>
      <c r="X11" s="450"/>
      <c r="Y11" s="450"/>
      <c r="Z11" s="450"/>
      <c r="AA11" s="451"/>
      <c r="AB11" s="458"/>
      <c r="AC11" s="452"/>
      <c r="AD11" s="452"/>
      <c r="AE11" s="505"/>
    </row>
    <row r="12" spans="1:32" ht="14.25" hidden="1" thickBot="1" x14ac:dyDescent="0.2">
      <c r="A12" s="478"/>
      <c r="B12" s="479"/>
      <c r="C12" s="166"/>
      <c r="D12" s="132" t="s">
        <v>386</v>
      </c>
      <c r="E12" s="167"/>
      <c r="F12" s="500"/>
      <c r="G12" s="500"/>
      <c r="H12" s="494"/>
      <c r="I12" s="494"/>
      <c r="J12" s="494"/>
      <c r="K12" s="495"/>
      <c r="L12" s="495"/>
      <c r="M12" s="495"/>
      <c r="N12" s="495"/>
      <c r="O12" s="496"/>
      <c r="P12" s="494"/>
      <c r="Q12" s="495"/>
      <c r="R12" s="495"/>
      <c r="S12" s="495"/>
      <c r="T12" s="495"/>
      <c r="U12" s="496"/>
      <c r="V12" s="494"/>
      <c r="W12" s="495"/>
      <c r="X12" s="495"/>
      <c r="Y12" s="495"/>
      <c r="Z12" s="495"/>
      <c r="AA12" s="496"/>
      <c r="AB12" s="497"/>
      <c r="AC12" s="498"/>
      <c r="AD12" s="498"/>
      <c r="AE12" s="506"/>
    </row>
    <row r="13" spans="1:32" ht="20.100000000000001" customHeight="1" x14ac:dyDescent="0.15">
      <c r="A13" s="153"/>
      <c r="AC13" s="168"/>
      <c r="AD13" s="168"/>
      <c r="AE13" s="168"/>
    </row>
    <row r="14" spans="1:32" ht="20.100000000000001" customHeight="1" x14ac:dyDescent="0.15">
      <c r="A14" s="153"/>
      <c r="AC14" s="141"/>
      <c r="AD14" s="141"/>
      <c r="AE14" s="141"/>
    </row>
    <row r="15" spans="1:32" ht="20.100000000000001" customHeight="1" x14ac:dyDescent="0.15">
      <c r="A15" s="144"/>
      <c r="B15" s="152"/>
      <c r="C15" s="151"/>
      <c r="D15" s="151"/>
      <c r="E15" s="151"/>
      <c r="F15" s="151"/>
      <c r="G15" s="151"/>
      <c r="H15" s="152"/>
      <c r="I15" s="152"/>
      <c r="J15" s="152"/>
      <c r="K15" s="152"/>
      <c r="L15" s="152"/>
      <c r="M15" s="152"/>
      <c r="N15" s="152"/>
      <c r="O15" s="152"/>
      <c r="P15" s="152"/>
      <c r="Q15" s="152"/>
      <c r="R15" s="152"/>
      <c r="S15" s="152"/>
      <c r="T15" s="152"/>
      <c r="U15" s="152"/>
      <c r="V15" s="152"/>
      <c r="W15" s="152"/>
      <c r="X15" s="152"/>
      <c r="Y15" s="152"/>
      <c r="Z15" s="152"/>
      <c r="AA15" s="152"/>
      <c r="AB15" s="152"/>
      <c r="AC15" s="141"/>
      <c r="AD15" s="141"/>
      <c r="AE15" s="141"/>
    </row>
    <row r="16" spans="1:32" ht="20.100000000000001" customHeight="1" x14ac:dyDescent="0.15">
      <c r="A16" s="144"/>
      <c r="AC16" s="141"/>
      <c r="AD16" s="141"/>
      <c r="AE16" s="141"/>
    </row>
    <row r="17" spans="29:31" x14ac:dyDescent="0.15">
      <c r="AC17" s="141"/>
      <c r="AD17" s="141"/>
      <c r="AE17" s="141"/>
    </row>
    <row r="18" spans="29:31" x14ac:dyDescent="0.15">
      <c r="AC18" s="141"/>
      <c r="AD18" s="141"/>
      <c r="AE18" s="141"/>
    </row>
    <row r="19" spans="29:31" x14ac:dyDescent="0.15">
      <c r="AC19" s="141"/>
      <c r="AD19" s="141"/>
      <c r="AE19" s="141"/>
    </row>
    <row r="20" spans="29:31" x14ac:dyDescent="0.15">
      <c r="AC20" s="141"/>
      <c r="AD20" s="141"/>
      <c r="AE20" s="141"/>
    </row>
    <row r="21" spans="29:31" x14ac:dyDescent="0.15">
      <c r="AC21" s="141"/>
      <c r="AD21" s="141"/>
      <c r="AE21" s="141"/>
    </row>
    <row r="22" spans="29:31" x14ac:dyDescent="0.15">
      <c r="AC22" s="141"/>
      <c r="AD22" s="141"/>
      <c r="AE22" s="141"/>
    </row>
    <row r="23" spans="29:31" x14ac:dyDescent="0.15">
      <c r="AC23" s="141"/>
      <c r="AD23" s="141"/>
      <c r="AE23" s="141"/>
    </row>
    <row r="24" spans="29:31" x14ac:dyDescent="0.15">
      <c r="AE24" s="503"/>
    </row>
    <row r="25" spans="29:31" x14ac:dyDescent="0.15">
      <c r="AE25" s="503"/>
    </row>
    <row r="26" spans="29:31" x14ac:dyDescent="0.15">
      <c r="AE26" s="503"/>
    </row>
    <row r="27" spans="29:31" x14ac:dyDescent="0.15">
      <c r="AE27" s="503"/>
    </row>
    <row r="28" spans="29:31" x14ac:dyDescent="0.15">
      <c r="AE28" s="503"/>
    </row>
    <row r="29" spans="29:31" x14ac:dyDescent="0.15">
      <c r="AE29" s="503"/>
    </row>
    <row r="30" spans="29:31" x14ac:dyDescent="0.15">
      <c r="AE30" s="503"/>
    </row>
    <row r="31" spans="29:31" x14ac:dyDescent="0.15">
      <c r="AE31" s="503"/>
    </row>
    <row r="32" spans="29:31" x14ac:dyDescent="0.15">
      <c r="AE32" s="503"/>
    </row>
  </sheetData>
  <mergeCells count="33">
    <mergeCell ref="F5:F7"/>
    <mergeCell ref="G5:G7"/>
    <mergeCell ref="H5:H7"/>
    <mergeCell ref="I5:I7"/>
    <mergeCell ref="A5:A7"/>
    <mergeCell ref="B5:B7"/>
    <mergeCell ref="C5:C7"/>
    <mergeCell ref="D5:D7"/>
    <mergeCell ref="E5:E7"/>
    <mergeCell ref="AF5:AF7"/>
    <mergeCell ref="J7:O7"/>
    <mergeCell ref="P7:U7"/>
    <mergeCell ref="V7:AA7"/>
    <mergeCell ref="J4:AE4"/>
    <mergeCell ref="J10:O12"/>
    <mergeCell ref="J5:AB6"/>
    <mergeCell ref="AC5:AC7"/>
    <mergeCell ref="AD5:AD7"/>
    <mergeCell ref="AE5:AE7"/>
    <mergeCell ref="A10:B12"/>
    <mergeCell ref="F10:F12"/>
    <mergeCell ref="G10:G12"/>
    <mergeCell ref="H10:H12"/>
    <mergeCell ref="I10:I12"/>
    <mergeCell ref="AE24:AE26"/>
    <mergeCell ref="AE27:AE29"/>
    <mergeCell ref="AE30:AE32"/>
    <mergeCell ref="P10:U12"/>
    <mergeCell ref="V10:AA12"/>
    <mergeCell ref="AB10:AB12"/>
    <mergeCell ref="AC10:AC12"/>
    <mergeCell ref="AD10:AD12"/>
    <mergeCell ref="AE10:AE12"/>
  </mergeCells>
  <phoneticPr fontId="4"/>
  <dataValidations count="3">
    <dataValidation type="list" allowBlank="1" showInputMessage="1" showErrorMessage="1" sqref="AD8:AE9 AC13:AE23 AC8:AC10">
      <formula1>"○, 　,"</formula1>
    </dataValidation>
    <dataValidation type="list" allowBlank="1" showInputMessage="1" showErrorMessage="1" sqref="V9 J9 P9">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Q9 W9 K9">
      <formula1>"新30,新31"</formula1>
    </dataValidation>
  </dataValidations>
  <printOptions horizontalCentered="1"/>
  <pageMargins left="0.39370078740157483" right="0.39370078740157483" top="0.78740157480314965" bottom="0.59055118110236227" header="0.51181102362204722" footer="0.39370078740157483"/>
  <pageSetup paperSize="8" scale="62" fitToHeight="0"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77"/>
  <sheetViews>
    <sheetView view="pageBreakPreview" zoomScale="70" zoomScaleNormal="70" zoomScaleSheetLayoutView="70" zoomScalePageLayoutView="70" workbookViewId="0">
      <pane xSplit="2" ySplit="7" topLeftCell="C8" activePane="bottomRight" state="frozen"/>
      <selection activeCell="D47" sqref="D47"/>
      <selection pane="topRight" activeCell="D47" sqref="D47"/>
      <selection pane="bottomLeft" activeCell="D47" sqref="D47"/>
      <selection pane="bottomRight" activeCell="D47" sqref="D47"/>
    </sheetView>
  </sheetViews>
  <sheetFormatPr defaultColWidth="9" defaultRowHeight="13.5" x14ac:dyDescent="0.15"/>
  <cols>
    <col min="1" max="1" width="6.625" style="2" customWidth="1"/>
    <col min="2" max="2" width="56.875" style="2" customWidth="1"/>
    <col min="3" max="3" width="45.875" style="2" customWidth="1"/>
    <col min="4" max="4" width="15" style="2" customWidth="1"/>
    <col min="5" max="5" width="46.375" style="2" customWidth="1"/>
    <col min="6" max="6" width="17.875" style="2" customWidth="1"/>
    <col min="7" max="7" width="16.875" style="2" customWidth="1"/>
    <col min="8" max="8" width="40.875" style="2" customWidth="1"/>
    <col min="9" max="10" width="4.875" style="2" customWidth="1"/>
    <col min="11" max="19" width="5" style="2" customWidth="1"/>
    <col min="20" max="16384" width="9" style="2"/>
  </cols>
  <sheetData>
    <row r="1" spans="1:19" ht="21" x14ac:dyDescent="0.2">
      <c r="A1" s="155" t="s">
        <v>387</v>
      </c>
    </row>
    <row r="2" spans="1:19" ht="12.95" customHeight="1" x14ac:dyDescent="0.15"/>
    <row r="3" spans="1:19" ht="18.75" x14ac:dyDescent="0.2">
      <c r="A3" s="1" t="s">
        <v>0</v>
      </c>
    </row>
    <row r="4" spans="1:19" ht="22.5" customHeight="1" thickBot="1" x14ac:dyDescent="0.2">
      <c r="A4" s="9" t="s">
        <v>375</v>
      </c>
      <c r="B4" s="10"/>
      <c r="C4" s="5"/>
      <c r="D4" s="5"/>
      <c r="E4" s="5"/>
      <c r="F4" s="5"/>
      <c r="G4" s="14"/>
      <c r="H4" s="169"/>
      <c r="I4" s="169"/>
      <c r="J4" s="169"/>
      <c r="K4" s="170" t="s">
        <v>388</v>
      </c>
      <c r="L4" s="171"/>
      <c r="M4" s="171"/>
      <c r="N4" s="171"/>
      <c r="O4" s="171"/>
      <c r="P4" s="171"/>
      <c r="Q4" s="171"/>
      <c r="R4" s="171"/>
      <c r="S4" s="170"/>
    </row>
    <row r="5" spans="1:19" ht="20.100000000000001" customHeight="1" x14ac:dyDescent="0.15">
      <c r="A5" s="548" t="s">
        <v>4</v>
      </c>
      <c r="B5" s="551" t="s">
        <v>5</v>
      </c>
      <c r="C5" s="554" t="s">
        <v>377</v>
      </c>
      <c r="D5" s="554" t="s">
        <v>378</v>
      </c>
      <c r="E5" s="551" t="s">
        <v>379</v>
      </c>
      <c r="F5" s="551" t="s">
        <v>17</v>
      </c>
      <c r="G5" s="559" t="s">
        <v>389</v>
      </c>
      <c r="H5" s="562" t="s">
        <v>19</v>
      </c>
      <c r="I5" s="394" t="s">
        <v>22</v>
      </c>
      <c r="J5" s="394" t="s">
        <v>23</v>
      </c>
      <c r="K5" s="391" t="s">
        <v>24</v>
      </c>
      <c r="L5" s="539" t="s">
        <v>390</v>
      </c>
      <c r="M5" s="540"/>
      <c r="N5" s="540"/>
      <c r="O5" s="540"/>
      <c r="P5" s="540"/>
      <c r="Q5" s="540"/>
      <c r="R5" s="540"/>
      <c r="S5" s="541"/>
    </row>
    <row r="6" spans="1:19" ht="20.100000000000001" customHeight="1" x14ac:dyDescent="0.15">
      <c r="A6" s="549"/>
      <c r="B6" s="552"/>
      <c r="C6" s="555"/>
      <c r="D6" s="555"/>
      <c r="E6" s="552"/>
      <c r="F6" s="557"/>
      <c r="G6" s="560"/>
      <c r="H6" s="560"/>
      <c r="I6" s="423"/>
      <c r="J6" s="563"/>
      <c r="K6" s="537"/>
      <c r="L6" s="542"/>
      <c r="M6" s="543"/>
      <c r="N6" s="543"/>
      <c r="O6" s="543"/>
      <c r="P6" s="543"/>
      <c r="Q6" s="543"/>
      <c r="R6" s="543"/>
      <c r="S6" s="544"/>
    </row>
    <row r="7" spans="1:19" ht="20.100000000000001" customHeight="1" thickBot="1" x14ac:dyDescent="0.2">
      <c r="A7" s="550"/>
      <c r="B7" s="553"/>
      <c r="C7" s="556"/>
      <c r="D7" s="556"/>
      <c r="E7" s="553"/>
      <c r="F7" s="558"/>
      <c r="G7" s="561"/>
      <c r="H7" s="561"/>
      <c r="I7" s="424"/>
      <c r="J7" s="564"/>
      <c r="K7" s="538"/>
      <c r="L7" s="545"/>
      <c r="M7" s="546"/>
      <c r="N7" s="546"/>
      <c r="O7" s="546"/>
      <c r="P7" s="546"/>
      <c r="Q7" s="546"/>
      <c r="R7" s="546"/>
      <c r="S7" s="547"/>
    </row>
    <row r="8" spans="1:19" ht="20.100000000000001" customHeight="1" thickBot="1" x14ac:dyDescent="0.2">
      <c r="A8" s="172"/>
      <c r="B8" s="173" t="s">
        <v>391</v>
      </c>
      <c r="C8" s="174"/>
      <c r="D8" s="174"/>
      <c r="E8" s="175"/>
      <c r="F8" s="175"/>
      <c r="G8" s="175"/>
      <c r="H8" s="176"/>
      <c r="I8" s="175"/>
      <c r="J8" s="175"/>
      <c r="K8" s="175"/>
      <c r="L8" s="172"/>
      <c r="M8" s="175"/>
      <c r="N8" s="175"/>
      <c r="O8" s="175"/>
      <c r="P8" s="175"/>
      <c r="Q8" s="175"/>
      <c r="R8" s="175"/>
      <c r="S8" s="177"/>
    </row>
    <row r="9" spans="1:19" ht="81.75" thickBot="1" x14ac:dyDescent="0.2">
      <c r="A9" s="178">
        <v>1</v>
      </c>
      <c r="B9" s="179" t="s">
        <v>392</v>
      </c>
      <c r="C9" s="180" t="s">
        <v>382</v>
      </c>
      <c r="D9" s="181">
        <v>1405</v>
      </c>
      <c r="E9" s="182"/>
      <c r="F9" s="183" t="s">
        <v>393</v>
      </c>
      <c r="G9" s="184" t="s">
        <v>63</v>
      </c>
      <c r="H9" s="185" t="s">
        <v>72</v>
      </c>
      <c r="I9" s="186" t="s">
        <v>55</v>
      </c>
      <c r="J9" s="186"/>
      <c r="K9" s="187"/>
      <c r="L9" s="188"/>
      <c r="M9" s="187"/>
      <c r="N9" s="187"/>
      <c r="O9" s="187"/>
      <c r="P9" s="187"/>
      <c r="Q9" s="187"/>
      <c r="R9" s="187"/>
      <c r="S9" s="189"/>
    </row>
    <row r="10" spans="1:19" ht="51.75" customHeight="1" thickBot="1" x14ac:dyDescent="0.2">
      <c r="A10" s="178">
        <v>2</v>
      </c>
      <c r="B10" s="179" t="s">
        <v>394</v>
      </c>
      <c r="C10" s="180" t="s">
        <v>382</v>
      </c>
      <c r="D10" s="181">
        <v>70</v>
      </c>
      <c r="E10" s="190"/>
      <c r="F10" s="190" t="s">
        <v>393</v>
      </c>
      <c r="G10" s="191" t="s">
        <v>63</v>
      </c>
      <c r="H10" s="192" t="s">
        <v>115</v>
      </c>
      <c r="I10" s="186" t="s">
        <v>55</v>
      </c>
      <c r="J10" s="186"/>
      <c r="K10" s="187"/>
      <c r="L10" s="188"/>
      <c r="M10" s="187"/>
      <c r="N10" s="187"/>
      <c r="O10" s="187"/>
      <c r="P10" s="187"/>
      <c r="Q10" s="187"/>
      <c r="R10" s="187"/>
      <c r="S10" s="189"/>
    </row>
    <row r="11" spans="1:19" ht="27.75" hidden="1" thickBot="1" x14ac:dyDescent="0.2">
      <c r="A11" s="178">
        <v>3</v>
      </c>
      <c r="B11" s="179" t="s">
        <v>395</v>
      </c>
      <c r="C11" s="193" t="s">
        <v>396</v>
      </c>
      <c r="D11" s="181">
        <v>1500</v>
      </c>
      <c r="E11" s="190"/>
      <c r="F11" s="190" t="s">
        <v>397</v>
      </c>
      <c r="G11" s="191" t="s">
        <v>398</v>
      </c>
      <c r="H11" s="192" t="s">
        <v>399</v>
      </c>
      <c r="I11" s="186"/>
      <c r="J11" s="186" t="s">
        <v>55</v>
      </c>
      <c r="K11" s="187"/>
      <c r="L11" s="188"/>
      <c r="M11" s="187"/>
      <c r="N11" s="187"/>
      <c r="O11" s="187"/>
      <c r="P11" s="187"/>
      <c r="Q11" s="187"/>
      <c r="R11" s="187"/>
      <c r="S11" s="189"/>
    </row>
    <row r="12" spans="1:19" ht="12.95" hidden="1" customHeight="1" x14ac:dyDescent="0.15">
      <c r="A12" s="178">
        <v>4</v>
      </c>
      <c r="B12" s="179"/>
      <c r="C12" s="193"/>
      <c r="D12" s="181"/>
      <c r="E12" s="190"/>
      <c r="F12" s="190"/>
      <c r="G12" s="191"/>
      <c r="H12" s="191"/>
      <c r="I12" s="186"/>
      <c r="J12" s="186"/>
      <c r="K12" s="187"/>
      <c r="L12" s="188"/>
      <c r="M12" s="187"/>
      <c r="N12" s="187"/>
      <c r="O12" s="187"/>
      <c r="P12" s="187"/>
      <c r="Q12" s="187"/>
      <c r="R12" s="187"/>
      <c r="S12" s="189"/>
    </row>
    <row r="13" spans="1:19" ht="14.25" hidden="1" thickBot="1" x14ac:dyDescent="0.2">
      <c r="A13" s="178">
        <v>5</v>
      </c>
      <c r="B13" s="179"/>
      <c r="C13" s="193"/>
      <c r="D13" s="181"/>
      <c r="E13" s="190"/>
      <c r="F13" s="190"/>
      <c r="G13" s="191"/>
      <c r="H13" s="191"/>
      <c r="I13" s="186"/>
      <c r="J13" s="186"/>
      <c r="K13" s="187"/>
      <c r="L13" s="188"/>
      <c r="M13" s="187"/>
      <c r="N13" s="187"/>
      <c r="O13" s="187"/>
      <c r="P13" s="187"/>
      <c r="Q13" s="187"/>
      <c r="R13" s="187"/>
      <c r="S13" s="189"/>
    </row>
    <row r="14" spans="1:19" ht="14.25" hidden="1" thickBot="1" x14ac:dyDescent="0.2">
      <c r="A14" s="178">
        <v>6</v>
      </c>
      <c r="B14" s="179"/>
      <c r="C14" s="193"/>
      <c r="D14" s="181"/>
      <c r="E14" s="190"/>
      <c r="F14" s="190"/>
      <c r="G14" s="191"/>
      <c r="H14" s="191"/>
      <c r="I14" s="194"/>
      <c r="J14" s="194"/>
      <c r="K14" s="195"/>
      <c r="L14" s="196"/>
      <c r="M14" s="195"/>
      <c r="N14" s="195"/>
      <c r="O14" s="195"/>
      <c r="P14" s="195"/>
      <c r="Q14" s="195"/>
      <c r="R14" s="195"/>
      <c r="S14" s="197"/>
    </row>
    <row r="15" spans="1:19" ht="14.25" hidden="1" thickBot="1" x14ac:dyDescent="0.2">
      <c r="A15" s="178">
        <v>7</v>
      </c>
      <c r="B15" s="179"/>
      <c r="C15" s="193"/>
      <c r="D15" s="181"/>
      <c r="E15" s="190"/>
      <c r="F15" s="190"/>
      <c r="G15" s="192"/>
      <c r="H15" s="192"/>
      <c r="I15" s="186"/>
      <c r="J15" s="186"/>
      <c r="K15" s="187"/>
      <c r="L15" s="188"/>
      <c r="M15" s="187"/>
      <c r="N15" s="187"/>
      <c r="O15" s="187"/>
      <c r="P15" s="187"/>
      <c r="Q15" s="187"/>
      <c r="R15" s="187"/>
      <c r="S15" s="189"/>
    </row>
    <row r="16" spans="1:19" ht="14.25" hidden="1" thickBot="1" x14ac:dyDescent="0.2">
      <c r="A16" s="198">
        <v>8</v>
      </c>
      <c r="B16" s="199"/>
      <c r="C16" s="200"/>
      <c r="D16" s="201"/>
      <c r="E16" s="202"/>
      <c r="F16" s="202"/>
      <c r="G16" s="203"/>
      <c r="H16" s="203"/>
      <c r="I16" s="186"/>
      <c r="J16" s="186"/>
      <c r="K16" s="187"/>
      <c r="L16" s="188"/>
      <c r="M16" s="187"/>
      <c r="N16" s="187"/>
      <c r="O16" s="187"/>
      <c r="P16" s="187"/>
      <c r="Q16" s="187"/>
      <c r="R16" s="187"/>
      <c r="S16" s="189"/>
    </row>
    <row r="17" spans="1:19" ht="20.100000000000001" hidden="1" customHeight="1" x14ac:dyDescent="0.15">
      <c r="A17" s="204"/>
      <c r="B17" s="205" t="s">
        <v>400</v>
      </c>
      <c r="C17" s="206"/>
      <c r="D17" s="207"/>
      <c r="E17" s="208"/>
      <c r="F17" s="208"/>
      <c r="G17" s="208"/>
      <c r="H17" s="209"/>
      <c r="I17" s="208"/>
      <c r="J17" s="208"/>
      <c r="K17" s="208"/>
      <c r="L17" s="204"/>
      <c r="M17" s="208"/>
      <c r="N17" s="208"/>
      <c r="O17" s="208"/>
      <c r="P17" s="208"/>
      <c r="Q17" s="208"/>
      <c r="R17" s="208"/>
      <c r="S17" s="210"/>
    </row>
    <row r="18" spans="1:19" ht="14.25" hidden="1" thickBot="1" x14ac:dyDescent="0.2">
      <c r="A18" s="178">
        <v>9</v>
      </c>
      <c r="B18" s="179"/>
      <c r="C18" s="193"/>
      <c r="D18" s="181"/>
      <c r="E18" s="190"/>
      <c r="F18" s="190"/>
      <c r="G18" s="191"/>
      <c r="H18" s="191"/>
      <c r="I18" s="186"/>
      <c r="J18" s="186"/>
      <c r="K18" s="187" t="s">
        <v>156</v>
      </c>
      <c r="L18" s="188"/>
      <c r="M18" s="187"/>
      <c r="N18" s="187"/>
      <c r="O18" s="187"/>
      <c r="P18" s="187"/>
      <c r="Q18" s="187"/>
      <c r="R18" s="187"/>
      <c r="S18" s="189" t="s">
        <v>156</v>
      </c>
    </row>
    <row r="19" spans="1:19" ht="14.25" hidden="1" thickBot="1" x14ac:dyDescent="0.2">
      <c r="A19" s="178">
        <v>10</v>
      </c>
      <c r="B19" s="179"/>
      <c r="C19" s="193"/>
      <c r="D19" s="181"/>
      <c r="E19" s="190"/>
      <c r="F19" s="190"/>
      <c r="G19" s="191"/>
      <c r="H19" s="191"/>
      <c r="I19" s="186"/>
      <c r="J19" s="186"/>
      <c r="K19" s="187"/>
      <c r="L19" s="188"/>
      <c r="M19" s="187"/>
      <c r="N19" s="187"/>
      <c r="O19" s="187"/>
      <c r="P19" s="187"/>
      <c r="Q19" s="187"/>
      <c r="R19" s="187"/>
      <c r="S19" s="189"/>
    </row>
    <row r="20" spans="1:19" ht="14.25" hidden="1" thickBot="1" x14ac:dyDescent="0.2">
      <c r="A20" s="178">
        <v>11</v>
      </c>
      <c r="B20" s="179"/>
      <c r="C20" s="193"/>
      <c r="D20" s="181"/>
      <c r="E20" s="190"/>
      <c r="F20" s="190"/>
      <c r="G20" s="191"/>
      <c r="H20" s="191"/>
      <c r="I20" s="186"/>
      <c r="J20" s="186"/>
      <c r="K20" s="187"/>
      <c r="L20" s="188"/>
      <c r="M20" s="187"/>
      <c r="N20" s="187"/>
      <c r="O20" s="187"/>
      <c r="P20" s="187"/>
      <c r="Q20" s="187"/>
      <c r="R20" s="187"/>
      <c r="S20" s="189"/>
    </row>
    <row r="21" spans="1:19" ht="14.25" hidden="1" thickBot="1" x14ac:dyDescent="0.2">
      <c r="A21" s="178">
        <v>12</v>
      </c>
      <c r="B21" s="179"/>
      <c r="C21" s="193"/>
      <c r="D21" s="181"/>
      <c r="E21" s="190"/>
      <c r="F21" s="190"/>
      <c r="G21" s="191"/>
      <c r="H21" s="191"/>
      <c r="I21" s="186"/>
      <c r="J21" s="186"/>
      <c r="K21" s="187"/>
      <c r="L21" s="188"/>
      <c r="M21" s="187"/>
      <c r="N21" s="187"/>
      <c r="O21" s="187"/>
      <c r="P21" s="187"/>
      <c r="Q21" s="187"/>
      <c r="R21" s="187"/>
      <c r="S21" s="189"/>
    </row>
    <row r="22" spans="1:19" ht="14.25" hidden="1" thickBot="1" x14ac:dyDescent="0.2">
      <c r="A22" s="178">
        <v>13</v>
      </c>
      <c r="B22" s="179"/>
      <c r="C22" s="193"/>
      <c r="D22" s="181"/>
      <c r="E22" s="190"/>
      <c r="F22" s="190"/>
      <c r="G22" s="191"/>
      <c r="H22" s="191"/>
      <c r="I22" s="186"/>
      <c r="J22" s="186"/>
      <c r="K22" s="187"/>
      <c r="L22" s="188"/>
      <c r="M22" s="187"/>
      <c r="N22" s="187"/>
      <c r="O22" s="187"/>
      <c r="P22" s="187"/>
      <c r="Q22" s="187"/>
      <c r="R22" s="187"/>
      <c r="S22" s="189"/>
    </row>
    <row r="23" spans="1:19" ht="14.25" hidden="1" thickBot="1" x14ac:dyDescent="0.2">
      <c r="A23" s="178">
        <v>14</v>
      </c>
      <c r="B23" s="179"/>
      <c r="C23" s="193"/>
      <c r="D23" s="181"/>
      <c r="E23" s="190"/>
      <c r="F23" s="190"/>
      <c r="G23" s="191"/>
      <c r="H23" s="191"/>
      <c r="I23" s="186"/>
      <c r="J23" s="186"/>
      <c r="K23" s="187"/>
      <c r="L23" s="188"/>
      <c r="M23" s="187"/>
      <c r="N23" s="187"/>
      <c r="O23" s="187"/>
      <c r="P23" s="187"/>
      <c r="Q23" s="187"/>
      <c r="R23" s="187"/>
      <c r="S23" s="189"/>
    </row>
    <row r="24" spans="1:19" ht="14.25" hidden="1" thickBot="1" x14ac:dyDescent="0.2">
      <c r="A24" s="178">
        <v>15</v>
      </c>
      <c r="B24" s="179"/>
      <c r="C24" s="193"/>
      <c r="D24" s="181"/>
      <c r="E24" s="190"/>
      <c r="F24" s="190"/>
      <c r="G24" s="191"/>
      <c r="H24" s="191"/>
      <c r="I24" s="186"/>
      <c r="J24" s="186"/>
      <c r="K24" s="187"/>
      <c r="L24" s="188"/>
      <c r="M24" s="187"/>
      <c r="N24" s="187"/>
      <c r="O24" s="187"/>
      <c r="P24" s="187"/>
      <c r="Q24" s="187"/>
      <c r="R24" s="187"/>
      <c r="S24" s="189"/>
    </row>
    <row r="25" spans="1:19" ht="14.25" hidden="1" thickBot="1" x14ac:dyDescent="0.2">
      <c r="A25" s="178"/>
      <c r="B25" s="179"/>
      <c r="C25" s="193"/>
      <c r="D25" s="181"/>
      <c r="E25" s="190"/>
      <c r="F25" s="190"/>
      <c r="G25" s="192"/>
      <c r="H25" s="192"/>
      <c r="I25" s="186"/>
      <c r="J25" s="186"/>
      <c r="K25" s="187"/>
      <c r="L25" s="188"/>
      <c r="M25" s="187"/>
      <c r="N25" s="187"/>
      <c r="O25" s="187"/>
      <c r="P25" s="187"/>
      <c r="Q25" s="187"/>
      <c r="R25" s="187"/>
      <c r="S25" s="189"/>
    </row>
    <row r="26" spans="1:19" ht="14.25" hidden="1" thickBot="1" x14ac:dyDescent="0.2">
      <c r="A26" s="178"/>
      <c r="B26" s="179"/>
      <c r="C26" s="193"/>
      <c r="D26" s="181"/>
      <c r="E26" s="190"/>
      <c r="F26" s="190"/>
      <c r="G26" s="192"/>
      <c r="H26" s="192"/>
      <c r="I26" s="186"/>
      <c r="J26" s="186"/>
      <c r="K26" s="187"/>
      <c r="L26" s="188"/>
      <c r="M26" s="187"/>
      <c r="N26" s="187"/>
      <c r="O26" s="187"/>
      <c r="P26" s="187"/>
      <c r="Q26" s="187"/>
      <c r="R26" s="187"/>
      <c r="S26" s="189"/>
    </row>
    <row r="27" spans="1:19" ht="14.25" hidden="1" thickBot="1" x14ac:dyDescent="0.2">
      <c r="A27" s="178"/>
      <c r="B27" s="179"/>
      <c r="C27" s="193"/>
      <c r="D27" s="181"/>
      <c r="E27" s="190"/>
      <c r="F27" s="190"/>
      <c r="G27" s="192"/>
      <c r="H27" s="192"/>
      <c r="I27" s="186"/>
      <c r="J27" s="186"/>
      <c r="K27" s="187"/>
      <c r="L27" s="188"/>
      <c r="M27" s="187"/>
      <c r="N27" s="187"/>
      <c r="O27" s="187"/>
      <c r="P27" s="187"/>
      <c r="Q27" s="187"/>
      <c r="R27" s="187"/>
      <c r="S27" s="189"/>
    </row>
    <row r="28" spans="1:19" ht="14.25" hidden="1" thickBot="1" x14ac:dyDescent="0.2">
      <c r="A28" s="178"/>
      <c r="B28" s="179"/>
      <c r="C28" s="193"/>
      <c r="D28" s="181"/>
      <c r="E28" s="190"/>
      <c r="F28" s="190"/>
      <c r="G28" s="192"/>
      <c r="H28" s="192"/>
      <c r="I28" s="186"/>
      <c r="J28" s="186"/>
      <c r="K28" s="187"/>
      <c r="L28" s="188"/>
      <c r="M28" s="187"/>
      <c r="N28" s="187"/>
      <c r="O28" s="187"/>
      <c r="P28" s="187"/>
      <c r="Q28" s="187"/>
      <c r="R28" s="187"/>
      <c r="S28" s="189"/>
    </row>
    <row r="29" spans="1:19" ht="14.25" hidden="1" thickBot="1" x14ac:dyDescent="0.2">
      <c r="A29" s="178"/>
      <c r="B29" s="179"/>
      <c r="C29" s="193"/>
      <c r="D29" s="181"/>
      <c r="E29" s="190"/>
      <c r="F29" s="190"/>
      <c r="G29" s="192"/>
      <c r="H29" s="192"/>
      <c r="I29" s="186"/>
      <c r="J29" s="186"/>
      <c r="K29" s="187"/>
      <c r="L29" s="188"/>
      <c r="M29" s="187"/>
      <c r="N29" s="187"/>
      <c r="O29" s="187"/>
      <c r="P29" s="187"/>
      <c r="Q29" s="187"/>
      <c r="R29" s="187"/>
      <c r="S29" s="189"/>
    </row>
    <row r="30" spans="1:19" ht="14.25" hidden="1" thickBot="1" x14ac:dyDescent="0.2">
      <c r="A30" s="178"/>
      <c r="B30" s="179"/>
      <c r="C30" s="193"/>
      <c r="D30" s="181"/>
      <c r="E30" s="190"/>
      <c r="F30" s="190"/>
      <c r="G30" s="192"/>
      <c r="H30" s="192"/>
      <c r="I30" s="186"/>
      <c r="J30" s="186"/>
      <c r="K30" s="187"/>
      <c r="L30" s="188"/>
      <c r="M30" s="187"/>
      <c r="N30" s="187"/>
      <c r="O30" s="187"/>
      <c r="P30" s="187"/>
      <c r="Q30" s="187"/>
      <c r="R30" s="187"/>
      <c r="S30" s="189"/>
    </row>
    <row r="31" spans="1:19" ht="14.25" hidden="1" thickBot="1" x14ac:dyDescent="0.2">
      <c r="A31" s="178"/>
      <c r="B31" s="179"/>
      <c r="C31" s="193"/>
      <c r="D31" s="181"/>
      <c r="E31" s="190"/>
      <c r="F31" s="190"/>
      <c r="G31" s="192"/>
      <c r="H31" s="192"/>
      <c r="I31" s="186"/>
      <c r="J31" s="186"/>
      <c r="K31" s="187"/>
      <c r="L31" s="188"/>
      <c r="M31" s="187"/>
      <c r="N31" s="187"/>
      <c r="O31" s="187"/>
      <c r="P31" s="187"/>
      <c r="Q31" s="187"/>
      <c r="R31" s="187"/>
      <c r="S31" s="189"/>
    </row>
    <row r="32" spans="1:19" ht="14.25" hidden="1" thickBot="1" x14ac:dyDescent="0.2">
      <c r="A32" s="178"/>
      <c r="B32" s="179"/>
      <c r="C32" s="193"/>
      <c r="D32" s="181"/>
      <c r="E32" s="190"/>
      <c r="F32" s="190"/>
      <c r="G32" s="192"/>
      <c r="H32" s="192"/>
      <c r="I32" s="186"/>
      <c r="J32" s="186"/>
      <c r="K32" s="187"/>
      <c r="L32" s="188"/>
      <c r="M32" s="187"/>
      <c r="N32" s="187"/>
      <c r="O32" s="187"/>
      <c r="P32" s="187"/>
      <c r="Q32" s="187"/>
      <c r="R32" s="187"/>
      <c r="S32" s="189"/>
    </row>
    <row r="33" spans="1:19" ht="14.25" hidden="1" thickBot="1" x14ac:dyDescent="0.2">
      <c r="A33" s="178"/>
      <c r="B33" s="179"/>
      <c r="C33" s="193"/>
      <c r="D33" s="181"/>
      <c r="E33" s="190"/>
      <c r="F33" s="190"/>
      <c r="G33" s="192"/>
      <c r="H33" s="192"/>
      <c r="I33" s="186"/>
      <c r="J33" s="186"/>
      <c r="K33" s="187"/>
      <c r="L33" s="188"/>
      <c r="M33" s="187"/>
      <c r="N33" s="187"/>
      <c r="O33" s="187"/>
      <c r="P33" s="187"/>
      <c r="Q33" s="187"/>
      <c r="R33" s="187"/>
      <c r="S33" s="189"/>
    </row>
    <row r="34" spans="1:19" ht="14.25" hidden="1" thickBot="1" x14ac:dyDescent="0.2">
      <c r="A34" s="178"/>
      <c r="B34" s="179"/>
      <c r="C34" s="193"/>
      <c r="D34" s="181"/>
      <c r="E34" s="190"/>
      <c r="F34" s="190"/>
      <c r="G34" s="192"/>
      <c r="H34" s="192"/>
      <c r="I34" s="186"/>
      <c r="J34" s="186"/>
      <c r="K34" s="187"/>
      <c r="L34" s="188"/>
      <c r="M34" s="187"/>
      <c r="N34" s="187"/>
      <c r="O34" s="187"/>
      <c r="P34" s="187"/>
      <c r="Q34" s="187"/>
      <c r="R34" s="187"/>
      <c r="S34" s="189"/>
    </row>
    <row r="35" spans="1:19" ht="14.25" hidden="1" thickBot="1" x14ac:dyDescent="0.2">
      <c r="A35" s="178"/>
      <c r="B35" s="179"/>
      <c r="C35" s="193"/>
      <c r="D35" s="181"/>
      <c r="E35" s="190"/>
      <c r="F35" s="190"/>
      <c r="G35" s="192"/>
      <c r="H35" s="192"/>
      <c r="I35" s="186"/>
      <c r="J35" s="186"/>
      <c r="K35" s="187"/>
      <c r="L35" s="188"/>
      <c r="M35" s="187"/>
      <c r="N35" s="187"/>
      <c r="O35" s="187"/>
      <c r="P35" s="187"/>
      <c r="Q35" s="187"/>
      <c r="R35" s="187"/>
      <c r="S35" s="189"/>
    </row>
    <row r="36" spans="1:19" ht="14.25" hidden="1" thickBot="1" x14ac:dyDescent="0.2">
      <c r="A36" s="178"/>
      <c r="B36" s="179"/>
      <c r="C36" s="193"/>
      <c r="D36" s="181"/>
      <c r="E36" s="190"/>
      <c r="F36" s="190"/>
      <c r="G36" s="192"/>
      <c r="H36" s="192"/>
      <c r="I36" s="186"/>
      <c r="J36" s="186"/>
      <c r="K36" s="187"/>
      <c r="L36" s="188"/>
      <c r="M36" s="187"/>
      <c r="N36" s="187"/>
      <c r="O36" s="187"/>
      <c r="P36" s="187"/>
      <c r="Q36" s="187"/>
      <c r="R36" s="187"/>
      <c r="S36" s="189"/>
    </row>
    <row r="37" spans="1:19" ht="14.25" hidden="1" thickBot="1" x14ac:dyDescent="0.2">
      <c r="A37" s="178"/>
      <c r="B37" s="179"/>
      <c r="C37" s="193"/>
      <c r="D37" s="181"/>
      <c r="E37" s="190"/>
      <c r="F37" s="190"/>
      <c r="G37" s="192"/>
      <c r="H37" s="192"/>
      <c r="I37" s="186"/>
      <c r="J37" s="186"/>
      <c r="K37" s="187"/>
      <c r="L37" s="188"/>
      <c r="M37" s="187"/>
      <c r="N37" s="187"/>
      <c r="O37" s="187"/>
      <c r="P37" s="187"/>
      <c r="Q37" s="187"/>
      <c r="R37" s="187"/>
      <c r="S37" s="189"/>
    </row>
    <row r="38" spans="1:19" ht="14.25" hidden="1" thickBot="1" x14ac:dyDescent="0.2">
      <c r="A38" s="178"/>
      <c r="B38" s="179"/>
      <c r="C38" s="193"/>
      <c r="D38" s="181"/>
      <c r="E38" s="190"/>
      <c r="F38" s="190"/>
      <c r="G38" s="192"/>
      <c r="H38" s="192"/>
      <c r="I38" s="186"/>
      <c r="J38" s="186"/>
      <c r="K38" s="187"/>
      <c r="L38" s="188"/>
      <c r="M38" s="187"/>
      <c r="N38" s="187"/>
      <c r="O38" s="187"/>
      <c r="P38" s="187"/>
      <c r="Q38" s="187"/>
      <c r="R38" s="187"/>
      <c r="S38" s="189"/>
    </row>
    <row r="39" spans="1:19" ht="14.25" hidden="1" thickBot="1" x14ac:dyDescent="0.2">
      <c r="A39" s="178"/>
      <c r="B39" s="179"/>
      <c r="C39" s="193"/>
      <c r="D39" s="181"/>
      <c r="E39" s="190"/>
      <c r="F39" s="190"/>
      <c r="G39" s="192"/>
      <c r="H39" s="192"/>
      <c r="I39" s="186"/>
      <c r="J39" s="186"/>
      <c r="K39" s="187"/>
      <c r="L39" s="188"/>
      <c r="M39" s="187"/>
      <c r="N39" s="187"/>
      <c r="O39" s="187"/>
      <c r="P39" s="187"/>
      <c r="Q39" s="187"/>
      <c r="R39" s="187"/>
      <c r="S39" s="189"/>
    </row>
    <row r="40" spans="1:19" ht="14.25" hidden="1" thickBot="1" x14ac:dyDescent="0.2">
      <c r="A40" s="178"/>
      <c r="B40" s="179"/>
      <c r="C40" s="193"/>
      <c r="D40" s="181"/>
      <c r="E40" s="190"/>
      <c r="F40" s="190"/>
      <c r="G40" s="192"/>
      <c r="H40" s="192"/>
      <c r="I40" s="186"/>
      <c r="J40" s="186"/>
      <c r="K40" s="187"/>
      <c r="L40" s="188"/>
      <c r="M40" s="187"/>
      <c r="N40" s="187"/>
      <c r="O40" s="187"/>
      <c r="P40" s="187"/>
      <c r="Q40" s="187"/>
      <c r="R40" s="187"/>
      <c r="S40" s="189"/>
    </row>
    <row r="41" spans="1:19" ht="14.25" hidden="1" thickBot="1" x14ac:dyDescent="0.2">
      <c r="A41" s="178"/>
      <c r="B41" s="179"/>
      <c r="C41" s="193"/>
      <c r="D41" s="181"/>
      <c r="E41" s="190"/>
      <c r="F41" s="190"/>
      <c r="G41" s="192"/>
      <c r="H41" s="192"/>
      <c r="I41" s="186"/>
      <c r="J41" s="186"/>
      <c r="K41" s="187"/>
      <c r="L41" s="188"/>
      <c r="M41" s="187"/>
      <c r="N41" s="187"/>
      <c r="O41" s="187"/>
      <c r="P41" s="187"/>
      <c r="Q41" s="187"/>
      <c r="R41" s="187"/>
      <c r="S41" s="189"/>
    </row>
    <row r="42" spans="1:19" ht="14.25" hidden="1" thickBot="1" x14ac:dyDescent="0.2">
      <c r="A42" s="178"/>
      <c r="B42" s="179"/>
      <c r="C42" s="193"/>
      <c r="D42" s="181"/>
      <c r="E42" s="190"/>
      <c r="F42" s="190"/>
      <c r="G42" s="192"/>
      <c r="H42" s="192"/>
      <c r="I42" s="186"/>
      <c r="J42" s="186"/>
      <c r="K42" s="187"/>
      <c r="L42" s="188"/>
      <c r="M42" s="187"/>
      <c r="N42" s="187"/>
      <c r="O42" s="187"/>
      <c r="P42" s="187"/>
      <c r="Q42" s="187"/>
      <c r="R42" s="187"/>
      <c r="S42" s="189"/>
    </row>
    <row r="43" spans="1:19" ht="14.25" hidden="1" thickBot="1" x14ac:dyDescent="0.2">
      <c r="A43" s="178"/>
      <c r="B43" s="179"/>
      <c r="C43" s="193"/>
      <c r="D43" s="181"/>
      <c r="E43" s="190"/>
      <c r="F43" s="190"/>
      <c r="G43" s="192"/>
      <c r="H43" s="192"/>
      <c r="I43" s="186"/>
      <c r="J43" s="186"/>
      <c r="K43" s="187"/>
      <c r="L43" s="188"/>
      <c r="M43" s="187"/>
      <c r="N43" s="187"/>
      <c r="O43" s="187"/>
      <c r="P43" s="187"/>
      <c r="Q43" s="187"/>
      <c r="R43" s="187"/>
      <c r="S43" s="189"/>
    </row>
    <row r="44" spans="1:19" ht="14.25" hidden="1" thickBot="1" x14ac:dyDescent="0.2">
      <c r="A44" s="178"/>
      <c r="B44" s="179"/>
      <c r="C44" s="193"/>
      <c r="D44" s="181"/>
      <c r="E44" s="190"/>
      <c r="F44" s="190"/>
      <c r="G44" s="192"/>
      <c r="H44" s="192"/>
      <c r="I44" s="186"/>
      <c r="J44" s="186"/>
      <c r="K44" s="187"/>
      <c r="L44" s="188"/>
      <c r="M44" s="187"/>
      <c r="N44" s="187"/>
      <c r="O44" s="187"/>
      <c r="P44" s="187"/>
      <c r="Q44" s="187"/>
      <c r="R44" s="187"/>
      <c r="S44" s="189"/>
    </row>
    <row r="45" spans="1:19" ht="14.25" hidden="1" thickBot="1" x14ac:dyDescent="0.2">
      <c r="A45" s="178"/>
      <c r="B45" s="179"/>
      <c r="C45" s="193"/>
      <c r="D45" s="181"/>
      <c r="E45" s="190"/>
      <c r="F45" s="190"/>
      <c r="G45" s="192"/>
      <c r="H45" s="192"/>
      <c r="I45" s="186"/>
      <c r="J45" s="186"/>
      <c r="K45" s="187"/>
      <c r="L45" s="188"/>
      <c r="M45" s="187"/>
      <c r="N45" s="187"/>
      <c r="O45" s="187"/>
      <c r="P45" s="187"/>
      <c r="Q45" s="187"/>
      <c r="R45" s="187"/>
      <c r="S45" s="189"/>
    </row>
    <row r="46" spans="1:19" ht="14.25" hidden="1" thickBot="1" x14ac:dyDescent="0.2">
      <c r="A46" s="178"/>
      <c r="B46" s="179"/>
      <c r="C46" s="193"/>
      <c r="D46" s="181"/>
      <c r="E46" s="190"/>
      <c r="F46" s="190"/>
      <c r="G46" s="192"/>
      <c r="H46" s="192"/>
      <c r="I46" s="186"/>
      <c r="J46" s="186"/>
      <c r="K46" s="187"/>
      <c r="L46" s="188"/>
      <c r="M46" s="187"/>
      <c r="N46" s="187"/>
      <c r="O46" s="187"/>
      <c r="P46" s="187"/>
      <c r="Q46" s="187"/>
      <c r="R46" s="187"/>
      <c r="S46" s="189"/>
    </row>
    <row r="47" spans="1:19" ht="14.25" hidden="1" thickBot="1" x14ac:dyDescent="0.2">
      <c r="A47" s="178"/>
      <c r="B47" s="179"/>
      <c r="C47" s="193"/>
      <c r="D47" s="181"/>
      <c r="E47" s="190"/>
      <c r="F47" s="190"/>
      <c r="G47" s="192"/>
      <c r="H47" s="192"/>
      <c r="I47" s="186"/>
      <c r="J47" s="186"/>
      <c r="K47" s="187"/>
      <c r="L47" s="188"/>
      <c r="M47" s="187"/>
      <c r="N47" s="187"/>
      <c r="O47" s="187"/>
      <c r="P47" s="187"/>
      <c r="Q47" s="187"/>
      <c r="R47" s="187"/>
      <c r="S47" s="189"/>
    </row>
    <row r="48" spans="1:19" ht="14.25" hidden="1" thickBot="1" x14ac:dyDescent="0.2">
      <c r="A48" s="178"/>
      <c r="B48" s="179"/>
      <c r="C48" s="193"/>
      <c r="D48" s="181"/>
      <c r="E48" s="190"/>
      <c r="F48" s="190"/>
      <c r="G48" s="192"/>
      <c r="H48" s="192"/>
      <c r="I48" s="186"/>
      <c r="J48" s="186"/>
      <c r="K48" s="187"/>
      <c r="L48" s="188"/>
      <c r="M48" s="187"/>
      <c r="N48" s="187"/>
      <c r="O48" s="187"/>
      <c r="P48" s="187"/>
      <c r="Q48" s="187"/>
      <c r="R48" s="187"/>
      <c r="S48" s="189"/>
    </row>
    <row r="49" spans="1:19" ht="14.25" hidden="1" thickBot="1" x14ac:dyDescent="0.2">
      <c r="A49" s="178"/>
      <c r="B49" s="179"/>
      <c r="C49" s="193"/>
      <c r="D49" s="181"/>
      <c r="E49" s="190"/>
      <c r="F49" s="190"/>
      <c r="G49" s="192"/>
      <c r="H49" s="192"/>
      <c r="I49" s="186"/>
      <c r="J49" s="186"/>
      <c r="K49" s="187"/>
      <c r="L49" s="188"/>
      <c r="M49" s="187"/>
      <c r="N49" s="187"/>
      <c r="O49" s="187"/>
      <c r="P49" s="187"/>
      <c r="Q49" s="187"/>
      <c r="R49" s="187"/>
      <c r="S49" s="189"/>
    </row>
    <row r="50" spans="1:19" ht="14.25" hidden="1" thickBot="1" x14ac:dyDescent="0.2">
      <c r="A50" s="178"/>
      <c r="B50" s="179"/>
      <c r="C50" s="193"/>
      <c r="D50" s="181"/>
      <c r="E50" s="190"/>
      <c r="F50" s="190"/>
      <c r="G50" s="192"/>
      <c r="H50" s="192"/>
      <c r="I50" s="186"/>
      <c r="J50" s="186"/>
      <c r="K50" s="187"/>
      <c r="L50" s="188"/>
      <c r="M50" s="187"/>
      <c r="N50" s="187"/>
      <c r="O50" s="187"/>
      <c r="P50" s="187"/>
      <c r="Q50" s="187"/>
      <c r="R50" s="187"/>
      <c r="S50" s="189"/>
    </row>
    <row r="51" spans="1:19" ht="14.25" hidden="1" thickBot="1" x14ac:dyDescent="0.2">
      <c r="A51" s="178"/>
      <c r="B51" s="179"/>
      <c r="C51" s="193"/>
      <c r="D51" s="181"/>
      <c r="E51" s="190"/>
      <c r="F51" s="190"/>
      <c r="G51" s="192"/>
      <c r="H51" s="192"/>
      <c r="I51" s="186"/>
      <c r="J51" s="186"/>
      <c r="K51" s="187"/>
      <c r="L51" s="188"/>
      <c r="M51" s="187"/>
      <c r="N51" s="187"/>
      <c r="O51" s="187"/>
      <c r="P51" s="187"/>
      <c r="Q51" s="187"/>
      <c r="R51" s="187"/>
      <c r="S51" s="189"/>
    </row>
    <row r="52" spans="1:19" ht="14.25" hidden="1" thickBot="1" x14ac:dyDescent="0.2">
      <c r="A52" s="178"/>
      <c r="B52" s="179"/>
      <c r="C52" s="193"/>
      <c r="D52" s="181"/>
      <c r="E52" s="190"/>
      <c r="F52" s="190"/>
      <c r="G52" s="192"/>
      <c r="H52" s="192"/>
      <c r="I52" s="186"/>
      <c r="J52" s="186"/>
      <c r="K52" s="187"/>
      <c r="L52" s="188"/>
      <c r="M52" s="187"/>
      <c r="N52" s="187"/>
      <c r="O52" s="187"/>
      <c r="P52" s="187"/>
      <c r="Q52" s="187"/>
      <c r="R52" s="187"/>
      <c r="S52" s="189"/>
    </row>
    <row r="53" spans="1:19" ht="14.25" hidden="1" thickBot="1" x14ac:dyDescent="0.2">
      <c r="A53" s="178"/>
      <c r="B53" s="179"/>
      <c r="C53" s="193"/>
      <c r="D53" s="181"/>
      <c r="E53" s="190"/>
      <c r="F53" s="190"/>
      <c r="G53" s="192"/>
      <c r="H53" s="192"/>
      <c r="I53" s="186"/>
      <c r="J53" s="186"/>
      <c r="K53" s="187"/>
      <c r="L53" s="188"/>
      <c r="M53" s="187"/>
      <c r="N53" s="187"/>
      <c r="O53" s="187"/>
      <c r="P53" s="187"/>
      <c r="Q53" s="187"/>
      <c r="R53" s="187"/>
      <c r="S53" s="189"/>
    </row>
    <row r="54" spans="1:19" ht="14.25" hidden="1" thickBot="1" x14ac:dyDescent="0.2">
      <c r="A54" s="178"/>
      <c r="B54" s="179"/>
      <c r="C54" s="193"/>
      <c r="D54" s="181"/>
      <c r="E54" s="190"/>
      <c r="F54" s="190"/>
      <c r="G54" s="192"/>
      <c r="H54" s="192"/>
      <c r="I54" s="186"/>
      <c r="J54" s="186"/>
      <c r="K54" s="187"/>
      <c r="L54" s="188"/>
      <c r="M54" s="187"/>
      <c r="N54" s="187"/>
      <c r="O54" s="187"/>
      <c r="P54" s="187"/>
      <c r="Q54" s="187"/>
      <c r="R54" s="187"/>
      <c r="S54" s="189"/>
    </row>
    <row r="55" spans="1:19" ht="14.25" hidden="1" thickBot="1" x14ac:dyDescent="0.2">
      <c r="A55" s="178"/>
      <c r="B55" s="179"/>
      <c r="C55" s="193"/>
      <c r="D55" s="181"/>
      <c r="E55" s="190"/>
      <c r="F55" s="190"/>
      <c r="G55" s="192"/>
      <c r="H55" s="192"/>
      <c r="I55" s="186"/>
      <c r="J55" s="186"/>
      <c r="K55" s="187"/>
      <c r="L55" s="188"/>
      <c r="M55" s="187"/>
      <c r="N55" s="187"/>
      <c r="O55" s="187"/>
      <c r="P55" s="187"/>
      <c r="Q55" s="187"/>
      <c r="R55" s="187"/>
      <c r="S55" s="189"/>
    </row>
    <row r="56" spans="1:19" ht="14.25" hidden="1" thickBot="1" x14ac:dyDescent="0.2">
      <c r="A56" s="178"/>
      <c r="B56" s="179"/>
      <c r="C56" s="193"/>
      <c r="D56" s="181"/>
      <c r="E56" s="190"/>
      <c r="F56" s="190"/>
      <c r="G56" s="192"/>
      <c r="H56" s="192"/>
      <c r="I56" s="186"/>
      <c r="J56" s="186"/>
      <c r="K56" s="187"/>
      <c r="L56" s="188"/>
      <c r="M56" s="187"/>
      <c r="N56" s="187"/>
      <c r="O56" s="187"/>
      <c r="P56" s="187"/>
      <c r="Q56" s="187"/>
      <c r="R56" s="187"/>
      <c r="S56" s="189"/>
    </row>
    <row r="57" spans="1:19" ht="14.25" hidden="1" thickBot="1" x14ac:dyDescent="0.2">
      <c r="A57" s="178"/>
      <c r="B57" s="179"/>
      <c r="C57" s="193"/>
      <c r="D57" s="181"/>
      <c r="E57" s="190"/>
      <c r="F57" s="190"/>
      <c r="G57" s="192"/>
      <c r="H57" s="192"/>
      <c r="I57" s="186"/>
      <c r="J57" s="186"/>
      <c r="K57" s="187"/>
      <c r="L57" s="188"/>
      <c r="M57" s="187"/>
      <c r="N57" s="187"/>
      <c r="O57" s="187"/>
      <c r="P57" s="187"/>
      <c r="Q57" s="187"/>
      <c r="R57" s="187"/>
      <c r="S57" s="189"/>
    </row>
    <row r="58" spans="1:19" ht="14.25" hidden="1" thickBot="1" x14ac:dyDescent="0.2">
      <c r="A58" s="178"/>
      <c r="B58" s="179"/>
      <c r="C58" s="193"/>
      <c r="D58" s="181"/>
      <c r="E58" s="190"/>
      <c r="F58" s="190"/>
      <c r="G58" s="192"/>
      <c r="H58" s="192"/>
      <c r="I58" s="194"/>
      <c r="J58" s="194"/>
      <c r="K58" s="195"/>
      <c r="L58" s="196"/>
      <c r="M58" s="195"/>
      <c r="N58" s="195"/>
      <c r="O58" s="195"/>
      <c r="P58" s="195"/>
      <c r="Q58" s="195"/>
      <c r="R58" s="195"/>
      <c r="S58" s="197"/>
    </row>
    <row r="59" spans="1:19" ht="14.25" hidden="1" thickBot="1" x14ac:dyDescent="0.2">
      <c r="A59" s="178"/>
      <c r="B59" s="179"/>
      <c r="C59" s="193"/>
      <c r="D59" s="181"/>
      <c r="E59" s="190"/>
      <c r="F59" s="190"/>
      <c r="G59" s="192"/>
      <c r="H59" s="192"/>
      <c r="I59" s="186"/>
      <c r="J59" s="186"/>
      <c r="K59" s="187"/>
      <c r="L59" s="188"/>
      <c r="M59" s="187"/>
      <c r="N59" s="187"/>
      <c r="O59" s="187"/>
      <c r="P59" s="187"/>
      <c r="Q59" s="187"/>
      <c r="R59" s="187"/>
      <c r="S59" s="189"/>
    </row>
    <row r="60" spans="1:19" ht="14.25" hidden="1" thickBot="1" x14ac:dyDescent="0.2">
      <c r="A60" s="178"/>
      <c r="B60" s="179"/>
      <c r="C60" s="193"/>
      <c r="D60" s="181"/>
      <c r="E60" s="190"/>
      <c r="F60" s="190"/>
      <c r="G60" s="192"/>
      <c r="H60" s="192"/>
      <c r="I60" s="186"/>
      <c r="J60" s="186"/>
      <c r="K60" s="187"/>
      <c r="L60" s="188"/>
      <c r="M60" s="187"/>
      <c r="N60" s="187"/>
      <c r="O60" s="187"/>
      <c r="P60" s="187"/>
      <c r="Q60" s="187"/>
      <c r="R60" s="187"/>
      <c r="S60" s="189"/>
    </row>
    <row r="61" spans="1:19" ht="14.25" hidden="1" thickBot="1" x14ac:dyDescent="0.2">
      <c r="A61" s="178"/>
      <c r="B61" s="179"/>
      <c r="C61" s="193"/>
      <c r="D61" s="181"/>
      <c r="E61" s="190"/>
      <c r="F61" s="190"/>
      <c r="G61" s="192"/>
      <c r="H61" s="192"/>
      <c r="I61" s="186"/>
      <c r="J61" s="186"/>
      <c r="K61" s="187"/>
      <c r="L61" s="188"/>
      <c r="M61" s="187"/>
      <c r="N61" s="187"/>
      <c r="O61" s="187"/>
      <c r="P61" s="187"/>
      <c r="Q61" s="187"/>
      <c r="R61" s="187"/>
      <c r="S61" s="189"/>
    </row>
    <row r="62" spans="1:19" ht="14.25" hidden="1" thickBot="1" x14ac:dyDescent="0.2">
      <c r="A62" s="178"/>
      <c r="B62" s="179"/>
      <c r="C62" s="193"/>
      <c r="D62" s="181"/>
      <c r="E62" s="190"/>
      <c r="F62" s="190"/>
      <c r="G62" s="192"/>
      <c r="H62" s="192"/>
      <c r="I62" s="186"/>
      <c r="J62" s="186"/>
      <c r="K62" s="187"/>
      <c r="L62" s="188"/>
      <c r="M62" s="187"/>
      <c r="N62" s="187"/>
      <c r="O62" s="187"/>
      <c r="P62" s="187"/>
      <c r="Q62" s="187"/>
      <c r="R62" s="187"/>
      <c r="S62" s="189"/>
    </row>
    <row r="63" spans="1:19" ht="14.25" hidden="1" thickBot="1" x14ac:dyDescent="0.2">
      <c r="A63" s="178"/>
      <c r="B63" s="179"/>
      <c r="C63" s="193"/>
      <c r="D63" s="181"/>
      <c r="E63" s="190"/>
      <c r="F63" s="190"/>
      <c r="G63" s="192"/>
      <c r="H63" s="192"/>
      <c r="I63" s="186"/>
      <c r="J63" s="186"/>
      <c r="K63" s="187"/>
      <c r="L63" s="188"/>
      <c r="M63" s="187"/>
      <c r="N63" s="187"/>
      <c r="O63" s="187"/>
      <c r="P63" s="187"/>
      <c r="Q63" s="187"/>
      <c r="R63" s="187"/>
      <c r="S63" s="189"/>
    </row>
    <row r="64" spans="1:19" ht="14.25" hidden="1" thickBot="1" x14ac:dyDescent="0.2">
      <c r="A64" s="178"/>
      <c r="B64" s="179"/>
      <c r="C64" s="193"/>
      <c r="D64" s="181"/>
      <c r="E64" s="190"/>
      <c r="F64" s="190"/>
      <c r="G64" s="192"/>
      <c r="H64" s="192"/>
      <c r="I64" s="186"/>
      <c r="J64" s="186"/>
      <c r="K64" s="187"/>
      <c r="L64" s="188"/>
      <c r="M64" s="187"/>
      <c r="N64" s="187"/>
      <c r="O64" s="187"/>
      <c r="P64" s="187"/>
      <c r="Q64" s="187"/>
      <c r="R64" s="187"/>
      <c r="S64" s="189"/>
    </row>
    <row r="65" spans="1:19" ht="14.25" hidden="1" thickBot="1" x14ac:dyDescent="0.2">
      <c r="A65" s="211"/>
      <c r="B65" s="212"/>
      <c r="C65" s="213"/>
      <c r="D65" s="214"/>
      <c r="E65" s="215"/>
      <c r="F65" s="215"/>
      <c r="G65" s="216"/>
      <c r="H65" s="216"/>
      <c r="I65" s="217"/>
      <c r="J65" s="217"/>
      <c r="K65" s="218"/>
      <c r="L65" s="219"/>
      <c r="M65" s="218"/>
      <c r="N65" s="218"/>
      <c r="O65" s="218"/>
      <c r="P65" s="218"/>
      <c r="Q65" s="218"/>
      <c r="R65" s="218"/>
      <c r="S65" s="220"/>
    </row>
    <row r="66" spans="1:19" ht="29.25" customHeight="1" thickTop="1" x14ac:dyDescent="0.15">
      <c r="A66" s="525" t="s">
        <v>357</v>
      </c>
      <c r="B66" s="526"/>
      <c r="C66" s="221" t="s">
        <v>354</v>
      </c>
      <c r="D66" s="222" t="s">
        <v>401</v>
      </c>
      <c r="E66" s="531"/>
      <c r="F66" s="531"/>
      <c r="G66" s="534"/>
      <c r="H66" s="534"/>
      <c r="I66" s="524"/>
      <c r="J66" s="524"/>
      <c r="K66" s="518"/>
      <c r="L66" s="521"/>
      <c r="M66" s="457"/>
      <c r="N66" s="457"/>
      <c r="O66" s="457"/>
      <c r="P66" s="457"/>
      <c r="Q66" s="457"/>
      <c r="R66" s="457"/>
      <c r="S66" s="513"/>
    </row>
    <row r="67" spans="1:19" ht="30" customHeight="1" thickBot="1" x14ac:dyDescent="0.2">
      <c r="A67" s="527"/>
      <c r="B67" s="528"/>
      <c r="C67" s="223" t="s">
        <v>63</v>
      </c>
      <c r="D67" s="224">
        <v>1475</v>
      </c>
      <c r="E67" s="532"/>
      <c r="F67" s="532"/>
      <c r="G67" s="535"/>
      <c r="H67" s="535"/>
      <c r="I67" s="458"/>
      <c r="J67" s="458"/>
      <c r="K67" s="519"/>
      <c r="L67" s="522"/>
      <c r="M67" s="458"/>
      <c r="N67" s="458"/>
      <c r="O67" s="458"/>
      <c r="P67" s="458"/>
      <c r="Q67" s="458"/>
      <c r="R67" s="458"/>
      <c r="S67" s="514"/>
    </row>
    <row r="68" spans="1:19" ht="14.25" hidden="1" thickBot="1" x14ac:dyDescent="0.2">
      <c r="A68" s="529"/>
      <c r="B68" s="530"/>
      <c r="C68" s="225" t="s">
        <v>386</v>
      </c>
      <c r="D68" s="226"/>
      <c r="E68" s="533"/>
      <c r="F68" s="533"/>
      <c r="G68" s="536"/>
      <c r="H68" s="536"/>
      <c r="I68" s="497"/>
      <c r="J68" s="497"/>
      <c r="K68" s="520"/>
      <c r="L68" s="523"/>
      <c r="M68" s="497"/>
      <c r="N68" s="497"/>
      <c r="O68" s="497"/>
      <c r="P68" s="497"/>
      <c r="Q68" s="497"/>
      <c r="R68" s="497"/>
      <c r="S68" s="515"/>
    </row>
    <row r="69" spans="1:19" ht="19.7" customHeight="1" x14ac:dyDescent="0.15">
      <c r="A69" s="153"/>
      <c r="K69" s="516"/>
      <c r="L69" s="171"/>
      <c r="M69" s="171"/>
      <c r="N69" s="171"/>
      <c r="O69" s="171"/>
      <c r="P69" s="171"/>
      <c r="Q69" s="171"/>
      <c r="R69" s="171"/>
    </row>
    <row r="70" spans="1:19" ht="20.100000000000001" customHeight="1" x14ac:dyDescent="0.15">
      <c r="A70" s="144"/>
      <c r="K70" s="517"/>
      <c r="L70" s="171"/>
      <c r="M70" s="171"/>
      <c r="N70" s="171"/>
      <c r="O70" s="171"/>
      <c r="P70" s="171"/>
      <c r="Q70" s="171"/>
      <c r="R70" s="171"/>
    </row>
    <row r="71" spans="1:19" ht="20.100000000000001" customHeight="1" x14ac:dyDescent="0.15">
      <c r="A71" s="146"/>
      <c r="B71" s="152"/>
      <c r="C71" s="151"/>
      <c r="D71" s="151"/>
      <c r="E71" s="151"/>
      <c r="F71" s="151"/>
      <c r="G71" s="152"/>
      <c r="H71" s="152"/>
      <c r="I71" s="152"/>
      <c r="J71" s="152"/>
      <c r="K71" s="517"/>
      <c r="L71" s="171"/>
      <c r="M71" s="171"/>
      <c r="N71" s="171"/>
      <c r="O71" s="171"/>
      <c r="P71" s="171"/>
      <c r="Q71" s="171"/>
      <c r="R71" s="171"/>
    </row>
    <row r="72" spans="1:19" ht="20.100000000000001" customHeight="1" x14ac:dyDescent="0.15">
      <c r="A72" s="144"/>
      <c r="K72" s="517"/>
      <c r="L72" s="171"/>
      <c r="M72" s="171"/>
      <c r="N72" s="171"/>
      <c r="O72" s="171"/>
      <c r="P72" s="171"/>
      <c r="Q72" s="171"/>
      <c r="R72" s="171"/>
    </row>
    <row r="73" spans="1:19" x14ac:dyDescent="0.15">
      <c r="K73" s="517"/>
      <c r="L73" s="171"/>
      <c r="M73" s="171"/>
      <c r="N73" s="171"/>
      <c r="O73" s="171"/>
      <c r="P73" s="171"/>
      <c r="Q73" s="171"/>
      <c r="R73" s="171"/>
    </row>
    <row r="74" spans="1:19" x14ac:dyDescent="0.15">
      <c r="K74" s="517"/>
      <c r="L74" s="171"/>
      <c r="M74" s="171"/>
      <c r="N74" s="171"/>
      <c r="O74" s="171"/>
      <c r="P74" s="171"/>
      <c r="Q74" s="171"/>
      <c r="R74" s="171"/>
    </row>
    <row r="75" spans="1:19" x14ac:dyDescent="0.15">
      <c r="K75" s="517"/>
      <c r="L75" s="171"/>
      <c r="M75" s="171"/>
      <c r="N75" s="171"/>
      <c r="O75" s="171"/>
      <c r="P75" s="171"/>
      <c r="Q75" s="171"/>
      <c r="R75" s="171"/>
    </row>
    <row r="76" spans="1:19" x14ac:dyDescent="0.15">
      <c r="K76" s="517"/>
      <c r="L76" s="171"/>
      <c r="M76" s="171"/>
      <c r="N76" s="171"/>
      <c r="O76" s="171"/>
      <c r="P76" s="171"/>
      <c r="Q76" s="171"/>
      <c r="R76" s="171"/>
    </row>
    <row r="77" spans="1:19" x14ac:dyDescent="0.15">
      <c r="K77" s="517"/>
      <c r="L77" s="171"/>
      <c r="M77" s="171"/>
      <c r="N77" s="171"/>
      <c r="O77" s="171"/>
      <c r="P77" s="171"/>
      <c r="Q77" s="171"/>
      <c r="R77" s="171"/>
    </row>
  </sheetData>
  <mergeCells count="31">
    <mergeCell ref="K5:K7"/>
    <mergeCell ref="L5:S7"/>
    <mergeCell ref="A5:A7"/>
    <mergeCell ref="B5:B7"/>
    <mergeCell ref="C5:C7"/>
    <mergeCell ref="D5:D7"/>
    <mergeCell ref="E5:E7"/>
    <mergeCell ref="F5:F7"/>
    <mergeCell ref="G5:G7"/>
    <mergeCell ref="H5:H7"/>
    <mergeCell ref="I5:I7"/>
    <mergeCell ref="J5:J7"/>
    <mergeCell ref="J66:J68"/>
    <mergeCell ref="K75:K77"/>
    <mergeCell ref="K72:K74"/>
    <mergeCell ref="A66:B68"/>
    <mergeCell ref="E66:E68"/>
    <mergeCell ref="F66:F68"/>
    <mergeCell ref="G66:G68"/>
    <mergeCell ref="H66:H68"/>
    <mergeCell ref="I66:I68"/>
    <mergeCell ref="P66:P68"/>
    <mergeCell ref="Q66:Q68"/>
    <mergeCell ref="R66:R68"/>
    <mergeCell ref="S66:S68"/>
    <mergeCell ref="K69:K71"/>
    <mergeCell ref="O66:O68"/>
    <mergeCell ref="K66:K68"/>
    <mergeCell ref="L66:L68"/>
    <mergeCell ref="M66:M68"/>
    <mergeCell ref="N66:N68"/>
  </mergeCells>
  <phoneticPr fontId="4"/>
  <printOptions horizontalCentered="1"/>
  <pageMargins left="0.39370078740157483" right="0.39370078740157483" top="0.78740157480314965" bottom="0.59055118110236227" header="0.51181102362204722" footer="0.39370078740157483"/>
  <pageSetup paperSize="8" scale="66" orientation="landscape" cellComments="asDisplayed" horizontalDpi="300" verticalDpi="300" r:id="rId1"/>
  <headerFooter alignWithMargins="0">
    <oddHeader>&amp;L&amp;18様式３</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58"/>
  <sheetViews>
    <sheetView view="pageBreakPreview" zoomScale="50" zoomScaleNormal="100" zoomScaleSheetLayoutView="50" zoomScalePageLayoutView="70" workbookViewId="0">
      <pane xSplit="3" ySplit="7" topLeftCell="D8" activePane="bottomRight" state="frozen"/>
      <selection activeCell="D47" sqref="D47"/>
      <selection pane="topRight" activeCell="D47" sqref="D47"/>
      <selection pane="bottomLeft" activeCell="D47" sqref="D47"/>
      <selection pane="bottomRight" activeCell="D47" sqref="D47"/>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48.625" style="2" customWidth="1"/>
    <col min="8" max="8" width="67.625" style="2" customWidth="1"/>
    <col min="9" max="12" width="21.75" style="2" customWidth="1"/>
    <col min="13" max="13" width="20.75" style="2" customWidth="1"/>
    <col min="14" max="14" width="55.75" style="2" customWidth="1"/>
    <col min="15" max="15" width="25.75" style="2" customWidth="1"/>
    <col min="16" max="17" width="11.5" style="2" bestFit="1" customWidth="1"/>
    <col min="18" max="16384" width="9" style="2"/>
  </cols>
  <sheetData>
    <row r="2" spans="1:15" ht="32.25" x14ac:dyDescent="0.3">
      <c r="A2" s="227" t="s">
        <v>0</v>
      </c>
      <c r="B2" s="227"/>
    </row>
    <row r="3" spans="1:15" ht="42" x14ac:dyDescent="0.4">
      <c r="A3" s="584" t="s">
        <v>402</v>
      </c>
      <c r="B3" s="584"/>
      <c r="C3" s="584"/>
      <c r="D3" s="584"/>
      <c r="E3" s="584"/>
      <c r="F3" s="584"/>
      <c r="G3" s="584"/>
      <c r="H3" s="584"/>
      <c r="I3" s="584"/>
      <c r="J3" s="584"/>
      <c r="K3" s="584"/>
      <c r="L3" s="584"/>
      <c r="M3" s="584"/>
      <c r="N3" s="584"/>
      <c r="O3" s="584"/>
    </row>
    <row r="4" spans="1:15" ht="39.950000000000003" customHeight="1" thickBot="1" x14ac:dyDescent="0.2">
      <c r="A4" s="228" t="s">
        <v>403</v>
      </c>
      <c r="B4" s="229"/>
      <c r="C4" s="10"/>
      <c r="D4" s="10"/>
      <c r="E4" s="10"/>
      <c r="F4" s="5"/>
      <c r="G4" s="5"/>
      <c r="H4" s="5"/>
      <c r="I4" s="5"/>
      <c r="J4" s="5"/>
      <c r="K4" s="5"/>
      <c r="L4" s="5"/>
      <c r="M4" s="5"/>
      <c r="N4" s="585" t="s">
        <v>404</v>
      </c>
      <c r="O4" s="586"/>
    </row>
    <row r="5" spans="1:15" ht="30" customHeight="1" x14ac:dyDescent="0.15">
      <c r="A5" s="587" t="s">
        <v>4</v>
      </c>
      <c r="B5" s="590" t="s">
        <v>5</v>
      </c>
      <c r="C5" s="591"/>
      <c r="D5" s="596" t="s">
        <v>405</v>
      </c>
      <c r="E5" s="599" t="s">
        <v>406</v>
      </c>
      <c r="F5" s="600"/>
      <c r="G5" s="601" t="s">
        <v>407</v>
      </c>
      <c r="H5" s="600"/>
      <c r="I5" s="230" t="s">
        <v>12</v>
      </c>
      <c r="J5" s="230" t="s">
        <v>13</v>
      </c>
      <c r="K5" s="602" t="s">
        <v>14</v>
      </c>
      <c r="L5" s="601" t="s">
        <v>15</v>
      </c>
      <c r="M5" s="603"/>
      <c r="N5" s="604"/>
      <c r="O5" s="605" t="s">
        <v>16</v>
      </c>
    </row>
    <row r="6" spans="1:15" ht="30" customHeight="1" x14ac:dyDescent="0.15">
      <c r="A6" s="588"/>
      <c r="B6" s="592"/>
      <c r="C6" s="593"/>
      <c r="D6" s="597"/>
      <c r="E6" s="572" t="s">
        <v>408</v>
      </c>
      <c r="F6" s="574" t="s">
        <v>26</v>
      </c>
      <c r="G6" s="576" t="s">
        <v>27</v>
      </c>
      <c r="H6" s="576" t="s">
        <v>409</v>
      </c>
      <c r="I6" s="231" t="s">
        <v>29</v>
      </c>
      <c r="J6" s="231" t="s">
        <v>30</v>
      </c>
      <c r="K6" s="572"/>
      <c r="L6" s="574" t="s">
        <v>31</v>
      </c>
      <c r="M6" s="580" t="s">
        <v>32</v>
      </c>
      <c r="N6" s="581"/>
      <c r="O6" s="606"/>
    </row>
    <row r="7" spans="1:15" ht="30" customHeight="1" thickBot="1" x14ac:dyDescent="0.2">
      <c r="A7" s="589"/>
      <c r="B7" s="594"/>
      <c r="C7" s="595"/>
      <c r="D7" s="598"/>
      <c r="E7" s="573"/>
      <c r="F7" s="575"/>
      <c r="G7" s="575"/>
      <c r="H7" s="575"/>
      <c r="I7" s="232" t="s">
        <v>410</v>
      </c>
      <c r="J7" s="232" t="s">
        <v>411</v>
      </c>
      <c r="K7" s="233" t="s">
        <v>412</v>
      </c>
      <c r="L7" s="575"/>
      <c r="M7" s="582"/>
      <c r="N7" s="583"/>
      <c r="O7" s="607"/>
    </row>
    <row r="8" spans="1:15" ht="43.15" customHeight="1" x14ac:dyDescent="0.15">
      <c r="A8" s="234">
        <v>21</v>
      </c>
      <c r="B8" s="577" t="s">
        <v>188</v>
      </c>
      <c r="C8" s="578"/>
      <c r="D8" s="235">
        <v>592</v>
      </c>
      <c r="E8" s="236">
        <v>592</v>
      </c>
      <c r="F8" s="237">
        <v>588</v>
      </c>
      <c r="G8" s="238" t="s">
        <v>413</v>
      </c>
      <c r="H8" s="239" t="s">
        <v>414</v>
      </c>
      <c r="I8" s="235">
        <v>547</v>
      </c>
      <c r="J8" s="237">
        <v>0</v>
      </c>
      <c r="K8" s="236">
        <f>J8-I8</f>
        <v>-547</v>
      </c>
      <c r="L8" s="240">
        <v>-547</v>
      </c>
      <c r="M8" s="241" t="s">
        <v>123</v>
      </c>
      <c r="N8" s="242" t="s">
        <v>415</v>
      </c>
      <c r="O8" s="243"/>
    </row>
    <row r="9" spans="1:15" ht="408.75" customHeight="1" thickBot="1" x14ac:dyDescent="0.2">
      <c r="A9" s="244">
        <v>52</v>
      </c>
      <c r="B9" s="579" t="s">
        <v>338</v>
      </c>
      <c r="C9" s="569"/>
      <c r="D9" s="245">
        <v>3525</v>
      </c>
      <c r="E9" s="246">
        <v>3525</v>
      </c>
      <c r="F9" s="247">
        <v>3375</v>
      </c>
      <c r="G9" s="238" t="s">
        <v>413</v>
      </c>
      <c r="H9" s="239" t="s">
        <v>414</v>
      </c>
      <c r="I9" s="245">
        <v>3485</v>
      </c>
      <c r="J9" s="248">
        <v>4078</v>
      </c>
      <c r="K9" s="246">
        <f>J9-I9</f>
        <v>593</v>
      </c>
      <c r="L9" s="248">
        <v>0</v>
      </c>
      <c r="M9" s="249" t="s">
        <v>61</v>
      </c>
      <c r="N9" s="250" t="s">
        <v>341</v>
      </c>
      <c r="O9" s="251"/>
    </row>
    <row r="10" spans="1:15" ht="43.15" hidden="1" customHeight="1" x14ac:dyDescent="0.15">
      <c r="A10" s="244"/>
      <c r="B10" s="579"/>
      <c r="C10" s="569"/>
      <c r="D10" s="245"/>
      <c r="E10" s="246"/>
      <c r="F10" s="247"/>
      <c r="G10" s="238"/>
      <c r="H10" s="238"/>
      <c r="I10" s="245"/>
      <c r="J10" s="247"/>
      <c r="K10" s="246"/>
      <c r="L10" s="247"/>
      <c r="M10" s="252"/>
      <c r="N10" s="253"/>
      <c r="O10" s="251"/>
    </row>
    <row r="11" spans="1:15" ht="43.15" hidden="1" customHeight="1" x14ac:dyDescent="0.15">
      <c r="A11" s="244"/>
      <c r="B11" s="579"/>
      <c r="C11" s="569"/>
      <c r="D11" s="245"/>
      <c r="E11" s="246"/>
      <c r="F11" s="247"/>
      <c r="G11" s="238"/>
      <c r="H11" s="238"/>
      <c r="I11" s="245"/>
      <c r="J11" s="247"/>
      <c r="K11" s="246"/>
      <c r="L11" s="247"/>
      <c r="M11" s="252"/>
      <c r="N11" s="253"/>
      <c r="O11" s="251"/>
    </row>
    <row r="12" spans="1:15" ht="43.15" hidden="1" customHeight="1" x14ac:dyDescent="0.15">
      <c r="A12" s="244"/>
      <c r="B12" s="568"/>
      <c r="C12" s="569"/>
      <c r="D12" s="245"/>
      <c r="E12" s="246"/>
      <c r="F12" s="247"/>
      <c r="G12" s="238"/>
      <c r="H12" s="238"/>
      <c r="I12" s="245"/>
      <c r="J12" s="247"/>
      <c r="K12" s="246"/>
      <c r="L12" s="247"/>
      <c r="M12" s="252"/>
      <c r="N12" s="253"/>
      <c r="O12" s="251"/>
    </row>
    <row r="13" spans="1:15" ht="43.15" hidden="1" customHeight="1" x14ac:dyDescent="0.15">
      <c r="A13" s="244"/>
      <c r="B13" s="568"/>
      <c r="C13" s="569"/>
      <c r="D13" s="245"/>
      <c r="E13" s="246"/>
      <c r="F13" s="247"/>
      <c r="G13" s="238"/>
      <c r="H13" s="238"/>
      <c r="I13" s="245"/>
      <c r="J13" s="247"/>
      <c r="K13" s="246"/>
      <c r="L13" s="247"/>
      <c r="M13" s="252"/>
      <c r="N13" s="253"/>
      <c r="O13" s="251"/>
    </row>
    <row r="14" spans="1:15" ht="43.15" hidden="1" customHeight="1" x14ac:dyDescent="0.15">
      <c r="A14" s="244"/>
      <c r="B14" s="568"/>
      <c r="C14" s="569"/>
      <c r="D14" s="245"/>
      <c r="E14" s="246"/>
      <c r="F14" s="247"/>
      <c r="G14" s="238"/>
      <c r="H14" s="238"/>
      <c r="I14" s="245"/>
      <c r="J14" s="247"/>
      <c r="K14" s="246"/>
      <c r="L14" s="247"/>
      <c r="M14" s="252"/>
      <c r="N14" s="253"/>
      <c r="O14" s="251"/>
    </row>
    <row r="15" spans="1:15" ht="43.15" hidden="1" customHeight="1" x14ac:dyDescent="0.15">
      <c r="A15" s="244"/>
      <c r="B15" s="568"/>
      <c r="C15" s="569"/>
      <c r="D15" s="245"/>
      <c r="E15" s="246"/>
      <c r="F15" s="247"/>
      <c r="G15" s="238"/>
      <c r="H15" s="238"/>
      <c r="I15" s="245"/>
      <c r="J15" s="247"/>
      <c r="K15" s="246"/>
      <c r="L15" s="247"/>
      <c r="M15" s="252"/>
      <c r="N15" s="253"/>
      <c r="O15" s="251"/>
    </row>
    <row r="16" spans="1:15" ht="43.15" hidden="1" customHeight="1" x14ac:dyDescent="0.15">
      <c r="A16" s="244"/>
      <c r="B16" s="568"/>
      <c r="C16" s="569"/>
      <c r="D16" s="245"/>
      <c r="E16" s="246"/>
      <c r="F16" s="247"/>
      <c r="G16" s="238"/>
      <c r="H16" s="238"/>
      <c r="I16" s="245"/>
      <c r="J16" s="247"/>
      <c r="K16" s="246"/>
      <c r="L16" s="247"/>
      <c r="M16" s="252"/>
      <c r="N16" s="253"/>
      <c r="O16" s="251"/>
    </row>
    <row r="17" spans="1:22" ht="43.15" hidden="1" customHeight="1" x14ac:dyDescent="0.15">
      <c r="A17" s="244"/>
      <c r="B17" s="568"/>
      <c r="C17" s="569"/>
      <c r="D17" s="245"/>
      <c r="E17" s="246"/>
      <c r="F17" s="247"/>
      <c r="G17" s="238"/>
      <c r="H17" s="238"/>
      <c r="I17" s="245"/>
      <c r="J17" s="247"/>
      <c r="K17" s="246"/>
      <c r="L17" s="247"/>
      <c r="M17" s="252"/>
      <c r="N17" s="253"/>
      <c r="O17" s="251"/>
    </row>
    <row r="18" spans="1:22" ht="43.15" hidden="1" customHeight="1" x14ac:dyDescent="0.15">
      <c r="A18" s="244"/>
      <c r="B18" s="568"/>
      <c r="C18" s="569"/>
      <c r="D18" s="245"/>
      <c r="E18" s="246"/>
      <c r="F18" s="247"/>
      <c r="G18" s="238"/>
      <c r="H18" s="238"/>
      <c r="I18" s="245"/>
      <c r="J18" s="247"/>
      <c r="K18" s="246"/>
      <c r="L18" s="247"/>
      <c r="M18" s="252"/>
      <c r="N18" s="253"/>
      <c r="O18" s="251"/>
    </row>
    <row r="19" spans="1:22" ht="43.15" hidden="1" customHeight="1" x14ac:dyDescent="0.15">
      <c r="A19" s="244"/>
      <c r="B19" s="568"/>
      <c r="C19" s="569"/>
      <c r="D19" s="245"/>
      <c r="E19" s="246"/>
      <c r="F19" s="247"/>
      <c r="G19" s="238"/>
      <c r="H19" s="238"/>
      <c r="I19" s="245"/>
      <c r="J19" s="247"/>
      <c r="K19" s="246"/>
      <c r="L19" s="247"/>
      <c r="M19" s="252"/>
      <c r="N19" s="253"/>
      <c r="O19" s="251"/>
    </row>
    <row r="20" spans="1:22" ht="43.15" hidden="1" customHeight="1" x14ac:dyDescent="0.15">
      <c r="A20" s="244"/>
      <c r="B20" s="568"/>
      <c r="C20" s="569"/>
      <c r="D20" s="245"/>
      <c r="E20" s="246"/>
      <c r="F20" s="247"/>
      <c r="G20" s="238"/>
      <c r="H20" s="238"/>
      <c r="I20" s="245"/>
      <c r="J20" s="247"/>
      <c r="K20" s="246"/>
      <c r="L20" s="247"/>
      <c r="M20" s="252"/>
      <c r="N20" s="253"/>
      <c r="O20" s="251"/>
    </row>
    <row r="21" spans="1:22" ht="43.15" hidden="1" customHeight="1" x14ac:dyDescent="0.15">
      <c r="A21" s="244"/>
      <c r="B21" s="568"/>
      <c r="C21" s="569"/>
      <c r="D21" s="245"/>
      <c r="E21" s="246"/>
      <c r="F21" s="247"/>
      <c r="G21" s="238"/>
      <c r="H21" s="238"/>
      <c r="I21" s="245"/>
      <c r="J21" s="247"/>
      <c r="K21" s="246"/>
      <c r="L21" s="247"/>
      <c r="M21" s="252"/>
      <c r="N21" s="253"/>
      <c r="O21" s="251"/>
    </row>
    <row r="22" spans="1:22" ht="43.15" hidden="1" customHeight="1" x14ac:dyDescent="0.15">
      <c r="A22" s="244"/>
      <c r="B22" s="568"/>
      <c r="C22" s="569"/>
      <c r="D22" s="245"/>
      <c r="E22" s="246"/>
      <c r="F22" s="247"/>
      <c r="G22" s="238"/>
      <c r="H22" s="238"/>
      <c r="I22" s="245"/>
      <c r="J22" s="247"/>
      <c r="K22" s="246"/>
      <c r="L22" s="247"/>
      <c r="M22" s="252"/>
      <c r="N22" s="253"/>
      <c r="O22" s="251"/>
    </row>
    <row r="23" spans="1:22" ht="43.15" hidden="1" customHeight="1" x14ac:dyDescent="0.15">
      <c r="A23" s="244"/>
      <c r="B23" s="568"/>
      <c r="C23" s="569"/>
      <c r="D23" s="245"/>
      <c r="E23" s="246"/>
      <c r="F23" s="247"/>
      <c r="G23" s="238"/>
      <c r="H23" s="238"/>
      <c r="I23" s="245"/>
      <c r="J23" s="247"/>
      <c r="K23" s="246"/>
      <c r="L23" s="247"/>
      <c r="M23" s="252"/>
      <c r="N23" s="253"/>
      <c r="O23" s="251"/>
    </row>
    <row r="24" spans="1:22" ht="43.15" hidden="1" customHeight="1" x14ac:dyDescent="0.15">
      <c r="A24" s="254"/>
      <c r="B24" s="570"/>
      <c r="C24" s="571"/>
      <c r="D24" s="255"/>
      <c r="E24" s="256"/>
      <c r="F24" s="257"/>
      <c r="G24" s="257"/>
      <c r="H24" s="258"/>
      <c r="I24" s="255"/>
      <c r="J24" s="257"/>
      <c r="K24" s="256"/>
      <c r="L24" s="257"/>
      <c r="M24" s="259"/>
      <c r="N24" s="260"/>
      <c r="O24" s="261"/>
    </row>
    <row r="25" spans="1:22" ht="43.15" customHeight="1" thickTop="1" thickBot="1" x14ac:dyDescent="0.2">
      <c r="A25" s="565" t="s">
        <v>416</v>
      </c>
      <c r="B25" s="566"/>
      <c r="C25" s="567"/>
      <c r="D25" s="262">
        <f>SUM(D8:D24)</f>
        <v>4117</v>
      </c>
      <c r="E25" s="263">
        <f>SUM(E8:E24)</f>
        <v>4117</v>
      </c>
      <c r="F25" s="264">
        <f>SUM(F8:F9)</f>
        <v>3963</v>
      </c>
      <c r="G25" s="265"/>
      <c r="H25" s="266"/>
      <c r="I25" s="262">
        <f>SUM(I8:I24)</f>
        <v>4032</v>
      </c>
      <c r="J25" s="264">
        <f>SUM(J8:J24)</f>
        <v>4078</v>
      </c>
      <c r="K25" s="267">
        <f>SUM(K8:K9)</f>
        <v>46</v>
      </c>
      <c r="L25" s="268">
        <f>SUM(L8:L9)</f>
        <v>-547</v>
      </c>
      <c r="M25" s="269"/>
      <c r="N25" s="269"/>
      <c r="O25" s="270"/>
    </row>
    <row r="26" spans="1:22" s="278" customFormat="1" ht="19.7" customHeight="1" x14ac:dyDescent="0.2">
      <c r="A26" s="271" t="s">
        <v>417</v>
      </c>
      <c r="B26" s="272"/>
      <c r="C26" s="272"/>
      <c r="D26" s="273"/>
      <c r="E26" s="273"/>
      <c r="F26" s="273"/>
      <c r="G26" s="273"/>
      <c r="H26" s="274"/>
      <c r="I26" s="273"/>
      <c r="J26" s="273"/>
      <c r="K26" s="273"/>
      <c r="L26" s="275"/>
      <c r="M26" s="276"/>
      <c r="N26" s="276"/>
      <c r="O26" s="277"/>
    </row>
    <row r="27" spans="1:22" s="278" customFormat="1" ht="20.100000000000001" customHeight="1" x14ac:dyDescent="0.2">
      <c r="A27" s="279" t="s">
        <v>359</v>
      </c>
    </row>
    <row r="28" spans="1:22" s="278" customFormat="1" ht="19.5" customHeight="1" x14ac:dyDescent="0.2">
      <c r="A28" s="280" t="s">
        <v>418</v>
      </c>
    </row>
    <row r="29" spans="1:22" s="284" customFormat="1" ht="18" customHeight="1" x14ac:dyDescent="0.2">
      <c r="A29" s="281" t="s">
        <v>361</v>
      </c>
      <c r="B29" s="282"/>
      <c r="C29" s="283"/>
      <c r="D29" s="283"/>
    </row>
    <row r="30" spans="1:22" s="284" customFormat="1" ht="18" customHeight="1" x14ac:dyDescent="0.2">
      <c r="A30" s="285" t="s">
        <v>362</v>
      </c>
      <c r="B30" s="282"/>
      <c r="C30" s="283"/>
      <c r="D30" s="283"/>
    </row>
    <row r="31" spans="1:22" s="284" customFormat="1" ht="18" customHeight="1" x14ac:dyDescent="0.2">
      <c r="A31" s="286" t="s">
        <v>363</v>
      </c>
      <c r="B31" s="279"/>
      <c r="C31" s="286"/>
      <c r="D31" s="286"/>
      <c r="E31" s="287"/>
      <c r="F31" s="287"/>
      <c r="G31" s="287"/>
      <c r="H31" s="287"/>
      <c r="I31" s="287"/>
      <c r="J31" s="287"/>
      <c r="K31" s="287"/>
      <c r="L31" s="287"/>
      <c r="M31" s="287"/>
      <c r="N31" s="287"/>
      <c r="O31" s="287"/>
      <c r="P31" s="287"/>
      <c r="Q31" s="287"/>
      <c r="R31" s="287"/>
      <c r="S31" s="288"/>
      <c r="T31" s="288"/>
      <c r="U31" s="288"/>
      <c r="V31" s="288"/>
    </row>
    <row r="32" spans="1:22" s="284" customFormat="1" ht="18" customHeight="1" x14ac:dyDescent="0.2">
      <c r="A32" s="286" t="s">
        <v>419</v>
      </c>
      <c r="B32" s="279"/>
      <c r="C32" s="286"/>
      <c r="D32" s="286"/>
      <c r="E32" s="287"/>
      <c r="F32" s="287"/>
      <c r="G32" s="287"/>
      <c r="H32" s="287"/>
      <c r="I32" s="287"/>
      <c r="J32" s="287"/>
      <c r="K32" s="287"/>
      <c r="L32" s="287"/>
      <c r="M32" s="287"/>
      <c r="N32" s="287"/>
      <c r="O32" s="287"/>
      <c r="P32" s="287"/>
      <c r="Q32" s="287"/>
      <c r="R32" s="287"/>
      <c r="S32" s="288"/>
      <c r="T32" s="288"/>
      <c r="U32" s="288"/>
      <c r="V32" s="288"/>
    </row>
    <row r="33" spans="1:4" s="284" customFormat="1" ht="18" customHeight="1" x14ac:dyDescent="0.2">
      <c r="A33" s="286" t="s">
        <v>365</v>
      </c>
      <c r="B33" s="279"/>
      <c r="C33" s="286"/>
      <c r="D33" s="286"/>
    </row>
    <row r="34" spans="1:4" s="284" customFormat="1" ht="18" customHeight="1" x14ac:dyDescent="0.2">
      <c r="A34" s="286" t="s">
        <v>366</v>
      </c>
      <c r="B34" s="278"/>
    </row>
    <row r="35" spans="1:4" s="53" customFormat="1" x14ac:dyDescent="0.15"/>
    <row r="36" spans="1:4" s="53" customFormat="1" x14ac:dyDescent="0.15"/>
    <row r="37" spans="1:4" s="53" customFormat="1" x14ac:dyDescent="0.15"/>
    <row r="38" spans="1:4" s="53" customFormat="1" x14ac:dyDescent="0.15"/>
    <row r="39" spans="1:4" s="53" customFormat="1" x14ac:dyDescent="0.15"/>
    <row r="40" spans="1:4" s="53" customFormat="1" x14ac:dyDescent="0.15"/>
    <row r="41" spans="1:4" s="53" customFormat="1" x14ac:dyDescent="0.15"/>
    <row r="42" spans="1:4" s="53" customFormat="1" x14ac:dyDescent="0.15"/>
    <row r="43" spans="1:4" s="53" customFormat="1" x14ac:dyDescent="0.15"/>
    <row r="44" spans="1:4" s="53" customFormat="1" x14ac:dyDescent="0.15"/>
    <row r="45" spans="1:4" s="53" customFormat="1" x14ac:dyDescent="0.15"/>
    <row r="46" spans="1:4" s="53" customFormat="1" x14ac:dyDescent="0.15"/>
    <row r="47" spans="1:4" s="53" customFormat="1" x14ac:dyDescent="0.15"/>
    <row r="58" spans="5:5" x14ac:dyDescent="0.15">
      <c r="E58" s="154"/>
    </row>
  </sheetData>
  <mergeCells count="34">
    <mergeCell ref="L6:L7"/>
    <mergeCell ref="M6:N7"/>
    <mergeCell ref="A3:O3"/>
    <mergeCell ref="N4:O4"/>
    <mergeCell ref="A5:A7"/>
    <mergeCell ref="B5:C7"/>
    <mergeCell ref="D5:D7"/>
    <mergeCell ref="E5:F5"/>
    <mergeCell ref="G5:H5"/>
    <mergeCell ref="K5:K6"/>
    <mergeCell ref="L5:N5"/>
    <mergeCell ref="O5:O7"/>
    <mergeCell ref="B13:C13"/>
    <mergeCell ref="E6:E7"/>
    <mergeCell ref="F6:F7"/>
    <mergeCell ref="G6:G7"/>
    <mergeCell ref="H6:H7"/>
    <mergeCell ref="B8:C8"/>
    <mergeCell ref="B9:C9"/>
    <mergeCell ref="B10:C10"/>
    <mergeCell ref="B11:C11"/>
    <mergeCell ref="B12:C12"/>
    <mergeCell ref="A25:C25"/>
    <mergeCell ref="B14:C14"/>
    <mergeCell ref="B15:C15"/>
    <mergeCell ref="B16:C16"/>
    <mergeCell ref="B17:C17"/>
    <mergeCell ref="B18:C18"/>
    <mergeCell ref="B19:C19"/>
    <mergeCell ref="B20:C20"/>
    <mergeCell ref="B21:C21"/>
    <mergeCell ref="B22:C22"/>
    <mergeCell ref="B23:C23"/>
    <mergeCell ref="B24:C24"/>
  </mergeCells>
  <phoneticPr fontId="4"/>
  <dataValidations count="1">
    <dataValidation type="list" allowBlank="1" showInputMessage="1" showErrorMessage="1" sqref="M8:M48">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2"/>
  <sheetViews>
    <sheetView view="pageBreakPreview" zoomScale="80" zoomScaleNormal="70" zoomScaleSheetLayoutView="80" zoomScalePageLayoutView="70" workbookViewId="0">
      <pane xSplit="1" ySplit="9" topLeftCell="B10" activePane="bottomRight" state="frozen"/>
      <selection activeCell="D47" sqref="D47"/>
      <selection pane="topRight" activeCell="D47" sqref="D47"/>
      <selection pane="bottomLeft" activeCell="D47" sqref="D47"/>
      <selection pane="bottomRight" activeCell="D47" sqref="D47"/>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660" t="s">
        <v>420</v>
      </c>
      <c r="B3" s="660"/>
      <c r="C3" s="660"/>
      <c r="D3" s="660"/>
      <c r="E3" s="660"/>
      <c r="F3" s="660"/>
      <c r="G3" s="660"/>
      <c r="H3" s="660"/>
      <c r="I3" s="660"/>
      <c r="J3" s="660"/>
      <c r="K3" s="660"/>
      <c r="L3" s="660"/>
      <c r="M3" s="660"/>
      <c r="N3" s="660"/>
      <c r="O3" s="660"/>
      <c r="P3" s="660"/>
      <c r="Q3" s="660"/>
      <c r="R3" s="660"/>
      <c r="S3" s="660"/>
      <c r="T3" s="660"/>
      <c r="U3" s="660"/>
      <c r="V3" s="660"/>
      <c r="W3" s="660"/>
      <c r="X3" s="660"/>
      <c r="Y3" s="660"/>
    </row>
    <row r="4" spans="1:25" ht="17.25" x14ac:dyDescent="0.2">
      <c r="A4" s="289"/>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290" t="s">
        <v>375</v>
      </c>
      <c r="B5" s="2"/>
      <c r="C5" s="2"/>
      <c r="D5" s="2"/>
      <c r="E5" s="2"/>
      <c r="F5" s="2"/>
      <c r="G5" s="2"/>
      <c r="H5" s="2"/>
      <c r="I5" s="2"/>
      <c r="J5" s="2"/>
      <c r="K5" s="2"/>
      <c r="L5" s="2"/>
      <c r="M5" s="2"/>
      <c r="N5" s="2"/>
      <c r="O5" s="2"/>
      <c r="P5" s="2"/>
      <c r="Q5" s="2"/>
      <c r="R5" s="2"/>
      <c r="S5" s="2"/>
      <c r="T5" s="2"/>
      <c r="U5" s="2"/>
      <c r="V5" s="2"/>
      <c r="W5" s="2"/>
      <c r="X5" s="2"/>
      <c r="Y5" s="170" t="s">
        <v>421</v>
      </c>
    </row>
    <row r="6" spans="1:25" ht="30" customHeight="1" thickTop="1" thickBot="1" x14ac:dyDescent="0.2">
      <c r="A6" s="661" t="s">
        <v>422</v>
      </c>
      <c r="B6" s="664" t="s">
        <v>423</v>
      </c>
      <c r="C6" s="665"/>
      <c r="D6" s="665"/>
      <c r="E6" s="665"/>
      <c r="F6" s="665"/>
      <c r="G6" s="666"/>
      <c r="H6" s="667" t="s">
        <v>424</v>
      </c>
      <c r="I6" s="668"/>
      <c r="J6" s="668"/>
      <c r="K6" s="668"/>
      <c r="L6" s="668"/>
      <c r="M6" s="668"/>
      <c r="N6" s="668"/>
      <c r="O6" s="668"/>
      <c r="P6" s="669"/>
      <c r="Q6" s="667" t="s">
        <v>425</v>
      </c>
      <c r="R6" s="668"/>
      <c r="S6" s="668"/>
      <c r="T6" s="668"/>
      <c r="U6" s="668"/>
      <c r="V6" s="668"/>
      <c r="W6" s="668"/>
      <c r="X6" s="668"/>
      <c r="Y6" s="669"/>
    </row>
    <row r="7" spans="1:25" ht="30" customHeight="1" x14ac:dyDescent="0.15">
      <c r="A7" s="662"/>
      <c r="B7" s="642" t="s">
        <v>426</v>
      </c>
      <c r="C7" s="645" t="s">
        <v>427</v>
      </c>
      <c r="D7" s="646"/>
      <c r="E7" s="670" t="s">
        <v>428</v>
      </c>
      <c r="F7" s="646"/>
      <c r="G7" s="651" t="s">
        <v>429</v>
      </c>
      <c r="H7" s="642" t="s">
        <v>430</v>
      </c>
      <c r="I7" s="645" t="s">
        <v>431</v>
      </c>
      <c r="J7" s="646"/>
      <c r="K7" s="645" t="s">
        <v>428</v>
      </c>
      <c r="L7" s="646"/>
      <c r="M7" s="645" t="s">
        <v>432</v>
      </c>
      <c r="N7" s="646"/>
      <c r="O7" s="636" t="s">
        <v>433</v>
      </c>
      <c r="P7" s="651" t="s">
        <v>434</v>
      </c>
      <c r="Q7" s="642" t="s">
        <v>430</v>
      </c>
      <c r="R7" s="645" t="s">
        <v>431</v>
      </c>
      <c r="S7" s="646"/>
      <c r="T7" s="645" t="s">
        <v>428</v>
      </c>
      <c r="U7" s="646"/>
      <c r="V7" s="645" t="s">
        <v>435</v>
      </c>
      <c r="W7" s="646"/>
      <c r="X7" s="636" t="s">
        <v>433</v>
      </c>
      <c r="Y7" s="651" t="s">
        <v>434</v>
      </c>
    </row>
    <row r="8" spans="1:25" ht="30" customHeight="1" thickBot="1" x14ac:dyDescent="0.2">
      <c r="A8" s="662"/>
      <c r="B8" s="643"/>
      <c r="C8" s="647"/>
      <c r="D8" s="648"/>
      <c r="E8" s="408"/>
      <c r="F8" s="671"/>
      <c r="G8" s="672"/>
      <c r="H8" s="643"/>
      <c r="I8" s="647"/>
      <c r="J8" s="648"/>
      <c r="K8" s="647"/>
      <c r="L8" s="648"/>
      <c r="M8" s="647"/>
      <c r="N8" s="648"/>
      <c r="O8" s="649"/>
      <c r="P8" s="652"/>
      <c r="Q8" s="643"/>
      <c r="R8" s="647"/>
      <c r="S8" s="648"/>
      <c r="T8" s="647"/>
      <c r="U8" s="648"/>
      <c r="V8" s="647"/>
      <c r="W8" s="648"/>
      <c r="X8" s="637"/>
      <c r="Y8" s="652"/>
    </row>
    <row r="9" spans="1:25" ht="30" customHeight="1" thickBot="1" x14ac:dyDescent="0.2">
      <c r="A9" s="663"/>
      <c r="B9" s="644"/>
      <c r="C9" s="291" t="s">
        <v>436</v>
      </c>
      <c r="D9" s="292" t="s">
        <v>437</v>
      </c>
      <c r="E9" s="293" t="s">
        <v>438</v>
      </c>
      <c r="F9" s="294" t="s">
        <v>31</v>
      </c>
      <c r="G9" s="673"/>
      <c r="H9" s="644"/>
      <c r="I9" s="291" t="s">
        <v>438</v>
      </c>
      <c r="J9" s="295" t="s">
        <v>31</v>
      </c>
      <c r="K9" s="291" t="s">
        <v>438</v>
      </c>
      <c r="L9" s="295" t="s">
        <v>31</v>
      </c>
      <c r="M9" s="291" t="s">
        <v>438</v>
      </c>
      <c r="N9" s="295" t="s">
        <v>31</v>
      </c>
      <c r="O9" s="650"/>
      <c r="P9" s="653"/>
      <c r="Q9" s="644"/>
      <c r="R9" s="291" t="s">
        <v>438</v>
      </c>
      <c r="S9" s="295" t="s">
        <v>31</v>
      </c>
      <c r="T9" s="291" t="s">
        <v>438</v>
      </c>
      <c r="U9" s="295" t="s">
        <v>31</v>
      </c>
      <c r="V9" s="291" t="s">
        <v>438</v>
      </c>
      <c r="W9" s="295" t="s">
        <v>31</v>
      </c>
      <c r="X9" s="638"/>
      <c r="Y9" s="653"/>
    </row>
    <row r="10" spans="1:25" ht="15" customHeight="1" thickTop="1" x14ac:dyDescent="0.15">
      <c r="A10" s="633" t="s">
        <v>0</v>
      </c>
      <c r="B10" s="654">
        <v>55</v>
      </c>
      <c r="C10" s="618" t="s">
        <v>385</v>
      </c>
      <c r="D10" s="615" t="s">
        <v>385</v>
      </c>
      <c r="E10" s="657">
        <v>4</v>
      </c>
      <c r="F10" s="621" t="s">
        <v>504</v>
      </c>
      <c r="G10" s="639">
        <v>32</v>
      </c>
      <c r="H10" s="630">
        <v>8</v>
      </c>
      <c r="I10" s="612" t="s">
        <v>439</v>
      </c>
      <c r="J10" s="615" t="s">
        <v>440</v>
      </c>
      <c r="K10" s="618">
        <v>1</v>
      </c>
      <c r="L10" s="621" t="s">
        <v>441</v>
      </c>
      <c r="M10" s="612">
        <v>1</v>
      </c>
      <c r="N10" s="624" t="s">
        <v>442</v>
      </c>
      <c r="O10" s="627">
        <v>3</v>
      </c>
      <c r="P10" s="608">
        <v>5800</v>
      </c>
      <c r="Q10" s="630">
        <v>47</v>
      </c>
      <c r="R10" s="612" t="s">
        <v>443</v>
      </c>
      <c r="S10" s="615" t="s">
        <v>444</v>
      </c>
      <c r="T10" s="618">
        <v>3</v>
      </c>
      <c r="U10" s="621" t="s">
        <v>502</v>
      </c>
      <c r="V10" s="612">
        <v>3</v>
      </c>
      <c r="W10" s="624" t="s">
        <v>503</v>
      </c>
      <c r="X10" s="627">
        <v>29</v>
      </c>
      <c r="Y10" s="608">
        <v>37161</v>
      </c>
    </row>
    <row r="11" spans="1:25" x14ac:dyDescent="0.15">
      <c r="A11" s="634"/>
      <c r="B11" s="655"/>
      <c r="C11" s="619"/>
      <c r="D11" s="616"/>
      <c r="E11" s="658"/>
      <c r="F11" s="622"/>
      <c r="G11" s="640"/>
      <c r="H11" s="631"/>
      <c r="I11" s="613"/>
      <c r="J11" s="616"/>
      <c r="K11" s="619"/>
      <c r="L11" s="622"/>
      <c r="M11" s="613"/>
      <c r="N11" s="625"/>
      <c r="O11" s="628"/>
      <c r="P11" s="609"/>
      <c r="Q11" s="631"/>
      <c r="R11" s="613"/>
      <c r="S11" s="616"/>
      <c r="T11" s="619"/>
      <c r="U11" s="622"/>
      <c r="V11" s="613"/>
      <c r="W11" s="625"/>
      <c r="X11" s="628"/>
      <c r="Y11" s="609"/>
    </row>
    <row r="12" spans="1:25" ht="14.25" thickBot="1" x14ac:dyDescent="0.2">
      <c r="A12" s="635"/>
      <c r="B12" s="656"/>
      <c r="C12" s="620"/>
      <c r="D12" s="617"/>
      <c r="E12" s="659"/>
      <c r="F12" s="623"/>
      <c r="G12" s="641"/>
      <c r="H12" s="632"/>
      <c r="I12" s="614"/>
      <c r="J12" s="617"/>
      <c r="K12" s="620"/>
      <c r="L12" s="623"/>
      <c r="M12" s="614"/>
      <c r="N12" s="626"/>
      <c r="O12" s="629"/>
      <c r="P12" s="610"/>
      <c r="Q12" s="632"/>
      <c r="R12" s="614"/>
      <c r="S12" s="617"/>
      <c r="T12" s="620"/>
      <c r="U12" s="623"/>
      <c r="V12" s="614"/>
      <c r="W12" s="626"/>
      <c r="X12" s="629"/>
      <c r="Y12" s="610"/>
    </row>
    <row r="13" spans="1:25" ht="20.100000000000001" customHeight="1" thickTop="1" x14ac:dyDescent="0.15">
      <c r="A13" s="2" t="s">
        <v>445</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446</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146" t="s">
        <v>447</v>
      </c>
      <c r="B15" s="2"/>
      <c r="C15" s="2"/>
      <c r="D15" s="2"/>
      <c r="E15" s="2"/>
      <c r="F15" s="2"/>
      <c r="G15" s="2"/>
      <c r="H15" s="2"/>
      <c r="I15" s="2"/>
      <c r="J15" s="2"/>
      <c r="K15" s="2"/>
      <c r="L15" s="2"/>
      <c r="M15" s="2"/>
      <c r="N15" s="2"/>
      <c r="O15" s="2"/>
      <c r="P15" s="2"/>
      <c r="Q15" s="2"/>
      <c r="R15" s="2"/>
      <c r="S15" s="2"/>
      <c r="T15" s="2"/>
      <c r="U15" s="2"/>
      <c r="V15" s="2"/>
      <c r="W15" s="2"/>
      <c r="X15" s="2"/>
      <c r="Y15" s="2"/>
    </row>
    <row r="16" spans="1:25" s="53" customFormat="1" ht="18" customHeight="1" x14ac:dyDescent="0.15">
      <c r="A16" s="296" t="s">
        <v>361</v>
      </c>
      <c r="B16" s="148"/>
      <c r="C16" s="148"/>
      <c r="D16" s="148"/>
    </row>
    <row r="17" spans="1:25" s="53" customFormat="1" ht="18" customHeight="1" x14ac:dyDescent="0.15">
      <c r="A17" s="297" t="s">
        <v>362</v>
      </c>
      <c r="B17" s="148"/>
      <c r="C17" s="148"/>
      <c r="D17" s="148"/>
    </row>
    <row r="18" spans="1:25" s="53" customFormat="1" ht="18" customHeight="1" x14ac:dyDescent="0.15">
      <c r="A18" s="150" t="s">
        <v>448</v>
      </c>
      <c r="B18" s="150"/>
      <c r="C18" s="150"/>
      <c r="D18" s="150"/>
      <c r="E18" s="298"/>
      <c r="F18" s="298"/>
      <c r="G18" s="298"/>
      <c r="H18" s="298"/>
      <c r="I18" s="298"/>
      <c r="J18" s="298"/>
      <c r="K18" s="298"/>
      <c r="L18" s="298"/>
      <c r="M18" s="298"/>
      <c r="N18" s="298"/>
      <c r="O18" s="298"/>
      <c r="P18" s="298"/>
      <c r="Q18" s="298"/>
      <c r="R18" s="298"/>
      <c r="S18" s="299"/>
      <c r="T18" s="299"/>
      <c r="U18" s="299"/>
      <c r="V18" s="299"/>
    </row>
    <row r="19" spans="1:25" ht="17.25" customHeight="1" x14ac:dyDescent="0.15">
      <c r="A19" s="144" t="s">
        <v>449</v>
      </c>
      <c r="B19" s="150"/>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611" t="s">
        <v>450</v>
      </c>
      <c r="B20" s="611"/>
      <c r="C20" s="611"/>
      <c r="D20" s="611"/>
      <c r="E20" s="611"/>
      <c r="F20" s="611"/>
      <c r="G20" s="611"/>
      <c r="H20" s="611"/>
      <c r="I20" s="611"/>
      <c r="J20" s="611"/>
      <c r="K20" s="611"/>
      <c r="L20" s="611"/>
      <c r="M20" s="611"/>
      <c r="N20" s="611"/>
      <c r="O20" s="611"/>
      <c r="P20" s="611"/>
      <c r="Q20" s="611"/>
      <c r="R20" s="611"/>
      <c r="S20" s="611"/>
      <c r="T20" s="611"/>
      <c r="U20" s="611"/>
      <c r="V20" s="611"/>
      <c r="W20" s="611"/>
      <c r="X20" s="611"/>
      <c r="Y20" s="611"/>
    </row>
    <row r="21" spans="1:25" ht="20.100000000000001" customHeight="1" x14ac:dyDescent="0.15">
      <c r="A21" s="290" t="s">
        <v>451</v>
      </c>
      <c r="B21" s="290"/>
      <c r="C21" s="290"/>
      <c r="D21" s="290"/>
      <c r="E21" s="290"/>
      <c r="F21" s="290"/>
      <c r="G21" s="290"/>
      <c r="H21" s="290"/>
      <c r="I21" s="290"/>
      <c r="J21" s="290"/>
      <c r="K21" s="290"/>
      <c r="L21" s="290"/>
      <c r="M21" s="290"/>
      <c r="N21" s="290"/>
      <c r="O21" s="290"/>
      <c r="P21" s="290"/>
      <c r="Q21" s="290"/>
      <c r="R21" s="290"/>
      <c r="S21" s="290"/>
      <c r="T21" s="290"/>
      <c r="U21" s="290"/>
      <c r="V21" s="290"/>
      <c r="W21" s="290"/>
      <c r="X21" s="290"/>
      <c r="Y21" s="290"/>
    </row>
    <row r="22" spans="1:25" ht="20.100000000000001" customHeight="1" x14ac:dyDescent="0.15">
      <c r="A22" s="611" t="s">
        <v>452</v>
      </c>
      <c r="B22" s="611"/>
      <c r="C22" s="611"/>
      <c r="D22" s="611"/>
      <c r="E22" s="611"/>
      <c r="F22" s="611"/>
      <c r="G22" s="611"/>
      <c r="H22" s="611"/>
      <c r="I22" s="611"/>
      <c r="J22" s="611"/>
      <c r="K22" s="611"/>
      <c r="L22" s="611"/>
      <c r="M22" s="611"/>
      <c r="N22" s="611"/>
      <c r="O22" s="611"/>
      <c r="P22" s="611"/>
      <c r="Q22" s="611"/>
      <c r="R22" s="611"/>
      <c r="S22" s="611"/>
      <c r="T22" s="611"/>
      <c r="U22" s="611"/>
      <c r="V22" s="611"/>
      <c r="W22" s="611"/>
      <c r="X22" s="611"/>
      <c r="Y22" s="611"/>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7"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7"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B10:B12"/>
    <mergeCell ref="C10:C12"/>
    <mergeCell ref="D10:D12"/>
    <mergeCell ref="E10:E12"/>
    <mergeCell ref="A3:Y3"/>
    <mergeCell ref="A6:A9"/>
    <mergeCell ref="B6:G6"/>
    <mergeCell ref="H6:P6"/>
    <mergeCell ref="Q6:Y6"/>
    <mergeCell ref="B7:B9"/>
    <mergeCell ref="C7:D8"/>
    <mergeCell ref="E7:F8"/>
    <mergeCell ref="G7:G9"/>
    <mergeCell ref="H7:H9"/>
    <mergeCell ref="Y7:Y9"/>
    <mergeCell ref="I7:J8"/>
    <mergeCell ref="X7:X9"/>
    <mergeCell ref="F10:F12"/>
    <mergeCell ref="G10:G12"/>
    <mergeCell ref="H10:H12"/>
    <mergeCell ref="I10:I12"/>
    <mergeCell ref="J10:J12"/>
    <mergeCell ref="X10:X12"/>
    <mergeCell ref="Q7:Q9"/>
    <mergeCell ref="K10:K12"/>
    <mergeCell ref="R7:S8"/>
    <mergeCell ref="T7:U8"/>
    <mergeCell ref="V7:W8"/>
    <mergeCell ref="K7:L8"/>
    <mergeCell ref="M7:N8"/>
    <mergeCell ref="O7:O9"/>
    <mergeCell ref="P7:P9"/>
    <mergeCell ref="Y10:Y12"/>
    <mergeCell ref="A20:Y20"/>
    <mergeCell ref="A22:Y22"/>
    <mergeCell ref="R10:R12"/>
    <mergeCell ref="S10:S12"/>
    <mergeCell ref="T10:T12"/>
    <mergeCell ref="U10:U12"/>
    <mergeCell ref="V10:V12"/>
    <mergeCell ref="W10:W12"/>
    <mergeCell ref="L10:L12"/>
    <mergeCell ref="M10:M12"/>
    <mergeCell ref="N10:N12"/>
    <mergeCell ref="O10:O12"/>
    <mergeCell ref="P10:P12"/>
    <mergeCell ref="Q10:Q12"/>
    <mergeCell ref="A10:A12"/>
  </mergeCells>
  <phoneticPr fontId="4"/>
  <printOptions horizontalCentered="1"/>
  <pageMargins left="0.39370078740157483" right="0.39370078740157483" top="0.43307086614173229" bottom="0.23622047244094491" header="0.31496062992125984" footer="0.15748031496062992"/>
  <pageSetup paperSize="8" scale="74" fitToHeight="0" orientation="landscape" r:id="rId1"/>
  <headerFooter>
    <oddHeader>&amp;L&amp;18様式５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6"/>
  <sheetViews>
    <sheetView view="pageBreakPreview" zoomScale="60" zoomScaleNormal="60" zoomScalePageLayoutView="85" workbookViewId="0">
      <pane xSplit="4" ySplit="7" topLeftCell="E8" activePane="bottomRight" state="frozen"/>
      <selection activeCell="D47" sqref="D47"/>
      <selection pane="topRight" activeCell="D47" sqref="D47"/>
      <selection pane="bottomLeft" activeCell="D47" sqref="D47"/>
      <selection pane="bottomRight" activeCell="D47" sqref="D47"/>
    </sheetView>
  </sheetViews>
  <sheetFormatPr defaultColWidth="9" defaultRowHeight="13.5" x14ac:dyDescent="0.15"/>
  <cols>
    <col min="1" max="1" width="6.625" style="290" customWidth="1"/>
    <col min="2" max="2" width="20.625" style="301" customWidth="1"/>
    <col min="3" max="3" width="40.125" style="301" customWidth="1"/>
    <col min="4" max="4" width="53.875" style="301" customWidth="1"/>
    <col min="5" max="6" width="15" style="290" bestFit="1" customWidth="1"/>
    <col min="7" max="7" width="15" style="290" customWidth="1"/>
    <col min="8" max="8" width="15" style="290" bestFit="1" customWidth="1"/>
    <col min="9" max="9" width="55.75" style="290" customWidth="1"/>
    <col min="10" max="10" width="10.75" style="290" customWidth="1"/>
    <col min="11" max="11" width="17.75" style="290" customWidth="1"/>
    <col min="12" max="12" width="10.75" style="290" customWidth="1"/>
    <col min="13" max="13" width="28.875" style="290" customWidth="1"/>
    <col min="14" max="16384" width="9" style="290"/>
  </cols>
  <sheetData>
    <row r="2" spans="1:13" ht="30" customHeight="1" x14ac:dyDescent="0.15">
      <c r="A2" s="300" t="s">
        <v>453</v>
      </c>
      <c r="J2" s="302"/>
      <c r="K2" s="302"/>
      <c r="L2" s="302"/>
      <c r="M2" s="302"/>
    </row>
    <row r="3" spans="1:13" ht="25.5" x14ac:dyDescent="0.15">
      <c r="A3" s="709" t="s">
        <v>454</v>
      </c>
      <c r="B3" s="709"/>
      <c r="C3" s="709"/>
      <c r="D3" s="709"/>
      <c r="E3" s="709"/>
      <c r="F3" s="709"/>
      <c r="G3" s="709"/>
      <c r="H3" s="709"/>
      <c r="I3" s="709"/>
      <c r="J3" s="709"/>
      <c r="K3" s="709"/>
      <c r="L3" s="709"/>
      <c r="M3" s="709"/>
    </row>
    <row r="4" spans="1:13" ht="22.5" customHeight="1" thickBot="1" x14ac:dyDescent="0.2">
      <c r="A4" s="303" t="s">
        <v>375</v>
      </c>
      <c r="I4" s="304"/>
      <c r="J4" s="302"/>
      <c r="K4" s="302"/>
      <c r="L4" s="302"/>
      <c r="M4" s="305" t="s">
        <v>455</v>
      </c>
    </row>
    <row r="5" spans="1:13" s="306" customFormat="1" ht="13.7" customHeight="1" x14ac:dyDescent="0.15">
      <c r="A5" s="710" t="s">
        <v>4</v>
      </c>
      <c r="B5" s="713" t="s">
        <v>456</v>
      </c>
      <c r="C5" s="713" t="s">
        <v>457</v>
      </c>
      <c r="D5" s="713" t="s">
        <v>5</v>
      </c>
      <c r="E5" s="716" t="s">
        <v>458</v>
      </c>
      <c r="F5" s="717" t="s">
        <v>406</v>
      </c>
      <c r="G5" s="718"/>
      <c r="H5" s="716" t="s">
        <v>459</v>
      </c>
      <c r="I5" s="720" t="s">
        <v>460</v>
      </c>
      <c r="J5" s="698" t="s">
        <v>461</v>
      </c>
      <c r="K5" s="698" t="s">
        <v>17</v>
      </c>
      <c r="L5" s="701" t="s">
        <v>462</v>
      </c>
      <c r="M5" s="702"/>
    </row>
    <row r="6" spans="1:13" s="306" customFormat="1" ht="13.7" customHeight="1" x14ac:dyDescent="0.15">
      <c r="A6" s="711"/>
      <c r="B6" s="714"/>
      <c r="C6" s="714"/>
      <c r="D6" s="714"/>
      <c r="E6" s="703"/>
      <c r="F6" s="703" t="s">
        <v>463</v>
      </c>
      <c r="G6" s="703" t="s">
        <v>26</v>
      </c>
      <c r="H6" s="703"/>
      <c r="I6" s="721"/>
      <c r="J6" s="723"/>
      <c r="K6" s="699"/>
      <c r="L6" s="705" t="s">
        <v>464</v>
      </c>
      <c r="M6" s="707" t="s">
        <v>465</v>
      </c>
    </row>
    <row r="7" spans="1:13" s="306" customFormat="1" ht="15" thickBot="1" x14ac:dyDescent="0.2">
      <c r="A7" s="712"/>
      <c r="B7" s="715"/>
      <c r="C7" s="715"/>
      <c r="D7" s="715"/>
      <c r="E7" s="704"/>
      <c r="F7" s="704"/>
      <c r="G7" s="704"/>
      <c r="H7" s="719"/>
      <c r="I7" s="722"/>
      <c r="J7" s="724"/>
      <c r="K7" s="700"/>
      <c r="L7" s="706"/>
      <c r="M7" s="708"/>
    </row>
    <row r="8" spans="1:13" s="316" customFormat="1" ht="57" customHeight="1" x14ac:dyDescent="0.15">
      <c r="A8" s="307">
        <v>1</v>
      </c>
      <c r="B8" s="308" t="s">
        <v>466</v>
      </c>
      <c r="C8" s="309" t="s">
        <v>467</v>
      </c>
      <c r="D8" s="309" t="s">
        <v>468</v>
      </c>
      <c r="E8" s="310">
        <v>4203.0820000000003</v>
      </c>
      <c r="F8" s="310">
        <v>4199</v>
      </c>
      <c r="G8" s="310">
        <v>3939</v>
      </c>
      <c r="H8" s="310">
        <v>4661.7219999999998</v>
      </c>
      <c r="I8" s="311" t="s">
        <v>469</v>
      </c>
      <c r="J8" s="312"/>
      <c r="K8" s="313" t="s">
        <v>470</v>
      </c>
      <c r="L8" s="314"/>
      <c r="M8" s="315"/>
    </row>
    <row r="9" spans="1:13" s="316" customFormat="1" ht="56.25" customHeight="1" x14ac:dyDescent="0.15">
      <c r="A9" s="317">
        <v>2</v>
      </c>
      <c r="B9" s="318" t="s">
        <v>471</v>
      </c>
      <c r="C9" s="319" t="s">
        <v>472</v>
      </c>
      <c r="D9" s="319" t="s">
        <v>473</v>
      </c>
      <c r="E9" s="320">
        <v>21.824000000000002</v>
      </c>
      <c r="F9" s="321">
        <v>22</v>
      </c>
      <c r="G9" s="320">
        <v>7</v>
      </c>
      <c r="H9" s="322">
        <v>21.75</v>
      </c>
      <c r="I9" s="323" t="s">
        <v>474</v>
      </c>
      <c r="J9" s="324"/>
      <c r="K9" s="325" t="s">
        <v>470</v>
      </c>
      <c r="L9" s="326"/>
      <c r="M9" s="327"/>
    </row>
    <row r="10" spans="1:13" s="316" customFormat="1" ht="56.25" customHeight="1" x14ac:dyDescent="0.15">
      <c r="A10" s="317">
        <v>3</v>
      </c>
      <c r="B10" s="318" t="s">
        <v>471</v>
      </c>
      <c r="C10" s="319" t="s">
        <v>50</v>
      </c>
      <c r="D10" s="319" t="s">
        <v>473</v>
      </c>
      <c r="E10" s="322">
        <v>4609.174</v>
      </c>
      <c r="F10" s="328">
        <v>4609</v>
      </c>
      <c r="G10" s="322">
        <v>4307</v>
      </c>
      <c r="H10" s="322">
        <v>4948.6670000000004</v>
      </c>
      <c r="I10" s="323" t="s">
        <v>469</v>
      </c>
      <c r="J10" s="329"/>
      <c r="K10" s="325" t="s">
        <v>470</v>
      </c>
      <c r="L10" s="330"/>
      <c r="M10" s="327"/>
    </row>
    <row r="11" spans="1:13" s="316" customFormat="1" ht="149.25" customHeight="1" x14ac:dyDescent="0.15">
      <c r="A11" s="317">
        <v>4</v>
      </c>
      <c r="B11" s="318" t="s">
        <v>471</v>
      </c>
      <c r="C11" s="319" t="s">
        <v>475</v>
      </c>
      <c r="D11" s="319" t="s">
        <v>476</v>
      </c>
      <c r="E11" s="322">
        <v>37120.485999999997</v>
      </c>
      <c r="F11" s="328">
        <v>37120</v>
      </c>
      <c r="G11" s="322">
        <v>37120</v>
      </c>
      <c r="H11" s="322">
        <v>34020.023999999998</v>
      </c>
      <c r="I11" s="323" t="s">
        <v>469</v>
      </c>
      <c r="J11" s="329"/>
      <c r="K11" s="325" t="s">
        <v>470</v>
      </c>
      <c r="L11" s="330"/>
      <c r="M11" s="327"/>
    </row>
    <row r="12" spans="1:13" s="316" customFormat="1" ht="90" customHeight="1" x14ac:dyDescent="0.15">
      <c r="A12" s="317">
        <v>5</v>
      </c>
      <c r="B12" s="318" t="s">
        <v>477</v>
      </c>
      <c r="C12" s="319" t="s">
        <v>478</v>
      </c>
      <c r="D12" s="319" t="s">
        <v>468</v>
      </c>
      <c r="E12" s="322">
        <v>12751.34</v>
      </c>
      <c r="F12" s="328">
        <v>12675</v>
      </c>
      <c r="G12" s="322">
        <v>10809</v>
      </c>
      <c r="H12" s="322">
        <v>12547.62</v>
      </c>
      <c r="I12" s="323" t="s">
        <v>469</v>
      </c>
      <c r="J12" s="329"/>
      <c r="K12" s="325" t="s">
        <v>470</v>
      </c>
      <c r="L12" s="330"/>
      <c r="M12" s="327"/>
    </row>
    <row r="13" spans="1:13" s="316" customFormat="1" ht="56.25" customHeight="1" x14ac:dyDescent="0.15">
      <c r="A13" s="317">
        <v>6</v>
      </c>
      <c r="B13" s="318" t="s">
        <v>471</v>
      </c>
      <c r="C13" s="318" t="s">
        <v>479</v>
      </c>
      <c r="D13" s="319" t="s">
        <v>473</v>
      </c>
      <c r="E13" s="322">
        <v>17.66</v>
      </c>
      <c r="F13" s="328">
        <v>18</v>
      </c>
      <c r="G13" s="322">
        <v>17</v>
      </c>
      <c r="H13" s="322">
        <v>17.66</v>
      </c>
      <c r="I13" s="323" t="s">
        <v>480</v>
      </c>
      <c r="J13" s="329"/>
      <c r="K13" s="325" t="s">
        <v>470</v>
      </c>
      <c r="L13" s="330"/>
      <c r="M13" s="327"/>
    </row>
    <row r="14" spans="1:13" s="316" customFormat="1" ht="56.25" customHeight="1" x14ac:dyDescent="0.15">
      <c r="A14" s="317">
        <v>7</v>
      </c>
      <c r="B14" s="318" t="s">
        <v>471</v>
      </c>
      <c r="C14" s="318" t="s">
        <v>115</v>
      </c>
      <c r="D14" s="319" t="s">
        <v>473</v>
      </c>
      <c r="E14" s="322">
        <v>1329.528</v>
      </c>
      <c r="F14" s="322">
        <v>1293</v>
      </c>
      <c r="G14" s="322">
        <v>904</v>
      </c>
      <c r="H14" s="322">
        <v>1372.6579999999999</v>
      </c>
      <c r="I14" s="323" t="s">
        <v>480</v>
      </c>
      <c r="J14" s="329"/>
      <c r="K14" s="325" t="s">
        <v>470</v>
      </c>
      <c r="L14" s="330"/>
      <c r="M14" s="327"/>
    </row>
    <row r="15" spans="1:13" s="316" customFormat="1" ht="56.25" customHeight="1" x14ac:dyDescent="0.15">
      <c r="A15" s="317">
        <v>8</v>
      </c>
      <c r="B15" s="318" t="s">
        <v>471</v>
      </c>
      <c r="C15" s="318" t="s">
        <v>481</v>
      </c>
      <c r="D15" s="319" t="s">
        <v>482</v>
      </c>
      <c r="E15" s="322">
        <v>0.26700000000000002</v>
      </c>
      <c r="F15" s="322">
        <v>0.26700000000000002</v>
      </c>
      <c r="G15" s="322">
        <v>0</v>
      </c>
      <c r="H15" s="322">
        <v>0.26700000000000002</v>
      </c>
      <c r="I15" s="323" t="s">
        <v>480</v>
      </c>
      <c r="J15" s="329"/>
      <c r="K15" s="325" t="s">
        <v>470</v>
      </c>
      <c r="L15" s="330"/>
      <c r="M15" s="327"/>
    </row>
    <row r="16" spans="1:13" s="316" customFormat="1" ht="56.25" customHeight="1" thickBot="1" x14ac:dyDescent="0.2">
      <c r="A16" s="317">
        <v>9</v>
      </c>
      <c r="B16" s="318" t="s">
        <v>471</v>
      </c>
      <c r="C16" s="318" t="s">
        <v>483</v>
      </c>
      <c r="D16" s="319" t="s">
        <v>484</v>
      </c>
      <c r="E16" s="322">
        <v>100</v>
      </c>
      <c r="F16" s="322">
        <v>100</v>
      </c>
      <c r="G16" s="322">
        <v>0</v>
      </c>
      <c r="H16" s="322">
        <v>100</v>
      </c>
      <c r="I16" s="323" t="s">
        <v>469</v>
      </c>
      <c r="J16" s="329"/>
      <c r="K16" s="325" t="s">
        <v>470</v>
      </c>
      <c r="L16" s="330"/>
      <c r="M16" s="327"/>
    </row>
    <row r="17" spans="1:13" ht="14.25" hidden="1" thickBot="1" x14ac:dyDescent="0.2">
      <c r="A17" s="331">
        <v>10</v>
      </c>
      <c r="B17" s="332" t="s">
        <v>485</v>
      </c>
      <c r="C17" s="332"/>
      <c r="D17" s="333"/>
      <c r="E17" s="334"/>
      <c r="F17" s="334"/>
      <c r="G17" s="334"/>
      <c r="H17" s="334"/>
      <c r="I17" s="335"/>
      <c r="J17" s="336"/>
      <c r="K17" s="337"/>
      <c r="L17" s="338"/>
      <c r="M17" s="339"/>
    </row>
    <row r="18" spans="1:13" ht="14.25" hidden="1" thickBot="1" x14ac:dyDescent="0.2">
      <c r="A18" s="331">
        <v>11</v>
      </c>
      <c r="B18" s="332"/>
      <c r="C18" s="332"/>
      <c r="D18" s="333"/>
      <c r="E18" s="334"/>
      <c r="F18" s="334"/>
      <c r="G18" s="334"/>
      <c r="H18" s="334"/>
      <c r="I18" s="335"/>
      <c r="J18" s="336"/>
      <c r="K18" s="337"/>
      <c r="L18" s="338"/>
      <c r="M18" s="339"/>
    </row>
    <row r="19" spans="1:13" ht="14.25" hidden="1" thickBot="1" x14ac:dyDescent="0.2">
      <c r="A19" s="331">
        <v>12</v>
      </c>
      <c r="B19" s="332"/>
      <c r="C19" s="332"/>
      <c r="D19" s="333"/>
      <c r="E19" s="334"/>
      <c r="F19" s="334"/>
      <c r="G19" s="334"/>
      <c r="H19" s="334"/>
      <c r="I19" s="335"/>
      <c r="J19" s="336"/>
      <c r="K19" s="337"/>
      <c r="L19" s="338"/>
      <c r="M19" s="339"/>
    </row>
    <row r="20" spans="1:13" ht="14.25" hidden="1" thickBot="1" x14ac:dyDescent="0.2">
      <c r="A20" s="331">
        <v>13</v>
      </c>
      <c r="B20" s="332"/>
      <c r="C20" s="332"/>
      <c r="D20" s="333"/>
      <c r="E20" s="334"/>
      <c r="F20" s="334"/>
      <c r="G20" s="334"/>
      <c r="H20" s="334"/>
      <c r="I20" s="335"/>
      <c r="J20" s="336"/>
      <c r="K20" s="337"/>
      <c r="L20" s="338"/>
      <c r="M20" s="339"/>
    </row>
    <row r="21" spans="1:13" ht="14.25" hidden="1" thickBot="1" x14ac:dyDescent="0.2">
      <c r="A21" s="331">
        <v>14</v>
      </c>
      <c r="B21" s="332"/>
      <c r="C21" s="332"/>
      <c r="D21" s="333"/>
      <c r="E21" s="334"/>
      <c r="F21" s="334"/>
      <c r="G21" s="334"/>
      <c r="H21" s="334"/>
      <c r="I21" s="335"/>
      <c r="J21" s="336"/>
      <c r="K21" s="337"/>
      <c r="L21" s="338"/>
      <c r="M21" s="339"/>
    </row>
    <row r="22" spans="1:13" ht="14.25" hidden="1" thickBot="1" x14ac:dyDescent="0.2">
      <c r="A22" s="331">
        <v>15</v>
      </c>
      <c r="B22" s="332"/>
      <c r="C22" s="332"/>
      <c r="D22" s="333"/>
      <c r="E22" s="334"/>
      <c r="F22" s="334"/>
      <c r="G22" s="334"/>
      <c r="H22" s="334"/>
      <c r="I22" s="335"/>
      <c r="J22" s="336"/>
      <c r="K22" s="337"/>
      <c r="L22" s="338"/>
      <c r="M22" s="339"/>
    </row>
    <row r="23" spans="1:13" ht="14.25" hidden="1" thickBot="1" x14ac:dyDescent="0.2">
      <c r="A23" s="331">
        <v>16</v>
      </c>
      <c r="B23" s="332"/>
      <c r="C23" s="332"/>
      <c r="D23" s="333"/>
      <c r="E23" s="334"/>
      <c r="F23" s="334"/>
      <c r="G23" s="334"/>
      <c r="H23" s="334"/>
      <c r="I23" s="335"/>
      <c r="J23" s="336"/>
      <c r="K23" s="337"/>
      <c r="L23" s="338"/>
      <c r="M23" s="339"/>
    </row>
    <row r="24" spans="1:13" ht="14.25" hidden="1" thickBot="1" x14ac:dyDescent="0.2">
      <c r="A24" s="331">
        <v>17</v>
      </c>
      <c r="B24" s="332"/>
      <c r="C24" s="332"/>
      <c r="D24" s="333"/>
      <c r="E24" s="334"/>
      <c r="F24" s="334"/>
      <c r="G24" s="334"/>
      <c r="H24" s="334"/>
      <c r="I24" s="335"/>
      <c r="J24" s="336"/>
      <c r="K24" s="337"/>
      <c r="L24" s="338"/>
      <c r="M24" s="339"/>
    </row>
    <row r="25" spans="1:13" ht="41.25" hidden="1" thickBot="1" x14ac:dyDescent="0.2">
      <c r="A25" s="331">
        <v>18</v>
      </c>
      <c r="B25" s="332" t="s">
        <v>486</v>
      </c>
      <c r="C25" s="333" t="s">
        <v>487</v>
      </c>
      <c r="D25" s="333" t="s">
        <v>488</v>
      </c>
      <c r="E25" s="334"/>
      <c r="F25" s="334"/>
      <c r="G25" s="334"/>
      <c r="H25" s="334"/>
      <c r="I25" s="335" t="s">
        <v>489</v>
      </c>
      <c r="J25" s="336"/>
      <c r="K25" s="337"/>
      <c r="L25" s="338"/>
      <c r="M25" s="339"/>
    </row>
    <row r="26" spans="1:13" ht="14.25" hidden="1" thickBot="1" x14ac:dyDescent="0.2">
      <c r="A26" s="331">
        <v>19</v>
      </c>
      <c r="B26" s="332" t="s">
        <v>485</v>
      </c>
      <c r="C26" s="333" t="s">
        <v>490</v>
      </c>
      <c r="D26" s="333"/>
      <c r="E26" s="334"/>
      <c r="F26" s="334"/>
      <c r="G26" s="334"/>
      <c r="H26" s="334"/>
      <c r="I26" s="335" t="s">
        <v>491</v>
      </c>
      <c r="J26" s="336"/>
      <c r="K26" s="337"/>
      <c r="L26" s="338"/>
      <c r="M26" s="339"/>
    </row>
    <row r="27" spans="1:13" ht="27.75" hidden="1" thickBot="1" x14ac:dyDescent="0.2">
      <c r="A27" s="331">
        <v>20</v>
      </c>
      <c r="B27" s="332" t="s">
        <v>398</v>
      </c>
      <c r="C27" s="333" t="s">
        <v>492</v>
      </c>
      <c r="D27" s="333" t="s">
        <v>493</v>
      </c>
      <c r="E27" s="334"/>
      <c r="F27" s="334"/>
      <c r="G27" s="334"/>
      <c r="H27" s="334"/>
      <c r="I27" s="335" t="s">
        <v>494</v>
      </c>
      <c r="J27" s="336"/>
      <c r="K27" s="337"/>
      <c r="L27" s="338"/>
      <c r="M27" s="339"/>
    </row>
    <row r="28" spans="1:13" ht="14.25" hidden="1" thickBot="1" x14ac:dyDescent="0.2">
      <c r="A28" s="340">
        <v>21</v>
      </c>
      <c r="B28" s="341" t="s">
        <v>485</v>
      </c>
      <c r="C28" s="341"/>
      <c r="D28" s="342"/>
      <c r="E28" s="343"/>
      <c r="F28" s="344"/>
      <c r="G28" s="344"/>
      <c r="H28" s="343"/>
      <c r="I28" s="345"/>
      <c r="J28" s="346"/>
      <c r="K28" s="347"/>
      <c r="L28" s="348"/>
      <c r="M28" s="349"/>
    </row>
    <row r="29" spans="1:13" ht="14.25" hidden="1" thickBot="1" x14ac:dyDescent="0.2">
      <c r="A29" s="340"/>
      <c r="B29" s="341"/>
      <c r="C29" s="341"/>
      <c r="D29" s="342"/>
      <c r="E29" s="343"/>
      <c r="F29" s="344"/>
      <c r="G29" s="344"/>
      <c r="H29" s="343"/>
      <c r="I29" s="345"/>
      <c r="J29" s="346"/>
      <c r="K29" s="347"/>
      <c r="L29" s="348"/>
      <c r="M29" s="349"/>
    </row>
    <row r="30" spans="1:13" ht="14.25" hidden="1" thickBot="1" x14ac:dyDescent="0.2">
      <c r="A30" s="340"/>
      <c r="B30" s="341"/>
      <c r="C30" s="341"/>
      <c r="D30" s="342"/>
      <c r="E30" s="343"/>
      <c r="F30" s="344"/>
      <c r="G30" s="344"/>
      <c r="H30" s="343"/>
      <c r="I30" s="345"/>
      <c r="J30" s="346"/>
      <c r="K30" s="347"/>
      <c r="L30" s="348"/>
      <c r="M30" s="349"/>
    </row>
    <row r="31" spans="1:13" ht="14.25" hidden="1" thickBot="1" x14ac:dyDescent="0.2">
      <c r="A31" s="340"/>
      <c r="B31" s="341"/>
      <c r="C31" s="341"/>
      <c r="D31" s="342"/>
      <c r="E31" s="343"/>
      <c r="F31" s="344"/>
      <c r="G31" s="344"/>
      <c r="H31" s="343"/>
      <c r="I31" s="345"/>
      <c r="J31" s="346"/>
      <c r="K31" s="347"/>
      <c r="L31" s="348"/>
      <c r="M31" s="349"/>
    </row>
    <row r="32" spans="1:13" ht="14.25" hidden="1" thickBot="1" x14ac:dyDescent="0.2">
      <c r="A32" s="340"/>
      <c r="B32" s="341"/>
      <c r="C32" s="341"/>
      <c r="D32" s="342"/>
      <c r="E32" s="343"/>
      <c r="F32" s="344"/>
      <c r="G32" s="344"/>
      <c r="H32" s="343"/>
      <c r="I32" s="345"/>
      <c r="J32" s="346"/>
      <c r="K32" s="347"/>
      <c r="L32" s="348"/>
      <c r="M32" s="349"/>
    </row>
    <row r="33" spans="1:13" ht="14.25" hidden="1" thickBot="1" x14ac:dyDescent="0.2">
      <c r="A33" s="340"/>
      <c r="B33" s="341"/>
      <c r="C33" s="341"/>
      <c r="D33" s="342"/>
      <c r="E33" s="343"/>
      <c r="F33" s="344"/>
      <c r="G33" s="344"/>
      <c r="H33" s="343"/>
      <c r="I33" s="345"/>
      <c r="J33" s="346"/>
      <c r="K33" s="347"/>
      <c r="L33" s="348"/>
      <c r="M33" s="349"/>
    </row>
    <row r="34" spans="1:13" ht="14.25" hidden="1" thickBot="1" x14ac:dyDescent="0.2">
      <c r="A34" s="340"/>
      <c r="B34" s="341"/>
      <c r="C34" s="341"/>
      <c r="D34" s="342"/>
      <c r="E34" s="343"/>
      <c r="F34" s="344"/>
      <c r="G34" s="344"/>
      <c r="H34" s="343"/>
      <c r="I34" s="345"/>
      <c r="J34" s="346"/>
      <c r="K34" s="347"/>
      <c r="L34" s="348"/>
      <c r="M34" s="349"/>
    </row>
    <row r="35" spans="1:13" ht="14.25" hidden="1" thickBot="1" x14ac:dyDescent="0.2">
      <c r="A35" s="340"/>
      <c r="B35" s="341"/>
      <c r="C35" s="341"/>
      <c r="D35" s="342"/>
      <c r="E35" s="343"/>
      <c r="F35" s="344"/>
      <c r="G35" s="344"/>
      <c r="H35" s="343"/>
      <c r="I35" s="345"/>
      <c r="J35" s="346"/>
      <c r="K35" s="347"/>
      <c r="L35" s="348"/>
      <c r="M35" s="349"/>
    </row>
    <row r="36" spans="1:13" ht="14.25" hidden="1" thickBot="1" x14ac:dyDescent="0.2">
      <c r="A36" s="340"/>
      <c r="B36" s="341"/>
      <c r="C36" s="341"/>
      <c r="D36" s="342"/>
      <c r="E36" s="343"/>
      <c r="F36" s="344"/>
      <c r="G36" s="344"/>
      <c r="H36" s="343"/>
      <c r="I36" s="345"/>
      <c r="J36" s="346"/>
      <c r="K36" s="347"/>
      <c r="L36" s="348"/>
      <c r="M36" s="349"/>
    </row>
    <row r="37" spans="1:13" ht="14.25" hidden="1" thickBot="1" x14ac:dyDescent="0.2">
      <c r="A37" s="340"/>
      <c r="B37" s="341"/>
      <c r="C37" s="341"/>
      <c r="D37" s="342"/>
      <c r="E37" s="343"/>
      <c r="F37" s="344"/>
      <c r="G37" s="344"/>
      <c r="H37" s="343"/>
      <c r="I37" s="345"/>
      <c r="J37" s="346"/>
      <c r="K37" s="347"/>
      <c r="L37" s="348"/>
      <c r="M37" s="349"/>
    </row>
    <row r="38" spans="1:13" ht="14.25" hidden="1" thickBot="1" x14ac:dyDescent="0.2">
      <c r="A38" s="340"/>
      <c r="B38" s="341"/>
      <c r="C38" s="341"/>
      <c r="D38" s="342"/>
      <c r="E38" s="343"/>
      <c r="F38" s="344"/>
      <c r="G38" s="344"/>
      <c r="H38" s="343"/>
      <c r="I38" s="345"/>
      <c r="J38" s="346"/>
      <c r="K38" s="347"/>
      <c r="L38" s="348"/>
      <c r="M38" s="349"/>
    </row>
    <row r="39" spans="1:13" ht="14.25" hidden="1" thickBot="1" x14ac:dyDescent="0.2">
      <c r="A39" s="340"/>
      <c r="B39" s="341"/>
      <c r="C39" s="341"/>
      <c r="D39" s="342"/>
      <c r="E39" s="343"/>
      <c r="F39" s="344"/>
      <c r="G39" s="344"/>
      <c r="H39" s="343"/>
      <c r="I39" s="345"/>
      <c r="J39" s="346"/>
      <c r="K39" s="347"/>
      <c r="L39" s="348"/>
      <c r="M39" s="349"/>
    </row>
    <row r="40" spans="1:13" ht="14.25" hidden="1" thickBot="1" x14ac:dyDescent="0.2">
      <c r="A40" s="340"/>
      <c r="B40" s="341"/>
      <c r="C40" s="341"/>
      <c r="D40" s="342"/>
      <c r="E40" s="343"/>
      <c r="F40" s="344"/>
      <c r="G40" s="344"/>
      <c r="H40" s="343"/>
      <c r="I40" s="345"/>
      <c r="J40" s="346"/>
      <c r="K40" s="347"/>
      <c r="L40" s="348"/>
      <c r="M40" s="349"/>
    </row>
    <row r="41" spans="1:13" ht="14.25" hidden="1" thickBot="1" x14ac:dyDescent="0.2">
      <c r="A41" s="340"/>
      <c r="B41" s="341"/>
      <c r="C41" s="341"/>
      <c r="D41" s="342"/>
      <c r="E41" s="343"/>
      <c r="F41" s="344"/>
      <c r="G41" s="344"/>
      <c r="H41" s="343"/>
      <c r="I41" s="345"/>
      <c r="J41" s="346"/>
      <c r="K41" s="347"/>
      <c r="L41" s="348"/>
      <c r="M41" s="349"/>
    </row>
    <row r="42" spans="1:13" ht="14.25" hidden="1" thickBot="1" x14ac:dyDescent="0.2">
      <c r="A42" s="340"/>
      <c r="B42" s="341"/>
      <c r="C42" s="341"/>
      <c r="D42" s="342"/>
      <c r="E42" s="343"/>
      <c r="F42" s="344"/>
      <c r="G42" s="344"/>
      <c r="H42" s="343"/>
      <c r="I42" s="345"/>
      <c r="J42" s="346"/>
      <c r="K42" s="347"/>
      <c r="L42" s="348"/>
      <c r="M42" s="349"/>
    </row>
    <row r="43" spans="1:13" ht="14.25" hidden="1" thickBot="1" x14ac:dyDescent="0.2">
      <c r="A43" s="340"/>
      <c r="B43" s="341"/>
      <c r="C43" s="341"/>
      <c r="D43" s="342"/>
      <c r="E43" s="343"/>
      <c r="F43" s="344"/>
      <c r="G43" s="344"/>
      <c r="H43" s="343"/>
      <c r="I43" s="345"/>
      <c r="J43" s="346"/>
      <c r="K43" s="347"/>
      <c r="L43" s="348"/>
      <c r="M43" s="349"/>
    </row>
    <row r="44" spans="1:13" ht="14.25" hidden="1" thickBot="1" x14ac:dyDescent="0.2">
      <c r="A44" s="340"/>
      <c r="B44" s="341"/>
      <c r="C44" s="341"/>
      <c r="D44" s="342"/>
      <c r="E44" s="343"/>
      <c r="F44" s="344"/>
      <c r="G44" s="344"/>
      <c r="H44" s="343"/>
      <c r="I44" s="345"/>
      <c r="J44" s="346"/>
      <c r="K44" s="347"/>
      <c r="L44" s="348"/>
      <c r="M44" s="349"/>
    </row>
    <row r="45" spans="1:13" ht="14.25" hidden="1" thickBot="1" x14ac:dyDescent="0.2">
      <c r="A45" s="340"/>
      <c r="B45" s="341"/>
      <c r="C45" s="341"/>
      <c r="D45" s="342"/>
      <c r="E45" s="343"/>
      <c r="F45" s="344"/>
      <c r="G45" s="344"/>
      <c r="H45" s="343"/>
      <c r="I45" s="345"/>
      <c r="J45" s="346"/>
      <c r="K45" s="347"/>
      <c r="L45" s="348"/>
      <c r="M45" s="349"/>
    </row>
    <row r="46" spans="1:13" ht="14.25" hidden="1" thickBot="1" x14ac:dyDescent="0.2">
      <c r="A46" s="340"/>
      <c r="B46" s="341"/>
      <c r="C46" s="341"/>
      <c r="D46" s="342"/>
      <c r="E46" s="343"/>
      <c r="F46" s="344"/>
      <c r="G46" s="344"/>
      <c r="H46" s="343"/>
      <c r="I46" s="345"/>
      <c r="J46" s="346"/>
      <c r="K46" s="347"/>
      <c r="L46" s="348"/>
      <c r="M46" s="349"/>
    </row>
    <row r="47" spans="1:13" ht="14.25" hidden="1" thickBot="1" x14ac:dyDescent="0.2">
      <c r="A47" s="340"/>
      <c r="B47" s="341"/>
      <c r="C47" s="341"/>
      <c r="D47" s="342"/>
      <c r="E47" s="343"/>
      <c r="F47" s="344"/>
      <c r="G47" s="344"/>
      <c r="H47" s="343"/>
      <c r="I47" s="345"/>
      <c r="J47" s="346"/>
      <c r="K47" s="347"/>
      <c r="L47" s="348"/>
      <c r="M47" s="349"/>
    </row>
    <row r="48" spans="1:13" ht="14.25" hidden="1" thickBot="1" x14ac:dyDescent="0.2">
      <c r="A48" s="340"/>
      <c r="B48" s="341"/>
      <c r="C48" s="341"/>
      <c r="D48" s="342"/>
      <c r="E48" s="343"/>
      <c r="F48" s="344"/>
      <c r="G48" s="344"/>
      <c r="H48" s="343"/>
      <c r="I48" s="345"/>
      <c r="J48" s="346"/>
      <c r="K48" s="347"/>
      <c r="L48" s="348"/>
      <c r="M48" s="349"/>
    </row>
    <row r="49" spans="1:13" ht="14.25" hidden="1" thickBot="1" x14ac:dyDescent="0.2">
      <c r="A49" s="340"/>
      <c r="B49" s="341"/>
      <c r="C49" s="341"/>
      <c r="D49" s="342"/>
      <c r="E49" s="343"/>
      <c r="F49" s="344"/>
      <c r="G49" s="344"/>
      <c r="H49" s="343"/>
      <c r="I49" s="345"/>
      <c r="J49" s="346"/>
      <c r="K49" s="347"/>
      <c r="L49" s="348"/>
      <c r="M49" s="349"/>
    </row>
    <row r="50" spans="1:13" ht="14.25" hidden="1" thickBot="1" x14ac:dyDescent="0.2">
      <c r="A50" s="340"/>
      <c r="B50" s="341"/>
      <c r="C50" s="341"/>
      <c r="D50" s="342"/>
      <c r="E50" s="343"/>
      <c r="F50" s="344"/>
      <c r="G50" s="344"/>
      <c r="H50" s="343"/>
      <c r="I50" s="345"/>
      <c r="J50" s="346"/>
      <c r="K50" s="347"/>
      <c r="L50" s="348"/>
      <c r="M50" s="349"/>
    </row>
    <row r="51" spans="1:13" ht="14.25" hidden="1" thickBot="1" x14ac:dyDescent="0.2">
      <c r="A51" s="340"/>
      <c r="B51" s="341"/>
      <c r="C51" s="341"/>
      <c r="D51" s="342"/>
      <c r="E51" s="343"/>
      <c r="F51" s="344"/>
      <c r="G51" s="344"/>
      <c r="H51" s="343"/>
      <c r="I51" s="345"/>
      <c r="J51" s="346"/>
      <c r="K51" s="347"/>
      <c r="L51" s="348"/>
      <c r="M51" s="349"/>
    </row>
    <row r="52" spans="1:13" ht="14.25" hidden="1" thickBot="1" x14ac:dyDescent="0.2">
      <c r="A52" s="340"/>
      <c r="B52" s="341"/>
      <c r="C52" s="341"/>
      <c r="D52" s="342"/>
      <c r="E52" s="343"/>
      <c r="F52" s="344"/>
      <c r="G52" s="344"/>
      <c r="H52" s="343"/>
      <c r="I52" s="345"/>
      <c r="J52" s="346"/>
      <c r="K52" s="347"/>
      <c r="L52" s="348"/>
      <c r="M52" s="349"/>
    </row>
    <row r="53" spans="1:13" ht="14.25" hidden="1" thickBot="1" x14ac:dyDescent="0.2">
      <c r="A53" s="340"/>
      <c r="B53" s="341"/>
      <c r="C53" s="341"/>
      <c r="D53" s="342"/>
      <c r="E53" s="343"/>
      <c r="F53" s="344"/>
      <c r="G53" s="344"/>
      <c r="H53" s="343"/>
      <c r="I53" s="345"/>
      <c r="J53" s="346"/>
      <c r="K53" s="347"/>
      <c r="L53" s="348"/>
      <c r="M53" s="349"/>
    </row>
    <row r="54" spans="1:13" ht="14.25" hidden="1" thickBot="1" x14ac:dyDescent="0.2">
      <c r="A54" s="340"/>
      <c r="B54" s="341"/>
      <c r="C54" s="341"/>
      <c r="D54" s="342"/>
      <c r="E54" s="343"/>
      <c r="F54" s="344"/>
      <c r="G54" s="344"/>
      <c r="H54" s="343"/>
      <c r="I54" s="345"/>
      <c r="J54" s="346"/>
      <c r="K54" s="347"/>
      <c r="L54" s="348"/>
      <c r="M54" s="349"/>
    </row>
    <row r="55" spans="1:13" ht="14.25" hidden="1" thickBot="1" x14ac:dyDescent="0.2">
      <c r="A55" s="340"/>
      <c r="B55" s="341"/>
      <c r="C55" s="341"/>
      <c r="D55" s="342"/>
      <c r="E55" s="343"/>
      <c r="F55" s="344"/>
      <c r="G55" s="344"/>
      <c r="H55" s="343"/>
      <c r="I55" s="345"/>
      <c r="J55" s="346"/>
      <c r="K55" s="347"/>
      <c r="L55" s="348"/>
      <c r="M55" s="349"/>
    </row>
    <row r="56" spans="1:13" ht="14.25" hidden="1" thickBot="1" x14ac:dyDescent="0.2">
      <c r="A56" s="340"/>
      <c r="B56" s="341"/>
      <c r="C56" s="341"/>
      <c r="D56" s="342"/>
      <c r="E56" s="343"/>
      <c r="F56" s="344"/>
      <c r="G56" s="344"/>
      <c r="H56" s="343"/>
      <c r="I56" s="345"/>
      <c r="J56" s="346"/>
      <c r="K56" s="347"/>
      <c r="L56" s="348"/>
      <c r="M56" s="349"/>
    </row>
    <row r="57" spans="1:13" ht="14.25" hidden="1" thickBot="1" x14ac:dyDescent="0.2">
      <c r="A57" s="340"/>
      <c r="B57" s="341"/>
      <c r="C57" s="341"/>
      <c r="D57" s="342"/>
      <c r="E57" s="343"/>
      <c r="F57" s="344"/>
      <c r="G57" s="344"/>
      <c r="H57" s="343"/>
      <c r="I57" s="345"/>
      <c r="J57" s="346"/>
      <c r="K57" s="347"/>
      <c r="L57" s="348"/>
      <c r="M57" s="349"/>
    </row>
    <row r="58" spans="1:13" ht="14.25" hidden="1" thickBot="1" x14ac:dyDescent="0.2">
      <c r="A58" s="350"/>
      <c r="B58" s="351"/>
      <c r="C58" s="351"/>
      <c r="D58" s="352"/>
      <c r="E58" s="353"/>
      <c r="F58" s="354"/>
      <c r="G58" s="354"/>
      <c r="H58" s="353"/>
      <c r="I58" s="355"/>
      <c r="J58" s="356"/>
      <c r="K58" s="357"/>
      <c r="L58" s="358"/>
      <c r="M58" s="359"/>
    </row>
    <row r="59" spans="1:13" s="316" customFormat="1" ht="30" customHeight="1" thickTop="1" x14ac:dyDescent="0.15">
      <c r="A59" s="674" t="s">
        <v>495</v>
      </c>
      <c r="B59" s="675"/>
      <c r="C59" s="676"/>
      <c r="D59" s="360" t="s">
        <v>354</v>
      </c>
      <c r="E59" s="361">
        <f>SUM(E8:E11)</f>
        <v>45954.565999999999</v>
      </c>
      <c r="F59" s="361">
        <f>SUM(F8:F11)</f>
        <v>45950</v>
      </c>
      <c r="G59" s="361">
        <f>SUM(G8:G11)</f>
        <v>45373</v>
      </c>
      <c r="H59" s="361">
        <f>SUM(H8:H11)</f>
        <v>43652.163</v>
      </c>
      <c r="I59" s="683"/>
      <c r="J59" s="686"/>
      <c r="K59" s="689"/>
      <c r="L59" s="692"/>
      <c r="M59" s="695"/>
    </row>
    <row r="60" spans="1:13" s="316" customFormat="1" ht="30" customHeight="1" thickBot="1" x14ac:dyDescent="0.2">
      <c r="A60" s="677"/>
      <c r="B60" s="678"/>
      <c r="C60" s="679"/>
      <c r="D60" s="362" t="s">
        <v>496</v>
      </c>
      <c r="E60" s="363"/>
      <c r="F60" s="363"/>
      <c r="G60" s="363"/>
      <c r="H60" s="363"/>
      <c r="I60" s="684"/>
      <c r="J60" s="687"/>
      <c r="K60" s="690"/>
      <c r="L60" s="693"/>
      <c r="M60" s="696"/>
    </row>
    <row r="61" spans="1:13" s="316" customFormat="1" ht="30" customHeight="1" x14ac:dyDescent="0.15">
      <c r="A61" s="680"/>
      <c r="B61" s="681"/>
      <c r="C61" s="682"/>
      <c r="D61" s="364" t="s">
        <v>497</v>
      </c>
      <c r="E61" s="365">
        <f>SUM(E12:E16)</f>
        <v>14198.795</v>
      </c>
      <c r="F61" s="365">
        <f>SUM(F12:F16)</f>
        <v>14086.267</v>
      </c>
      <c r="G61" s="365">
        <f>SUM(G12:G16)</f>
        <v>11730</v>
      </c>
      <c r="H61" s="365">
        <f>SUM(H12:H16)</f>
        <v>14038.205</v>
      </c>
      <c r="I61" s="685"/>
      <c r="J61" s="688"/>
      <c r="K61" s="691"/>
      <c r="L61" s="694"/>
      <c r="M61" s="697"/>
    </row>
    <row r="62" spans="1:13" s="316" customFormat="1" ht="36.75" customHeight="1" x14ac:dyDescent="0.15">
      <c r="A62" s="366" t="s">
        <v>498</v>
      </c>
      <c r="B62" s="366"/>
      <c r="C62" s="366"/>
      <c r="D62" s="367"/>
      <c r="E62" s="368"/>
      <c r="F62" s="369"/>
      <c r="G62" s="369"/>
      <c r="H62" s="368"/>
      <c r="I62" s="370"/>
      <c r="J62" s="371"/>
      <c r="K62" s="371"/>
      <c r="L62" s="371"/>
      <c r="M62" s="371"/>
    </row>
    <row r="63" spans="1:13" s="316" customFormat="1" ht="37.5" customHeight="1" x14ac:dyDescent="0.2">
      <c r="A63" s="372" t="s">
        <v>499</v>
      </c>
      <c r="B63" s="373"/>
      <c r="C63" s="373"/>
      <c r="D63" s="374"/>
      <c r="E63" s="375"/>
      <c r="F63" s="375"/>
      <c r="G63" s="375"/>
      <c r="H63" s="375"/>
      <c r="I63" s="376"/>
      <c r="J63" s="377"/>
      <c r="K63" s="377"/>
      <c r="L63" s="377"/>
      <c r="M63" s="377"/>
    </row>
    <row r="64" spans="1:13" s="316" customFormat="1" ht="37.5" customHeight="1" x14ac:dyDescent="0.2">
      <c r="A64" s="378" t="s">
        <v>500</v>
      </c>
      <c r="B64" s="374"/>
      <c r="C64" s="374"/>
      <c r="D64" s="374"/>
      <c r="J64" s="379"/>
      <c r="K64" s="379"/>
      <c r="L64" s="379"/>
      <c r="M64" s="379"/>
    </row>
    <row r="65" spans="1:13" s="316" customFormat="1" ht="37.5" customHeight="1" x14ac:dyDescent="0.2">
      <c r="A65" s="380" t="s">
        <v>501</v>
      </c>
      <c r="B65" s="374"/>
      <c r="C65" s="374"/>
      <c r="D65" s="374"/>
      <c r="J65" s="381"/>
      <c r="K65" s="381"/>
      <c r="L65" s="381"/>
      <c r="M65" s="381"/>
    </row>
    <row r="66" spans="1:13" ht="20.100000000000001" customHeight="1" x14ac:dyDescent="0.15">
      <c r="A66" s="144"/>
      <c r="J66" s="2"/>
      <c r="K66" s="2"/>
      <c r="L66" s="2"/>
      <c r="M66" s="2"/>
    </row>
  </sheetData>
  <mergeCells count="22">
    <mergeCell ref="A3:M3"/>
    <mergeCell ref="A5:A7"/>
    <mergeCell ref="B5:B7"/>
    <mergeCell ref="C5:C7"/>
    <mergeCell ref="D5:D7"/>
    <mergeCell ref="E5:E7"/>
    <mergeCell ref="F5:G5"/>
    <mergeCell ref="H5:H7"/>
    <mergeCell ref="I5:I7"/>
    <mergeCell ref="J5:J7"/>
    <mergeCell ref="M59:M61"/>
    <mergeCell ref="K5:K7"/>
    <mergeCell ref="L5:M5"/>
    <mergeCell ref="F6:F7"/>
    <mergeCell ref="G6:G7"/>
    <mergeCell ref="L6:L7"/>
    <mergeCell ref="M6:M7"/>
    <mergeCell ref="A59:C61"/>
    <mergeCell ref="I59:I61"/>
    <mergeCell ref="J59:J61"/>
    <mergeCell ref="K59:K61"/>
    <mergeCell ref="L59:L61"/>
  </mergeCells>
  <phoneticPr fontId="4"/>
  <printOptions horizontalCentered="1"/>
  <pageMargins left="0.39370078740157483" right="0.39370078740157483" top="0.78740157480314965" bottom="0.59055118110236227" header="0.51181102362204722" footer="0.39370078740157483"/>
  <pageSetup paperSize="8" scale="65" fitToHeight="0"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反映状況調</vt:lpstr>
      <vt:lpstr>31新規事業</vt:lpstr>
      <vt:lpstr>32新規要求事業</vt:lpstr>
      <vt:lpstr>公開プロセス対象事業</vt:lpstr>
      <vt:lpstr>集計表（公表様式）</vt:lpstr>
      <vt:lpstr>対象外リスト</vt:lpstr>
      <vt:lpstr>'31新規事業'!Print_Area</vt:lpstr>
      <vt:lpstr>'32新規要求事業'!Print_Area</vt:lpstr>
      <vt:lpstr>公開プロセス対象事業!Print_Area</vt:lpstr>
      <vt:lpstr>対象外リスト!Print_Area</vt:lpstr>
      <vt:lpstr>反映状況調!Print_Area</vt:lpstr>
      <vt:lpstr>'31新規事業'!Print_Titles</vt:lpstr>
      <vt:lpstr>'32新規要求事業'!Print_Titles</vt:lpstr>
      <vt:lpstr>公開プロセス対象事業!Print_Titles</vt:lpstr>
      <vt:lpstr>対象外リスト!Print_Titles</vt:lpstr>
      <vt:lpstr>反映状況調!Print_Titles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2019-09-26T10:44:53Z</cp:lastPrinted>
  <dcterms:created xsi:type="dcterms:W3CDTF">2019-09-06T08:02:34Z</dcterms:created>
  <dcterms:modified xsi:type="dcterms:W3CDTF">2019-09-26T10:44:58Z</dcterms:modified>
</cp:coreProperties>
</file>