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<sst xmlns="http://schemas.openxmlformats.org/spreadsheetml/2006/main" count="2886" uniqueCount="648">
  <si>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</si>
  <si>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</si>
  <si>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</si>
  <si>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</si>
  <si>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</si>
  <si>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</si>
  <si>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</si>
  <si>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</si>
  <si>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</si>
  <si>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</si>
  <si>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</si>
  <si>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</si>
  <si>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</si>
  <si>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</si>
  <si>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</si>
  <si>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</si>
  <si>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</si>
  <si>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</si>
  <si>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</si>
  <si>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</si>
  <si>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</si>
  <si>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</si>
  <si>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</si>
  <si>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</si>
  <si>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</si>
  <si>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</si>
  <si>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</si>
  <si>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</si>
  <si>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</si>
  <si>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</si>
  <si>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</si>
  <si>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</si>
  <si>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</si>
  <si>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</si>
  <si>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</si>
  <si>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</si>
  <si>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</si>
  <si>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</si>
  <si>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</si>
  <si>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</si>
  <si>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</si>
  <si>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</si>
  <si>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</si>
  <si>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</si>
  <si>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</si>
  <si>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</si>
  <si>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</si>
  <si>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</si>
  <si>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</si>
  <si>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</si>
  <si>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</si>
  <si>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</si>
  <si>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</si>
  <si>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</si>
  <si>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</si>
  <si>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</si>
  <si>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</si>
  <si>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</si>
  <si>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</si>
  <si>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</si>
  <si>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</si>
  <si>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</si>
  <si>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</si>
  <si>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</si>
  <si>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</si>
  <si>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</si>
  <si>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</si>
  <si>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</si>
  <si>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</si>
  <si>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</si>
  <si>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</si>
  <si>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</si>
  <si>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</si>
  <si>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</si>
  <si>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</si>
  <si>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</si>
  <si>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</si>
  <si>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</si>
  <si>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</si>
  <si>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</si>
  <si>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</si>
  <si>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</si>
  <si>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</si>
  <si>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</si>
  <si>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</si>
  <si>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</si>
  <si>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</si>
  <si>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</si>
  <si>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</si>
  <si>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</si>
  <si>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</si>
  <si>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</si>
  <si>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</si>
  <si>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</si>
  <si>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</si>
  <si>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</si>
  <si>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</si>
  <si>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</si>
  <si>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</si>
  <si>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</si>
  <si>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</si>
  <si>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</si>
  <si>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</si>
  <si>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</si>
  <si>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</si>
  <si>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</si>
  <si>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</si>
  <si>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</si>
  <si>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</si>
  <si>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</si>
  <si>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</si>
  <si>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</si>
  <si>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</si>
  <si>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</si>
  <si>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</si>
  <si>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</si>
  <si>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</si>
  <si>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</si>
  <si>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</si>
  <si>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</si>
  <si>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</si>
  <si>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</si>
  <si>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</si>
  <si>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</si>
  <si>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</si>
  <si>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</si>
  <si>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</si>
  <si>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</si>
  <si>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</si>
  <si>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</si>
  <si>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</si>
  <si>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</si>
  <si>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</si>
  <si>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</si>
  <si>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</si>
  <si>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</si>
  <si>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</si>
  <si>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</si>
  <si>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</si>
  <si>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</si>
  <si>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</si>
  <si>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</si>
  <si>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</si>
  <si>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</si>
  <si>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</si>
  <si>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</si>
  <si>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</si>
  <si>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</si>
  <si>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</si>
  <si>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</si>
  <si>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</si>
  <si>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</si>
  <si>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</si>
  <si>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</si>
  <si>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</si>
  <si>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</si>
  <si>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</si>
  <si>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</si>
  <si>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</si>
  <si>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</si>
  <si>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</si>
  <si>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</si>
  <si>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</si>
  <si>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</si>
  <si>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</si>
  <si>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</si>
  <si>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</si>
  <si>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</si>
  <si>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</si>
  <si>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</si>
  <si>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</si>
  <si>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</si>
  <si>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</si>
  <si>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</si>
  <si>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</si>
  <si>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</si>
  <si>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</si>
  <si>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</si>
  <si>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</si>
  <si>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</si>
  <si>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</si>
  <si>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</si>
  <si>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</si>
  <si>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</si>
  <si>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</si>
  <si>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</si>
  <si>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</si>
  <si>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</si>
  <si>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</si>
  <si>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</si>
  <si>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</si>
  <si>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</si>
  <si>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</si>
  <si>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</si>
  <si>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</si>
  <si>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</si>
  <si>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</si>
  <si>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</si>
  <si>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</si>
  <si>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</si>
  <si>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</si>
  <si>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</si>
  <si>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</si>
  <si>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</si>
  <si>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</si>
  <si>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</si>
  <si>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</si>
  <si>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</si>
  <si>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</si>
  <si>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</si>
  <si>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</si>
  <si>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</si>
  <si>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</si>
  <si>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</si>
  <si>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</si>
  <si>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</si>
  <si>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</si>
  <si>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</si>
  <si>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</si>
  <si>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</si>
  <si>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</si>
  <si>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</si>
  <si>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</si>
  <si>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</si>
  <si>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</si>
  <si>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</si>
  <si>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</si>
  <si>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</si>
  <si>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</si>
  <si>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</si>
  <si>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</si>
  <si>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</si>
  <si>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</si>
  <si>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</si>
  <si>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</si>
  <si>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</si>
  <si>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</si>
  <si>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</si>
  <si>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</si>
  <si>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</si>
  <si>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</si>
  <si>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</si>
  <si>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</si>
  <si>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</si>
  <si>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</si>
  <si>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</si>
  <si>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</si>
  <si>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</si>
  <si>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</si>
  <si>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</si>
  <si>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</si>
  <si>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</si>
  <si>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</si>
  <si>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</si>
  <si>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</si>
  <si>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</si>
  <si>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</si>
  <si>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</si>
  <si>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</si>
  <si>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</si>
  <si>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</si>
  <si>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</si>
  <si>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</si>
  <si>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</si>
  <si>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</si>
  <si>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</si>
  <si>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</si>
  <si>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</si>
  <si>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</si>
  <si>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</si>
  <si>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</si>
  <si>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</si>
  <si>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</si>
  <si>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</si>
  <si>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</si>
  <si>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</si>
  <si>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</si>
  <si>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</si>
  <si>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</si>
  <si>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</si>
  <si>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</si>
  <si>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</si>
  <si>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</si>
  <si>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</si>
  <si>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</si>
  <si>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</si>
  <si>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</si>
  <si>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</si>
  <si>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</si>
  <si>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</si>
  <si>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</si>
  <si>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</si>
  <si>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</si>
  <si>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</si>
  <si>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</si>
  <si>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</si>
  <si>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</si>
  <si>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</si>
  <si>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</si>
  <si>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</si>
  <si>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</si>
  <si>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</si>
  <si>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</si>
  <si>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</si>
  <si>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</si>
  <si>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</si>
  <si>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</si>
  <si>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</si>
  <si>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</si>
  <si>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</si>
  <si>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</si>
  <si>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</si>
  <si>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</si>
  <si>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</si>
  <si>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</si>
  <si>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</si>
  <si>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</si>
  <si>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</si>
  <si>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</si>
  <si>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</si>
  <si>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</si>
  <si>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</si>
  <si>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</si>
  <si>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</si>
  <si>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</si>
  <si>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</si>
  <si>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</si>
  <si>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</si>
  <si>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</si>
  <si>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</si>
  <si>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</si>
  <si>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</si>
  <si>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</si>
  <si>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</si>
  <si>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</si>
  <si>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</si>
  <si>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</si>
  <si>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</si>
  <si>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</si>
  <si>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</si>
  <si>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</si>
  <si>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</si>
  <si>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</si>
  <si>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</si>
  <si>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</si>
  <si>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</si>
  <si>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</si>
  <si>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</si>
  <si>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</si>
  <si>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</si>
  <si>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</si>
  <si>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</si>
  <si>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</si>
  <si>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</si>
  <si>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</si>
  <si>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</si>
  <si>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</si>
  <si>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</si>
  <si>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</si>
  <si>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</si>
  <si>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</si>
  <si>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</si>
  <si>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</si>
  <si>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</si>
  <si>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</si>
  <si>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</si>
  <si>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</si>
  <si>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</si>
  <si>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</si>
  <si>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</si>
  <si>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</si>
  <si>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</si>
  <si>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</si>
  <si>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</si>
  <si>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</si>
  <si>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</si>
  <si>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</si>
  <si>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</si>
  <si>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</si>
  <si>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</si>
  <si>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</si>
  <si>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</si>
  <si>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</si>
  <si>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</si>
  <si>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</si>
  <si>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</si>
  <si>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</si>
  <si>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</si>
  <si>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</si>
  <si>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</si>
  <si>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</si>
  <si>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</si>
  <si>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</si>
  <si>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</si>
  <si>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</si>
  <si>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</si>
  <si>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</si>
  <si>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</si>
  <si>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</si>
  <si>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</si>
  <si>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</si>
  <si>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</si>
  <si>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</si>
  <si>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</si>
  <si>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</si>
  <si>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</si>
  <si>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</si>
  <si>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</si>
  <si>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</si>
  <si>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</si>
  <si>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</si>
  <si>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</si>
  <si>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</si>
  <si>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</si>
  <si>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</si>
  <si>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</si>
  <si>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</si>
  <si>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</si>
  <si>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</si>
  <si>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</si>
  <si>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</si>
  <si>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</si>
  <si>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</si>
  <si>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</si>
  <si>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</si>
  <si>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</si>
  <si>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</si>
  <si>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</si>
  <si>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</si>
  <si>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</si>
  <si>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</si>
  <si>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</si>
  <si>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</si>
  <si>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</si>
  <si>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</si>
  <si>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</si>
  <si>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</si>
  <si>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</si>
  <si>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</si>
  <si>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</si>
  <si>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</si>
  <si>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</si>
  <si>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</si>
  <si>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</si>
  <si>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</si>
  <si>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</si>
  <si>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</si>
  <si>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</si>
  <si>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</si>
  <si>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</si>
  <si>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</si>
  <si>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</si>
  <si>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</si>
  <si>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</si>
  <si>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</si>
  <si>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</si>
  <si>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</si>
  <si>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</si>
  <si>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</si>
  <si>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</si>
  <si>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</si>
  <si>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</si>
  <si>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</si>
  <si>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</si>
  <si>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</si>
  <si>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</si>
  <si>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</si>
  <si>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</si>
  <si>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</si>
  <si>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</si>
  <si>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</si>
  <si>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</si>
  <si>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</si>
  <si>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</si>
  <si>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</si>
  <si>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</si>
  <si>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</si>
  <si>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</si>
  <si>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</si>
  <si>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</si>
  <si>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</si>
  <si>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</si>
  <si>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</si>
  <si>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</si>
  <si>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</si>
  <si>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</si>
  <si>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</si>
  <si>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</si>
  <si>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</si>
  <si>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</si>
  <si>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</si>
  <si>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</si>
  <si>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</si>
  <si>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</si>
  <si>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</si>
  <si>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</si>
  <si>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</si>
  <si>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</si>
  <si>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</si>
  <si>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</si>
  <si>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</si>
  <si>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</si>
  <si>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</si>
  <si>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</si>
  <si>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</si>
  <si>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</si>
  <si>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</si>
  <si>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</si>
  <si>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</si>
  <si>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</si>
  <si>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</si>
  <si>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</si>
  <si>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</si>
  <si>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</si>
  <si>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</si>
  <si>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</si>
  <si>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</si>
  <si>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</si>
  <si>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</si>
  <si>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</si>
  <si>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</si>
  <si>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</si>
  <si>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</si>
  <si>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</si>
  <si>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</si>
  <si>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</si>
  <si>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</si>
  <si>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</si>
  <si>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</si>
  <si>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</si>
  <si>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</si>
  <si>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</si>
  <si>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</si>
  <si>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</si>
  <si>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</si>
  <si>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</si>
  <si>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</si>
  <si>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</si>
  <si>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</si>
  <si>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</si>
  <si>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</si>
  <si>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</si>
  <si>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</si>
  <si>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</si>
  <si>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</si>
  <si>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</si>
  <si>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</si>
  <si>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</si>
  <si>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</si>
  <si>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</si>
  <si>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</si>
  <si>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</si>
  <si>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</si>
  <si>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</si>
  <si>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</si>
  <si>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</si>
  <si>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</si>
  <si>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</si>
  <si>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</si>
  <si>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</si>
  <si>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</si>
  <si>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</si>
  <si>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</si>
  <si>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</si>
  <si>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</si>
  <si>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</si>
  <si>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</si>
  <si>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</si>
  <si>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</si>
  <si>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検査制度等調査事業</t>
    <phoneticPr fontId="5"/>
  </si>
  <si>
    <t>原子力規制庁</t>
    <rPh sb="0" eb="3">
      <t>ゲンシリョク</t>
    </rPh>
    <rPh sb="3" eb="6">
      <t>キセイチョウ</t>
    </rPh>
    <phoneticPr fontId="5"/>
  </si>
  <si>
    <t>原子力規制庁
検査監督総括課</t>
    <rPh sb="0" eb="3">
      <t>ゲンシリョク</t>
    </rPh>
    <rPh sb="3" eb="6">
      <t>キセイチョウ</t>
    </rPh>
    <rPh sb="7" eb="9">
      <t>ケンサ</t>
    </rPh>
    <rPh sb="9" eb="11">
      <t>カントク</t>
    </rPh>
    <rPh sb="11" eb="14">
      <t>ソウカツカ</t>
    </rPh>
    <phoneticPr fontId="5"/>
  </si>
  <si>
    <t>○</t>
  </si>
  <si>
    <t>特別会計に関する法律第85条第6項
特別会計に関する法律施行令第51条第7項第4号</t>
    <phoneticPr fontId="5"/>
  </si>
  <si>
    <t>　米国原子力規制委員会NRCが実施する原子炉施設に対する各種検査における指摘事項等の取扱いを調査、分析し、我が国の原子炉施設に対する新たな検査制度における具体的手法の策定に活用する。</t>
    <phoneticPr fontId="5"/>
  </si>
  <si>
    <t>　米国NRCの検査報告書を調査し、記載されている指摘事項（NRC検査報告書における “finding” 及び “observation” を指す。）に係る情報を収集する。公開されている文献調査だけでは入手出来ない情報については、可能な範囲で米国NRC職員又は当該許認可取得者等への聞き取り等を行い収集した情報について、検査手順書(IP)及び検査の対象となる分野毎に検査項目との対応関係も含めて整理を行い、整理票を作成する。また、整理した指摘事項について傾向（どのような内容の指摘が多いか、その指摘に係る検査での着眼点、重要度評価の評価フローにおける各分岐箇所での具体的な判断レベル、論点となっている事項等）を分析する。特に重要と思われる指摘事項については、指摘事項に対する許認可取得者の対応及びその対応についてのNRC検査官の対応に関して、その一連の流れの概要及び対応理由についても調査を行う。</t>
    <phoneticPr fontId="5"/>
  </si>
  <si>
    <t>-</t>
    <phoneticPr fontId="5"/>
  </si>
  <si>
    <t>-</t>
    <phoneticPr fontId="5"/>
  </si>
  <si>
    <t>-</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</si>
  <si>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</si>
  <si>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</si>
  <si>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</si>
  <si>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</si>
  <si>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件</t>
    <rPh sb="0" eb="1">
      <t>ケン</t>
    </rPh>
    <phoneticPr fontId="5"/>
  </si>
  <si>
    <t>-</t>
    <phoneticPr fontId="5"/>
  </si>
  <si>
    <t>具体的手法を定めた規定文書における検査の着眼点等の記述</t>
    <phoneticPr fontId="5"/>
  </si>
  <si>
    <t>米国NRCの検査報告書における指摘事項等について、IP及び検査の対象となる分野毎に検査項目との対応関係も含めて整理した整理票の作成件数</t>
    <phoneticPr fontId="5"/>
  </si>
  <si>
    <t>整理した指摘事項について傾向を分析し、特に重要と思われる指摘事項の経緯等について調査した件数</t>
    <phoneticPr fontId="5"/>
  </si>
  <si>
    <t>執行額（百万円）／整理表作成件数　（件）　　　　　　　　　　　　　　</t>
    <phoneticPr fontId="5"/>
  </si>
  <si>
    <t>執行額（百万円）／調査件数　（件）　</t>
    <phoneticPr fontId="5"/>
  </si>
  <si>
    <t>百万円</t>
    <rPh sb="0" eb="2">
      <t>ヒャクマン</t>
    </rPh>
    <rPh sb="2" eb="3">
      <t>エン</t>
    </rPh>
    <phoneticPr fontId="5"/>
  </si>
  <si>
    <t>百万円/件</t>
    <rPh sb="0" eb="2">
      <t>ヒャクマン</t>
    </rPh>
    <rPh sb="2" eb="3">
      <t>エン</t>
    </rPh>
    <rPh sb="4" eb="5">
      <t>ケン</t>
    </rPh>
    <phoneticPr fontId="5"/>
  </si>
  <si>
    <t>原子力に対する確かな規制を通じて、人と環境を守ること</t>
    <phoneticPr fontId="5"/>
  </si>
  <si>
    <t>-</t>
    <phoneticPr fontId="5"/>
  </si>
  <si>
    <t>法改正に伴う規則等改正
を含めた制度運用の検討</t>
    <phoneticPr fontId="5"/>
  </si>
  <si>
    <t>・検討チーム等において、新検査制度の運用準備について、必要な検討を行う。
・新検査制度の運用に向けた文書案等を準備する。</t>
    <phoneticPr fontId="5"/>
  </si>
  <si>
    <t>新検査制度の運用準備については、検査制度見直しに係る検討チーム等における継続的な検討を行うとともに、平成30 年10 月の試運用開始までに、順次必要な規則案・ガイド案等を作成し、これらを試運用により改善する。</t>
    <phoneticPr fontId="5"/>
  </si>
  <si>
    <t>米国原子力規制委員会NRCが実施する原子炉施設に対する各種検査における指摘事項等の取扱いを調査、分析した本事業の成果は、検査制度見直しに係る検討チーム等における新検査制度の運用の検討及び運用に向けた文書案等の改善に活用されることにより、原子力施設等に係る規制の厳正かつ適切な実施をより一層促進することができる。</t>
    <phoneticPr fontId="5"/>
  </si>
  <si>
    <t>‐</t>
  </si>
  <si>
    <t>無</t>
  </si>
  <si>
    <t>改正原子炉等規制法に基づく新検査制度を円滑に運用していくために必要な事業であり、国民や社会のニーズを的確に反映している。</t>
    <phoneticPr fontId="5"/>
  </si>
  <si>
    <t>国自らが実施する新たな検査制度における具体的評価手法等の検討を行う事業であり、国が実施すべきものである。</t>
    <phoneticPr fontId="5"/>
  </si>
  <si>
    <t>本事業は、改正原子炉等規制法に基づく新検査制度が施行される平成32年4月までに、その具体的評価手法等について検討し、円滑な制度移行が出来るようにするための事業であり、政策体系の中でも優先度は高いものである。</t>
    <phoneticPr fontId="5"/>
  </si>
  <si>
    <t>-</t>
    <phoneticPr fontId="5"/>
  </si>
  <si>
    <t>-</t>
    <phoneticPr fontId="5"/>
  </si>
  <si>
    <t>原子力規制委員会</t>
  </si>
  <si>
    <t>-</t>
    <phoneticPr fontId="5"/>
  </si>
  <si>
    <t>－</t>
    <phoneticPr fontId="5"/>
  </si>
  <si>
    <t>-</t>
    <phoneticPr fontId="5"/>
  </si>
  <si>
    <t>-</t>
    <phoneticPr fontId="5"/>
  </si>
  <si>
    <t>-</t>
    <phoneticPr fontId="5"/>
  </si>
  <si>
    <t>-</t>
    <phoneticPr fontId="5"/>
  </si>
  <si>
    <t>-</t>
    <phoneticPr fontId="5"/>
  </si>
  <si>
    <t>-</t>
    <phoneticPr fontId="5"/>
  </si>
  <si>
    <t>18/108</t>
    <phoneticPr fontId="5"/>
  </si>
  <si>
    <t>国が必要とし国が実施すべきものであり負担関係は妥当である。</t>
    <rPh sb="0" eb="1">
      <t>クニ</t>
    </rPh>
    <rPh sb="2" eb="4">
      <t>ヒツヨウ</t>
    </rPh>
    <rPh sb="6" eb="7">
      <t>クニ</t>
    </rPh>
    <rPh sb="8" eb="10">
      <t>ジッシ</t>
    </rPh>
    <rPh sb="18" eb="20">
      <t>フタン</t>
    </rPh>
    <rPh sb="20" eb="22">
      <t>カンケイ</t>
    </rPh>
    <rPh sb="23" eb="25">
      <t>ダトウ</t>
    </rPh>
    <phoneticPr fontId="5"/>
  </si>
  <si>
    <t>支出先における事業の履行状況を確認するなどして、費目・使途が真に必要なものに限定されていることを確認している。</t>
    <rPh sb="0" eb="2">
      <t>シシュツ</t>
    </rPh>
    <rPh sb="2" eb="3">
      <t>サキ</t>
    </rPh>
    <rPh sb="7" eb="9">
      <t>ジギョウ</t>
    </rPh>
    <rPh sb="10" eb="12">
      <t>リコウ</t>
    </rPh>
    <rPh sb="12" eb="14">
      <t>ジョウキョウ</t>
    </rPh>
    <rPh sb="15" eb="17">
      <t>カクニン</t>
    </rPh>
    <rPh sb="24" eb="26">
      <t>ヒモク</t>
    </rPh>
    <rPh sb="27" eb="29">
      <t>シト</t>
    </rPh>
    <rPh sb="30" eb="31">
      <t>シン</t>
    </rPh>
    <rPh sb="32" eb="34">
      <t>ヒツヨウ</t>
    </rPh>
    <rPh sb="38" eb="40">
      <t>ゲンテイ</t>
    </rPh>
    <rPh sb="48" eb="50">
      <t>カクニン</t>
    </rPh>
    <phoneticPr fontId="5"/>
  </si>
  <si>
    <t>-</t>
    <phoneticPr fontId="5"/>
  </si>
  <si>
    <t>-</t>
    <phoneticPr fontId="5"/>
  </si>
  <si>
    <t>-</t>
    <phoneticPr fontId="5"/>
  </si>
  <si>
    <t>-</t>
    <phoneticPr fontId="5"/>
  </si>
  <si>
    <t>-</t>
    <phoneticPr fontId="5"/>
  </si>
  <si>
    <t>－</t>
    <phoneticPr fontId="5"/>
  </si>
  <si>
    <t>日本エヌ・ユー・エス株式会社</t>
    <phoneticPr fontId="5"/>
  </si>
  <si>
    <t>日本エヌ・ユー・エス株式会社</t>
    <phoneticPr fontId="5"/>
  </si>
  <si>
    <t>新検査制度の運用準備については、検査制度見直しに係る検討チーム等における継続的な検討を行った。平成30 年10 月から試運用を開始し、必要な規則案・ガイド案等を作成し、改善を行った。</t>
    <rPh sb="87" eb="88">
      <t>オコナ</t>
    </rPh>
    <phoneticPr fontId="5"/>
  </si>
  <si>
    <t>一般競争入札（総合評価落札方式）とすることで競争性を確保した。</t>
    <rPh sb="0" eb="2">
      <t>イッパン</t>
    </rPh>
    <rPh sb="2" eb="4">
      <t>キョウソウ</t>
    </rPh>
    <rPh sb="4" eb="6">
      <t>ニュウサツ</t>
    </rPh>
    <rPh sb="7" eb="9">
      <t>ソウゴウ</t>
    </rPh>
    <rPh sb="9" eb="11">
      <t>ヒョウカ</t>
    </rPh>
    <rPh sb="11" eb="13">
      <t>ラクサツ</t>
    </rPh>
    <rPh sb="13" eb="15">
      <t>ホウシキ</t>
    </rPh>
    <rPh sb="22" eb="25">
      <t>キョウソウセイ</t>
    </rPh>
    <rPh sb="26" eb="28">
      <t>カクホ</t>
    </rPh>
    <phoneticPr fontId="5"/>
  </si>
  <si>
    <t>原子力施設等に係る規制の厳正かつ適切な実施</t>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</si>
  <si>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</si>
  <si>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米国NRCの検査における指摘事項等の取扱いに関する調査</t>
    <rPh sb="0" eb="2">
      <t>ベイコク</t>
    </rPh>
    <rPh sb="6" eb="8">
      <t>ケンサ</t>
    </rPh>
    <rPh sb="12" eb="14">
      <t>シテキ</t>
    </rPh>
    <rPh sb="14" eb="16">
      <t>ジコウ</t>
    </rPh>
    <rPh sb="16" eb="17">
      <t>トウ</t>
    </rPh>
    <rPh sb="18" eb="20">
      <t>トリアツカ</t>
    </rPh>
    <rPh sb="22" eb="23">
      <t>カン</t>
    </rPh>
    <rPh sb="25" eb="27">
      <t>チョウサ</t>
    </rPh>
    <phoneticPr fontId="5"/>
  </si>
  <si>
    <t>成果実績は概ね成果目標に見合ったものとなっている。</t>
    <rPh sb="0" eb="2">
      <t>セイカ</t>
    </rPh>
    <rPh sb="2" eb="4">
      <t>ジッセキ</t>
    </rPh>
    <rPh sb="5" eb="6">
      <t>オオム</t>
    </rPh>
    <rPh sb="7" eb="9">
      <t>セイカ</t>
    </rPh>
    <rPh sb="9" eb="11">
      <t>モクヒョウ</t>
    </rPh>
    <rPh sb="12" eb="14">
      <t>ミア</t>
    </rPh>
    <phoneticPr fontId="5"/>
  </si>
  <si>
    <t>一般競争入札（総合評価落札方式）とすることで競争性を確保するとともに、専門性の高い事業者への適切に委託を行った。また、事業の実施に当たっては、成果物を十分に活用しているため、原子力施設等に係る規制の厳正かつ適切な実施をより一層促進することができた。</t>
    <rPh sb="0" eb="2">
      <t>イッパン</t>
    </rPh>
    <rPh sb="2" eb="4">
      <t>キョウソウ</t>
    </rPh>
    <rPh sb="4" eb="6">
      <t>ニュウサツ</t>
    </rPh>
    <rPh sb="7" eb="9">
      <t>ソウゴウ</t>
    </rPh>
    <rPh sb="9" eb="11">
      <t>ヒョウカ</t>
    </rPh>
    <rPh sb="11" eb="13">
      <t>ラクサツ</t>
    </rPh>
    <rPh sb="13" eb="15">
      <t>ホウシキ</t>
    </rPh>
    <rPh sb="22" eb="25">
      <t>キョウソウセイ</t>
    </rPh>
    <rPh sb="26" eb="28">
      <t>カクホ</t>
    </rPh>
    <rPh sb="35" eb="38">
      <t>センモンセイ</t>
    </rPh>
    <rPh sb="39" eb="40">
      <t>タカ</t>
    </rPh>
    <rPh sb="41" eb="44">
      <t>ジギョウシャ</t>
    </rPh>
    <rPh sb="46" eb="48">
      <t>テキセツ</t>
    </rPh>
    <rPh sb="49" eb="51">
      <t>イタク</t>
    </rPh>
    <rPh sb="52" eb="53">
      <t>オコナ</t>
    </rPh>
    <rPh sb="59" eb="61">
      <t>ジギョウ</t>
    </rPh>
    <rPh sb="62" eb="64">
      <t>ジッシ</t>
    </rPh>
    <rPh sb="65" eb="66">
      <t>ア</t>
    </rPh>
    <rPh sb="71" eb="74">
      <t>セイカブツ</t>
    </rPh>
    <rPh sb="75" eb="77">
      <t>ジュウブン</t>
    </rPh>
    <rPh sb="78" eb="80">
      <t>カツヨウ</t>
    </rPh>
    <rPh sb="87" eb="90">
      <t>ゲンシリョク</t>
    </rPh>
    <rPh sb="90" eb="92">
      <t>シセツ</t>
    </rPh>
    <rPh sb="92" eb="93">
      <t>トウ</t>
    </rPh>
    <rPh sb="94" eb="95">
      <t>カカ</t>
    </rPh>
    <rPh sb="96" eb="98">
      <t>キセイ</t>
    </rPh>
    <rPh sb="99" eb="101">
      <t>ゲンセイ</t>
    </rPh>
    <rPh sb="103" eb="105">
      <t>テキセツ</t>
    </rPh>
    <rPh sb="106" eb="108">
      <t>ジッシ</t>
    </rPh>
    <rPh sb="111" eb="113">
      <t>イッソウ</t>
    </rPh>
    <rPh sb="113" eb="115">
      <t>ソクシン</t>
    </rPh>
    <phoneticPr fontId="5"/>
  </si>
  <si>
    <t>18/710</t>
    <phoneticPr fontId="5"/>
  </si>
  <si>
    <t>一般競争入札（総合評価落札方式）によりコスト削減に向けた工夫を行った。</t>
    <rPh sb="0" eb="2">
      <t>イッパン</t>
    </rPh>
    <rPh sb="2" eb="4">
      <t>キョウソウ</t>
    </rPh>
    <rPh sb="4" eb="6">
      <t>ニュウサツ</t>
    </rPh>
    <rPh sb="7" eb="9">
      <t>ソウゴウ</t>
    </rPh>
    <rPh sb="9" eb="11">
      <t>ヒョウカ</t>
    </rPh>
    <rPh sb="11" eb="13">
      <t>ラクサツ</t>
    </rPh>
    <rPh sb="13" eb="15">
      <t>ホウシキ</t>
    </rPh>
    <rPh sb="22" eb="24">
      <t>サクゲン</t>
    </rPh>
    <rPh sb="25" eb="26">
      <t>ム</t>
    </rPh>
    <rPh sb="28" eb="30">
      <t>クフウ</t>
    </rPh>
    <rPh sb="31" eb="32">
      <t>オコナ</t>
    </rPh>
    <phoneticPr fontId="5"/>
  </si>
  <si>
    <t>整理票の作成件数と特に重要と思われる指摘事項の経緯等について調査した件数については当初の見込みを超えるものとなった。</t>
    <rPh sb="0" eb="3">
      <t>セイリヒョウ</t>
    </rPh>
    <rPh sb="4" eb="6">
      <t>サクセイ</t>
    </rPh>
    <rPh sb="6" eb="8">
      <t>ケンスウ</t>
    </rPh>
    <rPh sb="9" eb="10">
      <t>トク</t>
    </rPh>
    <rPh sb="11" eb="13">
      <t>ジュウヨウ</t>
    </rPh>
    <rPh sb="14" eb="15">
      <t>オモ</t>
    </rPh>
    <rPh sb="18" eb="20">
      <t>シテキ</t>
    </rPh>
    <rPh sb="20" eb="22">
      <t>ジコウ</t>
    </rPh>
    <rPh sb="23" eb="25">
      <t>ケイイ</t>
    </rPh>
    <rPh sb="25" eb="26">
      <t>トウ</t>
    </rPh>
    <rPh sb="30" eb="32">
      <t>チョウサ</t>
    </rPh>
    <rPh sb="34" eb="36">
      <t>ケンスウ</t>
    </rPh>
    <rPh sb="41" eb="43">
      <t>トウショ</t>
    </rPh>
    <rPh sb="44" eb="46">
      <t>ミコ</t>
    </rPh>
    <rPh sb="48" eb="49">
      <t>コ</t>
    </rPh>
    <phoneticPr fontId="5"/>
  </si>
  <si>
    <t>整理票及び指摘事項の経緯について見込みよりも多く調査できたことから、単位あたりのコストは低くなっている。</t>
    <rPh sb="0" eb="3">
      <t>セイリヒョウ</t>
    </rPh>
    <rPh sb="3" eb="4">
      <t>オヨ</t>
    </rPh>
    <rPh sb="5" eb="7">
      <t>シテキ</t>
    </rPh>
    <rPh sb="7" eb="9">
      <t>ジコウ</t>
    </rPh>
    <rPh sb="10" eb="12">
      <t>ケイイ</t>
    </rPh>
    <rPh sb="16" eb="18">
      <t>ミコ</t>
    </rPh>
    <rPh sb="22" eb="23">
      <t>オオ</t>
    </rPh>
    <rPh sb="24" eb="26">
      <t>チョウサ</t>
    </rPh>
    <rPh sb="34" eb="36">
      <t>タンイ</t>
    </rPh>
    <rPh sb="44" eb="45">
      <t>ヒク</t>
    </rPh>
    <phoneticPr fontId="5"/>
  </si>
  <si>
    <t>原子力検査の体制整備事業に統合</t>
    <rPh sb="0" eb="3">
      <t>ゲンシリョク</t>
    </rPh>
    <rPh sb="3" eb="5">
      <t>ケンサ</t>
    </rPh>
    <rPh sb="6" eb="12">
      <t>タイセイセイビジギョウ</t>
    </rPh>
    <rPh sb="13" eb="15">
      <t>トウゴウ</t>
    </rPh>
    <phoneticPr fontId="5"/>
  </si>
  <si>
    <t>本事業における成果については、国として整備するべきものであるため、他の手段・方法等を採ることは困難である。</t>
    <rPh sb="0" eb="1">
      <t>ホン</t>
    </rPh>
    <rPh sb="1" eb="3">
      <t>ジギョウ</t>
    </rPh>
    <rPh sb="7" eb="9">
      <t>セイカ</t>
    </rPh>
    <rPh sb="15" eb="16">
      <t>クニ</t>
    </rPh>
    <rPh sb="19" eb="21">
      <t>セイビ</t>
    </rPh>
    <rPh sb="33" eb="34">
      <t>ホカ</t>
    </rPh>
    <rPh sb="35" eb="37">
      <t>シュダン</t>
    </rPh>
    <rPh sb="38" eb="40">
      <t>ホウホウ</t>
    </rPh>
    <rPh sb="40" eb="41">
      <t>トウ</t>
    </rPh>
    <rPh sb="42" eb="43">
      <t>ト</t>
    </rPh>
    <rPh sb="47" eb="49">
      <t>コンナン</t>
    </rPh>
    <phoneticPr fontId="5"/>
  </si>
  <si>
    <t>平成30年度は、新規要求のため。
平成31年度は、発電炉運転管理分野（検査・運転管理）の規制高度化事業と統合し、事業名を原子力規制検査の体制整備事業に変更したため。</t>
    <rPh sb="56" eb="58">
      <t>ジギョウ</t>
    </rPh>
    <rPh sb="58" eb="59">
      <t>メイ</t>
    </rPh>
    <rPh sb="75" eb="77">
      <t>ヘンコウ</t>
    </rPh>
    <phoneticPr fontId="5"/>
  </si>
  <si>
    <t>-</t>
    <phoneticPr fontId="5"/>
  </si>
  <si>
    <t>我が国の原子炉施設に対する新たな検査制度における具体的手法で調査・分析結果を活用した項目件数</t>
    <phoneticPr fontId="5"/>
  </si>
  <si>
    <t>検査ガイドに反映する件数</t>
    <phoneticPr fontId="5"/>
  </si>
  <si>
    <t>検査監督総括課長
古金谷　敏之</t>
    <rPh sb="0" eb="2">
      <t>ケンサ</t>
    </rPh>
    <rPh sb="2" eb="4">
      <t>カントク</t>
    </rPh>
    <rPh sb="4" eb="7">
      <t>ソウカツカ</t>
    </rPh>
    <rPh sb="7" eb="8">
      <t>チョウ</t>
    </rPh>
    <rPh sb="9" eb="12">
      <t>コガネヤ</t>
    </rPh>
    <rPh sb="13" eb="15">
      <t>トシユキ</t>
    </rPh>
    <phoneticPr fontId="5"/>
  </si>
  <si>
    <t>終了予定</t>
  </si>
  <si>
    <t>１　本事業は別の事業に統合されるが、次年度以降のレビューに際しては、本事業の成果がどのように活かされているかを的確に評価できるように工夫する必要がある。
２　検査官研修事業等の関連する事業との連携状況等がレビューシートやロジックモデルに示されるべき。</t>
    <phoneticPr fontId="5"/>
  </si>
  <si>
    <t>外部有識者所見を踏まえ、適切に対応すること。</t>
    <phoneticPr fontId="5"/>
  </si>
  <si>
    <t>次年度のレビューにおいては、統合先の「原子力規制検査の体制整備事業」のレビューシートにおいて、成果や実績がわかるように記載することとする。
本事業で得られた知見について、関連する研修への反映を検討していくことを本レビューシートに記載した。</t>
    <phoneticPr fontId="5"/>
  </si>
  <si>
    <t>原子力施設等に係る規制の厳正かつ適切な実施のため、十分に活用されている。また、本事業で得られた知見について、関連する研修への反映を検討していく。</t>
    <rPh sb="25" eb="27">
      <t>ジュウブン</t>
    </rPh>
    <rPh sb="28" eb="30">
      <t>カツヨウ</t>
    </rPh>
    <rPh sb="39" eb="40">
      <t>ホン</t>
    </rPh>
    <rPh sb="40" eb="42">
      <t>ジギョウ</t>
    </rPh>
    <rPh sb="43" eb="44">
      <t>エ</t>
    </rPh>
    <rPh sb="47" eb="49">
      <t>チケン</t>
    </rPh>
    <rPh sb="54" eb="56">
      <t>カンレン</t>
    </rPh>
    <rPh sb="58" eb="60">
      <t>ケンシュウ</t>
    </rPh>
    <rPh sb="62" eb="64">
      <t>ハンエイ</t>
    </rPh>
    <rPh sb="65" eb="6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</si>
</sst>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51486</xdr:colOff>
      <xdr:row>744</xdr:row>
      <xdr:rowOff>167332</xdr:rowOff>
    </xdr:from>
    <xdr:to>
      <xdr:col>34</xdr:col>
      <xdr:colOff>38615</xdr:colOff>
      <xdr:row>746</xdr:row>
      <xdr:rowOff>141589</xdr:rowOff>
    </xdr:to>
    <xdr:sp macro="" textlink="">
      <xdr:nvSpPr>
        <xdr:cNvPr id="6" name="テキスト ボックス 5"/>
        <xdr:cNvSpPr txBox="1"/>
      </xdr:nvSpPr>
      <xdr:spPr>
        <a:xfrm>
          <a:off x="4994189" y="40893143"/>
          <a:ext cx="2046588" cy="669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規制制度調査事業</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25743</xdr:colOff>
      <xdr:row>741</xdr:row>
      <xdr:rowOff>12870</xdr:rowOff>
    </xdr:from>
    <xdr:to>
      <xdr:col>35</xdr:col>
      <xdr:colOff>141588</xdr:colOff>
      <xdr:row>744</xdr:row>
      <xdr:rowOff>51485</xdr:rowOff>
    </xdr:to>
    <xdr:sp macro="" textlink="">
      <xdr:nvSpPr>
        <xdr:cNvPr id="3" name="テキスト ボックス 2"/>
        <xdr:cNvSpPr txBox="1"/>
      </xdr:nvSpPr>
      <xdr:spPr>
        <a:xfrm>
          <a:off x="4350608" y="39696079"/>
          <a:ext cx="2999088" cy="10812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400"/>
            <a:t>原子力規制委員会</a:t>
          </a:r>
          <a:endParaRPr kumimoji="1" lang="en-US" altLang="ja-JP" sz="2400"/>
        </a:p>
        <a:p>
          <a:pPr algn="ctr"/>
          <a:r>
            <a:rPr kumimoji="1" lang="en-US" altLang="ja-JP" sz="2400"/>
            <a:t>18</a:t>
          </a:r>
          <a:r>
            <a:rPr kumimoji="1" lang="ja-JP" altLang="en-US" sz="2400"/>
            <a:t>百万円</a:t>
          </a:r>
          <a:endParaRPr kumimoji="1" lang="en-US" altLang="ja-JP" sz="2400"/>
        </a:p>
      </xdr:txBody>
    </xdr:sp>
    <xdr:clientData/>
  </xdr:twoCellAnchor>
  <xdr:twoCellAnchor>
    <xdr:from>
      <xdr:col>29</xdr:col>
      <xdr:colOff>45051</xdr:colOff>
      <xdr:row>746</xdr:row>
      <xdr:rowOff>141589</xdr:rowOff>
    </xdr:from>
    <xdr:to>
      <xdr:col>29</xdr:col>
      <xdr:colOff>51486</xdr:colOff>
      <xdr:row>749</xdr:row>
      <xdr:rowOff>180203</xdr:rowOff>
    </xdr:to>
    <xdr:cxnSp macro="">
      <xdr:nvCxnSpPr>
        <xdr:cNvPr id="8" name="直線矢印コネクタ 7"/>
        <xdr:cNvCxnSpPr>
          <a:stCxn id="6" idx="2"/>
        </xdr:cNvCxnSpPr>
      </xdr:nvCxnSpPr>
      <xdr:spPr>
        <a:xfrm>
          <a:off x="6017483" y="41562467"/>
          <a:ext cx="6435" cy="10812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12872</xdr:colOff>
      <xdr:row>749</xdr:row>
      <xdr:rowOff>167331</xdr:rowOff>
    </xdr:from>
    <xdr:to>
      <xdr:col>32</xdr:col>
      <xdr:colOff>12873</xdr:colOff>
      <xdr:row>750</xdr:row>
      <xdr:rowOff>244560</xdr:rowOff>
    </xdr:to>
    <xdr:sp macro="" textlink="">
      <xdr:nvSpPr>
        <xdr:cNvPr id="9" name="テキスト ボックス 8"/>
        <xdr:cNvSpPr txBox="1"/>
      </xdr:nvSpPr>
      <xdr:spPr>
        <a:xfrm>
          <a:off x="5573413" y="235988311"/>
          <a:ext cx="1029730" cy="424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21</xdr:col>
      <xdr:colOff>90099</xdr:colOff>
      <xdr:row>750</xdr:row>
      <xdr:rowOff>308917</xdr:rowOff>
    </xdr:from>
    <xdr:to>
      <xdr:col>35</xdr:col>
      <xdr:colOff>154459</xdr:colOff>
      <xdr:row>755</xdr:row>
      <xdr:rowOff>102973</xdr:rowOff>
    </xdr:to>
    <xdr:sp macro="" textlink="">
      <xdr:nvSpPr>
        <xdr:cNvPr id="10" name="テキスト ボックス 9"/>
        <xdr:cNvSpPr txBox="1"/>
      </xdr:nvSpPr>
      <xdr:spPr>
        <a:xfrm>
          <a:off x="4414964" y="43119931"/>
          <a:ext cx="2947603" cy="15317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400"/>
            <a:t>日本エヌ・ユー・エス株式会社</a:t>
          </a:r>
          <a:endParaRPr kumimoji="1" lang="en-US" altLang="ja-JP" sz="2400"/>
        </a:p>
        <a:p>
          <a:pPr algn="ctr"/>
          <a:r>
            <a:rPr kumimoji="1" lang="en-US" altLang="ja-JP" sz="2400"/>
            <a:t>18</a:t>
          </a:r>
          <a:r>
            <a:rPr kumimoji="1" lang="ja-JP" altLang="en-US" sz="2400"/>
            <a:t>百万円</a:t>
          </a:r>
        </a:p>
      </xdr:txBody>
    </xdr:sp>
    <xdr:clientData/>
  </xdr:twoCellAnchor>
  <xdr:twoCellAnchor>
    <xdr:from>
      <xdr:col>23</xdr:col>
      <xdr:colOff>64358</xdr:colOff>
      <xdr:row>744</xdr:row>
      <xdr:rowOff>115846</xdr:rowOff>
    </xdr:from>
    <xdr:to>
      <xdr:col>34</xdr:col>
      <xdr:colOff>38615</xdr:colOff>
      <xdr:row>745</xdr:row>
      <xdr:rowOff>283176</xdr:rowOff>
    </xdr:to>
    <xdr:sp macro="" textlink="">
      <xdr:nvSpPr>
        <xdr:cNvPr id="7" name="大かっこ 6"/>
        <xdr:cNvSpPr/>
      </xdr:nvSpPr>
      <xdr:spPr>
        <a:xfrm>
          <a:off x="4801115" y="40841657"/>
          <a:ext cx="2239662" cy="5148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90104</xdr:colOff>
      <xdr:row>755</xdr:row>
      <xdr:rowOff>244561</xdr:rowOff>
    </xdr:from>
    <xdr:to>
      <xdr:col>34</xdr:col>
      <xdr:colOff>167332</xdr:colOff>
      <xdr:row>756</xdr:row>
      <xdr:rowOff>579223</xdr:rowOff>
    </xdr:to>
    <xdr:sp macro="" textlink="">
      <xdr:nvSpPr>
        <xdr:cNvPr id="11" name="テキスト ボックス 10"/>
        <xdr:cNvSpPr txBox="1"/>
      </xdr:nvSpPr>
      <xdr:spPr>
        <a:xfrm>
          <a:off x="4620915" y="44793243"/>
          <a:ext cx="2548579" cy="682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米国</a:t>
          </a:r>
          <a:r>
            <a:rPr kumimoji="1" lang="en-US" altLang="ja-JP" sz="1100"/>
            <a:t>NRC</a:t>
          </a:r>
          <a:r>
            <a:rPr kumimoji="1" lang="ja-JP" altLang="en-US" sz="1100"/>
            <a:t>の検査における指摘事項等の取扱いに関する調査</a:t>
          </a:r>
        </a:p>
      </xdr:txBody>
    </xdr:sp>
    <xdr:clientData/>
  </xdr:twoCellAnchor>
  <xdr:twoCellAnchor>
    <xdr:from>
      <xdr:col>21</xdr:col>
      <xdr:colOff>38615</xdr:colOff>
      <xdr:row>755</xdr:row>
      <xdr:rowOff>270305</xdr:rowOff>
    </xdr:from>
    <xdr:to>
      <xdr:col>36</xdr:col>
      <xdr:colOff>12872</xdr:colOff>
      <xdr:row>756</xdr:row>
      <xdr:rowOff>579223</xdr:rowOff>
    </xdr:to>
    <xdr:sp macro="" textlink="">
      <xdr:nvSpPr>
        <xdr:cNvPr id="12" name="大かっこ 11"/>
        <xdr:cNvSpPr/>
      </xdr:nvSpPr>
      <xdr:spPr>
        <a:xfrm>
          <a:off x="4363480" y="44818987"/>
          <a:ext cx="3063446" cy="656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11</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642</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639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t="s">
        <v>576</v>
      </c>
      <c r="X13" s="658"/>
      <c r="Y13" s="658"/>
      <c r="Z13" s="658"/>
      <c r="AA13" s="658"/>
      <c r="AB13" s="658"/>
      <c r="AC13" s="659"/>
      <c r="AD13" s="657">
        <v>22</v>
      </c>
      <c r="AE13" s="658"/>
      <c r="AF13" s="658"/>
      <c r="AG13" s="658"/>
      <c r="AH13" s="658"/>
      <c r="AI13" s="658"/>
      <c r="AJ13" s="659"/>
      <c r="AK13" s="657" t="s">
        <v>608</v>
      </c>
      <c r="AL13" s="658"/>
      <c r="AM13" s="658"/>
      <c r="AN13" s="658"/>
      <c r="AO13" s="658"/>
      <c r="AP13" s="658"/>
      <c r="AQ13" s="659"/>
      <c r="AR13" s="919" t="s">
        <v>613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608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608</v>
      </c>
      <c r="AL15" s="658"/>
      <c r="AM15" s="658"/>
      <c r="AN15" s="658"/>
      <c r="AO15" s="658"/>
      <c r="AP15" s="658"/>
      <c r="AQ15" s="659"/>
      <c r="AR15" s="657" t="s">
        <v>608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578</v>
      </c>
      <c r="X16" s="658"/>
      <c r="Y16" s="658"/>
      <c r="Z16" s="658"/>
      <c r="AA16" s="658"/>
      <c r="AB16" s="658"/>
      <c r="AC16" s="659"/>
      <c r="AD16" s="657" t="s">
        <v>576</v>
      </c>
      <c r="AE16" s="658"/>
      <c r="AF16" s="658"/>
      <c r="AG16" s="658"/>
      <c r="AH16" s="658"/>
      <c r="AI16" s="658"/>
      <c r="AJ16" s="659"/>
      <c r="AK16" s="657" t="s">
        <v>609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609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22</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v>18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0.81818181818181823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0.81818181818181823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0</v>
      </c>
      <c r="Q23" s="920"/>
      <c r="R23" s="920"/>
      <c r="S23" s="920"/>
      <c r="T23" s="920"/>
      <c r="U23" s="920"/>
      <c r="V23" s="937"/>
      <c r="W23" s="919">
        <v>0</v>
      </c>
      <c r="X23" s="920"/>
      <c r="Y23" s="920"/>
      <c r="Z23" s="920"/>
      <c r="AA23" s="920"/>
      <c r="AB23" s="920"/>
      <c r="AC23" s="937"/>
      <c r="AD23" s="974" t="s">
        <v>638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v>0</v>
      </c>
      <c r="Q24" s="658"/>
      <c r="R24" s="658"/>
      <c r="S24" s="658"/>
      <c r="T24" s="658"/>
      <c r="U24" s="658"/>
      <c r="V24" s="659"/>
      <c r="W24" s="657">
        <v>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581</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582</v>
      </c>
      <c r="H26" s="956"/>
      <c r="I26" s="956"/>
      <c r="J26" s="956"/>
      <c r="K26" s="956"/>
      <c r="L26" s="956"/>
      <c r="M26" s="956"/>
      <c r="N26" s="956"/>
      <c r="O26" s="957"/>
      <c r="P26" s="657">
        <v>0</v>
      </c>
      <c r="Q26" s="658"/>
      <c r="R26" s="658"/>
      <c r="S26" s="658"/>
      <c r="T26" s="658"/>
      <c r="U26" s="658"/>
      <c r="V26" s="659"/>
      <c r="W26" s="657">
        <v>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v>0</v>
      </c>
      <c r="Q29" s="658"/>
      <c r="R29" s="658"/>
      <c r="S29" s="658"/>
      <c r="T29" s="658"/>
      <c r="U29" s="658"/>
      <c r="V29" s="659"/>
      <c r="W29" s="933">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641</v>
      </c>
      <c r="H32" s="565"/>
      <c r="I32" s="565"/>
      <c r="J32" s="565"/>
      <c r="K32" s="565"/>
      <c r="L32" s="565"/>
      <c r="M32" s="565"/>
      <c r="N32" s="565"/>
      <c r="O32" s="566"/>
      <c r="P32" s="105" t="s">
        <v>640</v>
      </c>
      <c r="Q32" s="105"/>
      <c r="R32" s="105"/>
      <c r="S32" s="105"/>
      <c r="T32" s="105"/>
      <c r="U32" s="105"/>
      <c r="V32" s="105"/>
      <c r="W32" s="105"/>
      <c r="X32" s="106"/>
      <c r="Y32" s="471" t="s">
        <v>12</v>
      </c>
      <c r="Z32" s="531"/>
      <c r="AA32" s="532"/>
      <c r="AB32" s="461" t="s">
        <v>583</v>
      </c>
      <c r="AC32" s="461"/>
      <c r="AD32" s="461"/>
      <c r="AE32" s="218" t="s">
        <v>576</v>
      </c>
      <c r="AF32" s="219"/>
      <c r="AG32" s="219"/>
      <c r="AH32" s="219"/>
      <c r="AI32" s="218" t="s">
        <v>584</v>
      </c>
      <c r="AJ32" s="219"/>
      <c r="AK32" s="219"/>
      <c r="AL32" s="219"/>
      <c r="AM32" s="218">
        <v>28</v>
      </c>
      <c r="AN32" s="219"/>
      <c r="AO32" s="219"/>
      <c r="AP32" s="219"/>
      <c r="AQ32" s="340" t="s">
        <v>617</v>
      </c>
      <c r="AR32" s="207"/>
      <c r="AS32" s="207"/>
      <c r="AT32" s="341"/>
      <c r="AU32" s="219" t="s">
        <v>617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576</v>
      </c>
      <c r="AF33" s="219"/>
      <c r="AG33" s="219"/>
      <c r="AH33" s="219"/>
      <c r="AI33" s="218" t="s">
        <v>584</v>
      </c>
      <c r="AJ33" s="219"/>
      <c r="AK33" s="219"/>
      <c r="AL33" s="219"/>
      <c r="AM33" s="218">
        <v>30</v>
      </c>
      <c r="AN33" s="219"/>
      <c r="AO33" s="219"/>
      <c r="AP33" s="219"/>
      <c r="AQ33" s="340" t="s">
        <v>617</v>
      </c>
      <c r="AR33" s="207"/>
      <c r="AS33" s="207"/>
      <c r="AT33" s="341"/>
      <c r="AU33" s="219" t="s">
        <v>618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576</v>
      </c>
      <c r="AF34" s="219"/>
      <c r="AG34" s="219"/>
      <c r="AH34" s="219"/>
      <c r="AI34" s="218" t="s">
        <v>584</v>
      </c>
      <c r="AJ34" s="219"/>
      <c r="AK34" s="219"/>
      <c r="AL34" s="219"/>
      <c r="AM34" s="218">
        <f>ROUND(AM32/AM33*100, 0)</f>
        <v>93</v>
      </c>
      <c r="AN34" s="219"/>
      <c r="AO34" s="219"/>
      <c r="AP34" s="219"/>
      <c r="AQ34" s="340" t="s">
        <v>617</v>
      </c>
      <c r="AR34" s="207"/>
      <c r="AS34" s="207"/>
      <c r="AT34" s="341"/>
      <c r="AU34" s="219" t="s">
        <v>619</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584</v>
      </c>
      <c r="AF101" s="219"/>
      <c r="AG101" s="219"/>
      <c r="AH101" s="220"/>
      <c r="AI101" s="218" t="s">
        <v>576</v>
      </c>
      <c r="AJ101" s="219"/>
      <c r="AK101" s="219"/>
      <c r="AL101" s="220"/>
      <c r="AM101" s="218">
        <v>710</v>
      </c>
      <c r="AN101" s="219"/>
      <c r="AO101" s="219"/>
      <c r="AP101" s="220"/>
      <c r="AQ101" s="218" t="s">
        <v>608</v>
      </c>
      <c r="AR101" s="219"/>
      <c r="AS101" s="219"/>
      <c r="AT101" s="220"/>
      <c r="AU101" s="218" t="s">
        <v>608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t="s">
        <v>584</v>
      </c>
      <c r="AF102" s="418"/>
      <c r="AG102" s="418"/>
      <c r="AH102" s="418"/>
      <c r="AI102" s="418" t="s">
        <v>576</v>
      </c>
      <c r="AJ102" s="418"/>
      <c r="AK102" s="418"/>
      <c r="AL102" s="418"/>
      <c r="AM102" s="418">
        <v>300</v>
      </c>
      <c r="AN102" s="418"/>
      <c r="AO102" s="418"/>
      <c r="AP102" s="418"/>
      <c r="AQ102" s="273" t="s">
        <v>609</v>
      </c>
      <c r="AR102" s="274"/>
      <c r="AS102" s="274"/>
      <c r="AT102" s="319"/>
      <c r="AU102" s="273" t="s">
        <v>608</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t="s">
        <v>576</v>
      </c>
      <c r="AF104" s="219"/>
      <c r="AG104" s="219"/>
      <c r="AH104" s="220"/>
      <c r="AI104" s="218" t="s">
        <v>576</v>
      </c>
      <c r="AJ104" s="219"/>
      <c r="AK104" s="219"/>
      <c r="AL104" s="220"/>
      <c r="AM104" s="218">
        <v>108</v>
      </c>
      <c r="AN104" s="219"/>
      <c r="AO104" s="219"/>
      <c r="AP104" s="220"/>
      <c r="AQ104" s="218" t="s">
        <v>608</v>
      </c>
      <c r="AR104" s="219"/>
      <c r="AS104" s="219"/>
      <c r="AT104" s="220"/>
      <c r="AU104" s="218" t="s">
        <v>610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t="s">
        <v>576</v>
      </c>
      <c r="AF105" s="418"/>
      <c r="AG105" s="418"/>
      <c r="AH105" s="418"/>
      <c r="AI105" s="418" t="s">
        <v>576</v>
      </c>
      <c r="AJ105" s="418"/>
      <c r="AK105" s="418"/>
      <c r="AL105" s="418"/>
      <c r="AM105" s="418">
        <v>50</v>
      </c>
      <c r="AN105" s="418"/>
      <c r="AO105" s="418"/>
      <c r="AP105" s="418"/>
      <c r="AQ105" s="218" t="s">
        <v>609</v>
      </c>
      <c r="AR105" s="219"/>
      <c r="AS105" s="219"/>
      <c r="AT105" s="220"/>
      <c r="AU105" s="273" t="s">
        <v>608</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608</v>
      </c>
      <c r="AF116" s="418"/>
      <c r="AG116" s="418"/>
      <c r="AH116" s="418"/>
      <c r="AI116" s="418" t="s">
        <v>608</v>
      </c>
      <c r="AJ116" s="418"/>
      <c r="AK116" s="418"/>
      <c r="AL116" s="418"/>
      <c r="AM116" s="418">
        <v>2.5000000000000001E-2</v>
      </c>
      <c r="AN116" s="418"/>
      <c r="AO116" s="418"/>
      <c r="AP116" s="418"/>
      <c r="AQ116" s="218" t="s">
        <v>620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611</v>
      </c>
      <c r="AF117" s="551"/>
      <c r="AG117" s="551"/>
      <c r="AH117" s="551"/>
      <c r="AI117" s="551" t="s">
        <v>612</v>
      </c>
      <c r="AJ117" s="551"/>
      <c r="AK117" s="551"/>
      <c r="AL117" s="551"/>
      <c r="AM117" s="551" t="s">
        <v>632</v>
      </c>
      <c r="AN117" s="551"/>
      <c r="AO117" s="551"/>
      <c r="AP117" s="551"/>
      <c r="AQ117" s="551" t="s">
        <v>621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t="s">
        <v>609</v>
      </c>
      <c r="AF119" s="418"/>
      <c r="AG119" s="418"/>
      <c r="AH119" s="418"/>
      <c r="AI119" s="418" t="s">
        <v>608</v>
      </c>
      <c r="AJ119" s="418"/>
      <c r="AK119" s="418"/>
      <c r="AL119" s="418"/>
      <c r="AM119" s="418">
        <v>0.16700000000000001</v>
      </c>
      <c r="AN119" s="418"/>
      <c r="AO119" s="418"/>
      <c r="AP119" s="418"/>
      <c r="AQ119" s="418" t="s">
        <v>617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t="s">
        <v>576</v>
      </c>
      <c r="AF120" s="551"/>
      <c r="AG120" s="551"/>
      <c r="AH120" s="551"/>
      <c r="AI120" s="551" t="s">
        <v>576</v>
      </c>
      <c r="AJ120" s="551"/>
      <c r="AK120" s="551"/>
      <c r="AL120" s="551"/>
      <c r="AM120" s="551" t="s">
        <v>614</v>
      </c>
      <c r="AN120" s="551"/>
      <c r="AO120" s="551"/>
      <c r="AP120" s="551"/>
      <c r="AQ120" s="551" t="s">
        <v>576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v>32</v>
      </c>
      <c r="AV133" s="200"/>
      <c r="AW133" s="133" t="s">
        <v>300</v>
      </c>
      <c r="AX133" s="195"/>
    </row>
    <row r="134" spans="1:50" ht="39.75" hidden="1"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t="s">
        <v>578</v>
      </c>
      <c r="AF134" s="207"/>
      <c r="AG134" s="207"/>
      <c r="AH134" s="207"/>
      <c r="AI134" s="206" t="s">
        <v>576</v>
      </c>
      <c r="AJ134" s="207"/>
      <c r="AK134" s="207"/>
      <c r="AL134" s="207"/>
      <c r="AM134" s="206" t="s">
        <v>578</v>
      </c>
      <c r="AN134" s="207"/>
      <c r="AO134" s="207"/>
      <c r="AP134" s="207"/>
      <c r="AQ134" s="206" t="s">
        <v>576</v>
      </c>
      <c r="AR134" s="207"/>
      <c r="AS134" s="207"/>
      <c r="AT134" s="207"/>
      <c r="AU134" s="206" t="s">
        <v>576</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594</v>
      </c>
      <c r="H154" s="105"/>
      <c r="I154" s="105"/>
      <c r="J154" s="105"/>
      <c r="K154" s="105"/>
      <c r="L154" s="105"/>
      <c r="M154" s="105"/>
      <c r="N154" s="105"/>
      <c r="O154" s="105"/>
      <c r="P154" s="106"/>
      <c r="Q154" s="125" t="s">
        <v>595</v>
      </c>
      <c r="R154" s="105"/>
      <c r="S154" s="105"/>
      <c r="T154" s="105"/>
      <c r="U154" s="105"/>
      <c r="V154" s="105"/>
      <c r="W154" s="105"/>
      <c r="X154" s="105"/>
      <c r="Y154" s="105"/>
      <c r="Z154" s="105"/>
      <c r="AA154" s="293"/>
      <c r="AB154" s="141">
        <v>30</v>
      </c>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3.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3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635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598</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633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42"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47.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647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576</v>
      </c>
      <c r="K721" s="291"/>
      <c r="L721" s="83" t="str">
        <f>IF(M721="","","-")</f>
        <v/>
      </c>
      <c r="M721" s="84"/>
      <c r="N721" s="304" t="s">
        <v>593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t="s">
        <v>576</v>
      </c>
      <c r="K722" s="291"/>
      <c r="L722" s="83" t="str">
        <f t="shared" ref="L722:L725" si="5">IF(M722="","","-")</f>
        <v/>
      </c>
      <c r="M722" s="84"/>
      <c r="N722" s="304" t="s">
        <v>576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t="s">
        <v>584</v>
      </c>
      <c r="K723" s="291"/>
      <c r="L723" s="83" t="str">
        <f t="shared" si="5"/>
        <v/>
      </c>
      <c r="M723" s="84"/>
      <c r="N723" s="304" t="s">
        <v>584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t="s">
        <v>603</v>
      </c>
      <c r="K724" s="291"/>
      <c r="L724" s="83" t="str">
        <f t="shared" si="5"/>
        <v/>
      </c>
      <c r="M724" s="84"/>
      <c r="N724" s="304" t="s">
        <v>584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t="s">
        <v>604</v>
      </c>
      <c r="K725" s="292"/>
      <c r="L725" s="85" t="str">
        <f t="shared" si="5"/>
        <v/>
      </c>
      <c r="M725" s="86"/>
      <c r="N725" s="275" t="s">
        <v>576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643</v>
      </c>
      <c r="B731" s="800"/>
      <c r="C731" s="800"/>
      <c r="D731" s="800"/>
      <c r="E731" s="801"/>
      <c r="F731" s="729" t="s">
        <v>645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507</v>
      </c>
      <c r="B733" s="674"/>
      <c r="C733" s="674"/>
      <c r="D733" s="674"/>
      <c r="E733" s="675"/>
      <c r="F733" s="637" t="s">
        <v>646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593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576</v>
      </c>
      <c r="F737" s="990"/>
      <c r="G737" s="990"/>
      <c r="H737" s="990"/>
      <c r="I737" s="990"/>
      <c r="J737" s="990"/>
      <c r="K737" s="990"/>
      <c r="L737" s="990"/>
      <c r="M737" s="990"/>
      <c r="N737" s="365" t="s">
        <v>542</v>
      </c>
      <c r="O737" s="365"/>
      <c r="P737" s="365"/>
      <c r="Q737" s="365"/>
      <c r="R737" s="990" t="s">
        <v>593</v>
      </c>
      <c r="S737" s="990"/>
      <c r="T737" s="990"/>
      <c r="U737" s="990"/>
      <c r="V737" s="990"/>
      <c r="W737" s="990"/>
      <c r="X737" s="990"/>
      <c r="Y737" s="990"/>
      <c r="Z737" s="990"/>
      <c r="AA737" s="365" t="s">
        <v>541</v>
      </c>
      <c r="AB737" s="365"/>
      <c r="AC737" s="365"/>
      <c r="AD737" s="365"/>
      <c r="AE737" s="990" t="s">
        <v>606</v>
      </c>
      <c r="AF737" s="990"/>
      <c r="AG737" s="990"/>
      <c r="AH737" s="990"/>
      <c r="AI737" s="990"/>
      <c r="AJ737" s="990"/>
      <c r="AK737" s="990"/>
      <c r="AL737" s="990"/>
      <c r="AM737" s="990"/>
      <c r="AN737" s="365" t="s">
        <v>540</v>
      </c>
      <c r="AO737" s="365"/>
      <c r="AP737" s="365"/>
      <c r="AQ737" s="365"/>
      <c r="AR737" s="982" t="s">
        <v>607</v>
      </c>
      <c r="AS737" s="983"/>
      <c r="AT737" s="983"/>
      <c r="AU737" s="983"/>
      <c r="AV737" s="983"/>
      <c r="AW737" s="983"/>
      <c r="AX737" s="984"/>
      <c r="AY737" s="89"/>
      <c r="AZ737" s="89"/>
    </row>
    <row r="738" spans="1:52" ht="24.75" customHeight="1" x14ac:dyDescent="0.15">
      <c r="A738" s="991" t="s">
        <v>539</v>
      </c>
      <c r="B738" s="210"/>
      <c r="C738" s="210"/>
      <c r="D738" s="211"/>
      <c r="E738" s="990" t="s">
        <v>584</v>
      </c>
      <c r="F738" s="990"/>
      <c r="G738" s="990"/>
      <c r="H738" s="990"/>
      <c r="I738" s="990"/>
      <c r="J738" s="990"/>
      <c r="K738" s="990"/>
      <c r="L738" s="990"/>
      <c r="M738" s="990"/>
      <c r="N738" s="365" t="s">
        <v>538</v>
      </c>
      <c r="O738" s="365"/>
      <c r="P738" s="365"/>
      <c r="Q738" s="365"/>
      <c r="R738" s="990" t="s">
        <v>576</v>
      </c>
      <c r="S738" s="990"/>
      <c r="T738" s="990"/>
      <c r="U738" s="990"/>
      <c r="V738" s="990"/>
      <c r="W738" s="990"/>
      <c r="X738" s="990"/>
      <c r="Y738" s="990"/>
      <c r="Z738" s="990"/>
      <c r="AA738" s="365" t="s">
        <v>537</v>
      </c>
      <c r="AB738" s="365"/>
      <c r="AC738" s="365"/>
      <c r="AD738" s="365"/>
      <c r="AE738" s="990" t="s">
        <v>578</v>
      </c>
      <c r="AF738" s="990"/>
      <c r="AG738" s="990"/>
      <c r="AH738" s="990"/>
      <c r="AI738" s="990"/>
      <c r="AJ738" s="990"/>
      <c r="AK738" s="990"/>
      <c r="AL738" s="990"/>
      <c r="AM738" s="990"/>
      <c r="AN738" s="365" t="s">
        <v>533</v>
      </c>
      <c r="AO738" s="365"/>
      <c r="AP738" s="365"/>
      <c r="AQ738" s="365"/>
      <c r="AR738" s="982" t="s">
        <v>622</v>
      </c>
      <c r="AS738" s="983"/>
      <c r="AT738" s="983"/>
      <c r="AU738" s="983"/>
      <c r="AV738" s="983"/>
      <c r="AW738" s="983"/>
      <c r="AX738" s="984"/>
    </row>
    <row r="739" spans="1:52" ht="24.75" customHeight="1" thickBot="1" x14ac:dyDescent="0.2">
      <c r="A739" s="992" t="s">
        <v>529</v>
      </c>
      <c r="B739" s="993"/>
      <c r="C739" s="993"/>
      <c r="D739" s="994"/>
      <c r="E739" s="995" t="s">
        <v>605</v>
      </c>
      <c r="F739" s="985"/>
      <c r="G739" s="985"/>
      <c r="H739" s="93" t="str">
        <f>IF(E739="", "", "(")</f>
        <v>(</v>
      </c>
      <c r="I739" s="985" t="s">
        <v>550</v>
      </c>
      <c r="J739" s="985"/>
      <c r="K739" s="93" t="str">
        <f>IF(OR(I739="　", I739=""), "", "-")</f>
        <v>-</v>
      </c>
      <c r="L739" s="986">
        <v>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628</v>
      </c>
      <c r="H781" s="671"/>
      <c r="I781" s="671"/>
      <c r="J781" s="671"/>
      <c r="K781" s="672"/>
      <c r="L781" s="664" t="s">
        <v>624</v>
      </c>
      <c r="M781" s="665"/>
      <c r="N781" s="665"/>
      <c r="O781" s="665"/>
      <c r="P781" s="665"/>
      <c r="Q781" s="665"/>
      <c r="R781" s="665"/>
      <c r="S781" s="665"/>
      <c r="T781" s="665"/>
      <c r="U781" s="665"/>
      <c r="V781" s="665"/>
      <c r="W781" s="665"/>
      <c r="X781" s="666"/>
      <c r="Y781" s="388">
        <v>18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61" t="s">
        <v>623</v>
      </c>
      <c r="D837" s="347"/>
      <c r="E837" s="347"/>
      <c r="F837" s="347"/>
      <c r="G837" s="347"/>
      <c r="H837" s="347"/>
      <c r="I837" s="347"/>
      <c r="J837" s="348"/>
      <c r="K837" s="349"/>
      <c r="L837" s="349"/>
      <c r="M837" s="349"/>
      <c r="N837" s="349"/>
      <c r="O837" s="349"/>
      <c r="P837" s="362" t="s">
        <v>629</v>
      </c>
      <c r="Q837" s="350"/>
      <c r="R837" s="350"/>
      <c r="S837" s="350"/>
      <c r="T837" s="350"/>
      <c r="U837" s="350"/>
      <c r="V837" s="350"/>
      <c r="W837" s="350"/>
      <c r="X837" s="350"/>
      <c r="Y837" s="351">
        <v>18</v>
      </c>
      <c r="Z837" s="352"/>
      <c r="AA837" s="352"/>
      <c r="AB837" s="353"/>
      <c r="AC837" s="363" t="s">
        <v>498</v>
      </c>
      <c r="AD837" s="371"/>
      <c r="AE837" s="371"/>
      <c r="AF837" s="371"/>
      <c r="AG837" s="371"/>
      <c r="AH837" s="372">
        <v>2</v>
      </c>
      <c r="AI837" s="373"/>
      <c r="AJ837" s="373"/>
      <c r="AK837" s="373"/>
      <c r="AL837" s="357">
        <v>82</v>
      </c>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4" max="49" man="1"/>
    <brk id="735" max="49" man="1"/>
    <brk id="778" max="49" man="1"/>
  </rowBreaks>
  <colBreaks count="1" manualBreakCount="1">
    <brk id="6"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2019-08-27T09:51:35Z</cp:lastPrinted>
  <dcterms:created xsi:type="dcterms:W3CDTF">2012-03-13T00:50:25Z</dcterms:created>
  <dcterms:modified xsi:type="dcterms:W3CDTF">2019-08-30T12:04:45Z</dcterms:modified>
</cp:coreProperties>
</file>