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9契約\015　HP公表（四半期毎）\平成３０年度\庁費及び職員旅費\03　公表\"/>
    </mc:Choice>
  </mc:AlternateContent>
  <bookViews>
    <workbookView xWindow="2835" yWindow="390" windowWidth="10275" windowHeight="8100"/>
  </bookViews>
  <sheets>
    <sheet name="３０年度旅費庁費" sheetId="1" r:id="rId1"/>
  </sheets>
  <externalReferences>
    <externalReference r:id="rId2"/>
  </externalReferences>
  <definedNames>
    <definedName name="契約方法">[1]契約状況コード表!$F$6:$F$9</definedName>
  </definedNames>
  <calcPr calcId="152511"/>
</workbook>
</file>

<file path=xl/calcChain.xml><?xml version="1.0" encoding="utf-8"?>
<calcChain xmlns="http://schemas.openxmlformats.org/spreadsheetml/2006/main">
  <c r="K41" i="1" l="1"/>
  <c r="L41" i="1" s="1"/>
  <c r="K30" i="1"/>
  <c r="L30" i="1" s="1"/>
  <c r="K19" i="1"/>
  <c r="L19" i="1" s="1"/>
  <c r="K16" i="1"/>
  <c r="L16" i="1" s="1"/>
  <c r="K13" i="1"/>
  <c r="L13" i="1" s="1"/>
  <c r="K18" i="1" l="1"/>
  <c r="K15" i="1"/>
  <c r="K40" i="1" l="1"/>
  <c r="L40" i="1" s="1"/>
  <c r="K29" i="1"/>
  <c r="L29" i="1" s="1"/>
  <c r="L18" i="1"/>
  <c r="L15" i="1"/>
  <c r="K12" i="1"/>
  <c r="L12" i="1" s="1"/>
</calcChain>
</file>

<file path=xl/sharedStrings.xml><?xml version="1.0" encoding="utf-8"?>
<sst xmlns="http://schemas.openxmlformats.org/spreadsheetml/2006/main" count="78" uniqueCount="36">
  <si>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</si>
  <si>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</si>
  <si>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</si>
  <si>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</si>
  <si>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</si>
  <si>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</si>
  <si>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</si>
  <si>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</si>
  <si>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</si>
  <si>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</si>
  <si>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</si>
  <si>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</si>
  <si>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</si>
  <si>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</si>
  <si>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　計数はそれぞれ単位未満切り捨てによっているので、端数において合計とは合致しないものがある。</t>
  </si>
  <si>
    <t>【エネルギー対策特別会計】</t>
    <rPh sb="6" eb="8">
      <t>タイサク</t>
    </rPh>
    <rPh sb="8" eb="10">
      <t>トクベツ</t>
    </rPh>
    <rPh sb="10" eb="12">
      <t>カイケイ</t>
    </rPh>
    <phoneticPr fontId="4"/>
  </si>
  <si>
    <t>事務取扱費</t>
    <rPh sb="0" eb="2">
      <t>ジム</t>
    </rPh>
    <rPh sb="2" eb="4">
      <t>トリアツカイ</t>
    </rPh>
    <rPh sb="4" eb="5">
      <t>ヒ</t>
    </rPh>
    <phoneticPr fontId="8"/>
  </si>
  <si>
    <t>【東日本大震災復興特別会計】</t>
    <rPh sb="1" eb="4">
      <t>ヒガシニホン</t>
    </rPh>
    <rPh sb="4" eb="7">
      <t>ダイシンサイ</t>
    </rPh>
    <rPh sb="7" eb="9">
      <t>フッコウ</t>
    </rPh>
    <rPh sb="9" eb="11">
      <t>トクベツ</t>
    </rPh>
    <rPh sb="11" eb="13">
      <t>カイケイ</t>
    </rPh>
    <phoneticPr fontId="4"/>
  </si>
  <si>
    <t>環境保全復興政策費</t>
    <rPh sb="0" eb="2">
      <t>カンキョウ</t>
    </rPh>
    <rPh sb="2" eb="4">
      <t>ホゼン</t>
    </rPh>
    <rPh sb="4" eb="6">
      <t>フッコウ</t>
    </rPh>
    <rPh sb="6" eb="8">
      <t>セイサク</t>
    </rPh>
    <rPh sb="8" eb="9">
      <t>ヒ</t>
    </rPh>
    <phoneticPr fontId="8"/>
  </si>
  <si>
    <t>原子力安全確保費</t>
    <rPh sb="0" eb="3">
      <t>ゲンシリョク</t>
    </rPh>
    <rPh sb="3" eb="5">
      <t>アンゼン</t>
    </rPh>
    <rPh sb="5" eb="7">
      <t>カクホ</t>
    </rPh>
    <rPh sb="7" eb="8">
      <t>ヒ</t>
    </rPh>
    <phoneticPr fontId="8"/>
  </si>
  <si>
    <t>放射能調査研究費</t>
    <rPh sb="0" eb="3">
      <t>ホウシャノウ</t>
    </rPh>
    <rPh sb="3" eb="5">
      <t>チョウサ</t>
    </rPh>
    <rPh sb="5" eb="8">
      <t>ケンキュウヒ</t>
    </rPh>
    <phoneticPr fontId="8"/>
  </si>
  <si>
    <t>原子力規制委員会共通費</t>
    <rPh sb="0" eb="3">
      <t>ゲンシリョク</t>
    </rPh>
    <rPh sb="3" eb="5">
      <t>キセイ</t>
    </rPh>
    <rPh sb="5" eb="8">
      <t>イインカイ</t>
    </rPh>
    <rPh sb="8" eb="10">
      <t>キョウツウ</t>
    </rPh>
    <phoneticPr fontId="8"/>
  </si>
  <si>
    <t>環境放射線測定等職員旅費</t>
    <phoneticPr fontId="2"/>
  </si>
  <si>
    <t>＜原子力規制委員会＞</t>
    <rPh sb="1" eb="4">
      <t>ゲンシリョク</t>
    </rPh>
    <rPh sb="4" eb="6">
      <t>キセイ</t>
    </rPh>
    <rPh sb="6" eb="9">
      <t>イインカイ</t>
    </rPh>
    <phoneticPr fontId="2"/>
  </si>
  <si>
    <t>（単位：千円、単位未満切捨）</t>
  </si>
  <si>
    <t>（単位：千円、単位未満切捨）</t>
    <phoneticPr fontId="2"/>
  </si>
  <si>
    <t>（単位：千円、単位未満切捨）</t>
    <phoneticPr fontId="2"/>
  </si>
  <si>
    <t>平成３０年度　（目）庁費及び（目）職員旅費の支出状況</t>
    <rPh sb="0" eb="2">
      <t>ヘイセイ</t>
    </rPh>
    <rPh sb="4" eb="6">
      <t>ネンド</t>
    </rPh>
    <rPh sb="12" eb="13">
      <t>オヨ</t>
    </rPh>
    <rPh sb="15" eb="16">
      <t>モク</t>
    </rPh>
    <rPh sb="17" eb="19">
      <t>ショクイン</t>
    </rPh>
    <rPh sb="19" eb="21">
      <t>リョヒ</t>
    </rPh>
    <rPh sb="22" eb="23">
      <t>ササ</t>
    </rPh>
    <rPh sb="23" eb="24">
      <t>デ</t>
    </rPh>
    <rPh sb="24" eb="25">
      <t>ジョウ</t>
    </rPh>
    <rPh sb="25" eb="26">
      <t>キョウ</t>
    </rPh>
    <phoneticPr fontId="4"/>
  </si>
  <si>
    <r>
      <t>平成３０年度</t>
    </r>
    <r>
      <rPr>
        <sz val="9"/>
        <rFont val="ＭＳ Ｐゴシック"/>
        <family val="3"/>
        <charset val="128"/>
      </rPr>
      <t>※当年度</t>
    </r>
    <rPh sb="0" eb="2">
      <t>ヘイセイ</t>
    </rPh>
    <rPh sb="4" eb="6">
      <t>ネンド</t>
    </rPh>
    <rPh sb="7" eb="10">
      <t>トウネンド</t>
    </rPh>
    <phoneticPr fontId="4"/>
  </si>
  <si>
    <r>
      <t>平成２９年度</t>
    </r>
    <r>
      <rPr>
        <sz val="9"/>
        <rFont val="ＭＳ Ｐゴシック"/>
        <family val="3"/>
        <charset val="128"/>
      </rPr>
      <t>※前年度</t>
    </r>
    <rPh sb="0" eb="2">
      <t>ヘイセイ</t>
    </rPh>
    <rPh sb="4" eb="6">
      <t>ネンド</t>
    </rPh>
    <rPh sb="7" eb="10">
      <t>ゼンネンド</t>
    </rPh>
    <phoneticPr fontId="4"/>
  </si>
  <si>
    <t>年度末での精算払案件の増による</t>
    <phoneticPr fontId="2"/>
  </si>
  <si>
    <t>新規採用者説明会関係等の出張案件の増による</t>
    <rPh sb="0" eb="2">
      <t>シンキ</t>
    </rPh>
    <rPh sb="2" eb="5">
      <t>サイヨウシャ</t>
    </rPh>
    <rPh sb="5" eb="8">
      <t>セツメイカイ</t>
    </rPh>
    <rPh sb="8" eb="10">
      <t>カンケイ</t>
    </rPh>
    <rPh sb="10" eb="11">
      <t>トウ</t>
    </rPh>
    <rPh sb="12" eb="14">
      <t>シュッチョウ</t>
    </rPh>
    <rPh sb="14" eb="16">
      <t>アンケン</t>
    </rPh>
    <rPh sb="17" eb="18">
      <t>ゾウ</t>
    </rPh>
    <phoneticPr fontId="2"/>
  </si>
  <si>
    <t>環境放射能調査設備更新等の出張案件の増による</t>
    <rPh sb="0" eb="2">
      <t>カンキョウ</t>
    </rPh>
    <rPh sb="2" eb="5">
      <t>ホウシャノウ</t>
    </rPh>
    <rPh sb="5" eb="7">
      <t>チョウサ</t>
    </rPh>
    <rPh sb="7" eb="9">
      <t>セツビ</t>
    </rPh>
    <rPh sb="9" eb="11">
      <t>コウシン</t>
    </rPh>
    <rPh sb="11" eb="12">
      <t>トウ</t>
    </rPh>
    <rPh sb="13" eb="15">
      <t>シュッチョウ</t>
    </rPh>
    <rPh sb="15" eb="17">
      <t>アンケン</t>
    </rPh>
    <rPh sb="18" eb="19">
      <t>ゾウ</t>
    </rPh>
    <phoneticPr fontId="2"/>
  </si>
  <si>
    <t>（組織）原子力規制委員会</t>
    <rPh sb="1" eb="3">
      <t>ソシキ</t>
    </rPh>
    <rPh sb="4" eb="12">
      <t>ゲ</t>
    </rPh>
    <phoneticPr fontId="4"/>
  </si>
  <si>
    <t>年度末での精算払案件の増による</t>
    <phoneticPr fontId="2"/>
  </si>
  <si>
    <t>モニタリング、線量測定システム関係等出張案件の増による</t>
    <rPh sb="7" eb="9">
      <t>センリョウ</t>
    </rPh>
    <rPh sb="9" eb="11">
      <t>ソクテイ</t>
    </rPh>
    <rPh sb="15" eb="17">
      <t>カンケイ</t>
    </rPh>
    <rPh sb="17" eb="18">
      <t>トウ</t>
    </rPh>
    <rPh sb="18" eb="20">
      <t>シュッチョウ</t>
    </rPh>
    <rPh sb="20" eb="22">
      <t>アンケン</t>
    </rPh>
    <rPh sb="23" eb="24">
      <t>ゾウ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</si>
</sst>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2"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rgb="FFFF0000"/>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9" fontId="9" fillId="0" borderId="0" applyFont="0" applyFill="0" applyBorder="0" applyAlignment="0" applyProtection="0"/>
    <xf numFmtId="38" fontId="10" fillId="0" borderId="0" applyFont="0" applyFill="0" applyBorder="0" applyAlignment="0" applyProtection="0">
      <alignment vertical="center"/>
    </xf>
    <xf numFmtId="38" fontId="9" fillId="0" borderId="0" applyFont="0" applyFill="0" applyBorder="0" applyAlignment="0" applyProtection="0"/>
    <xf numFmtId="0" fontId="10" fillId="0" borderId="0">
      <alignment vertical="center"/>
    </xf>
    <xf numFmtId="0" fontId="9" fillId="0" borderId="0"/>
  </cellStyleXfs>
  <cellXfs count="45">
    <xf numFmtId="0" fontId="0" fillId="0" borderId="0" xfId="0">
      <alignment vertical="center"/>
    </xf>
    <xf numFmtId="176" fontId="1" fillId="0" borderId="0" xfId="2" applyNumberFormat="1" applyFont="1" applyFill="1">
      <alignment vertical="center"/>
    </xf>
    <xf numFmtId="176" fontId="1" fillId="0" borderId="0" xfId="2" applyNumberFormat="1" applyFont="1" applyFill="1" applyAlignment="1">
      <alignment vertical="center" wrapText="1"/>
    </xf>
    <xf numFmtId="176" fontId="1" fillId="0" borderId="0" xfId="2" applyNumberFormat="1" applyFont="1" applyFill="1" applyAlignment="1">
      <alignment horizontal="center" vertical="center"/>
    </xf>
    <xf numFmtId="176" fontId="1" fillId="0" borderId="0" xfId="2" applyNumberFormat="1" applyFont="1" applyFill="1" applyBorder="1">
      <alignment vertical="center"/>
    </xf>
    <xf numFmtId="176" fontId="3" fillId="0" borderId="0" xfId="4" applyNumberFormat="1" applyFont="1" applyBorder="1" applyAlignment="1">
      <alignment vertical="center"/>
    </xf>
    <xf numFmtId="176" fontId="5" fillId="0" borderId="0" xfId="2" applyNumberFormat="1" applyFont="1" applyFill="1" applyBorder="1" applyAlignment="1">
      <alignment vertical="center"/>
    </xf>
    <xf numFmtId="176" fontId="5" fillId="0" borderId="0" xfId="2" applyNumberFormat="1" applyFont="1" applyFill="1" applyBorder="1">
      <alignment vertical="center"/>
    </xf>
    <xf numFmtId="176" fontId="6" fillId="0" borderId="0" xfId="2" applyNumberFormat="1" applyFont="1" applyFill="1" applyBorder="1" applyAlignment="1">
      <alignment vertical="center" wrapText="1"/>
    </xf>
    <xf numFmtId="176" fontId="1" fillId="0" borderId="0" xfId="2" applyNumberFormat="1" applyFont="1" applyFill="1" applyBorder="1" applyAlignment="1">
      <alignment vertical="center" wrapText="1"/>
    </xf>
    <xf numFmtId="176" fontId="1" fillId="0" borderId="0" xfId="2" applyNumberFormat="1" applyFont="1" applyFill="1" applyBorder="1" applyAlignment="1">
      <alignment horizontal="right" vertical="center"/>
    </xf>
    <xf numFmtId="176" fontId="1" fillId="0" borderId="0" xfId="2" applyNumberFormat="1" applyFont="1" applyFill="1" applyBorder="1" applyAlignment="1">
      <alignment horizontal="left" vertical="center" wrapText="1"/>
    </xf>
    <xf numFmtId="176" fontId="6" fillId="0" borderId="1" xfId="2" applyNumberFormat="1" applyFont="1" applyFill="1" applyBorder="1" applyAlignment="1">
      <alignment horizontal="right" vertical="center"/>
    </xf>
    <xf numFmtId="176" fontId="1" fillId="0" borderId="1" xfId="4" applyNumberFormat="1" applyFont="1" applyFill="1" applyBorder="1" applyAlignment="1">
      <alignment horizontal="right" vertical="center" wrapText="1"/>
    </xf>
    <xf numFmtId="10" fontId="6" fillId="0" borderId="1" xfId="2" applyNumberFormat="1" applyFont="1" applyFill="1" applyBorder="1" applyAlignment="1">
      <alignment horizontal="right" vertical="center"/>
    </xf>
    <xf numFmtId="176" fontId="6" fillId="0" borderId="1" xfId="2" applyNumberFormat="1" applyFont="1" applyFill="1" applyBorder="1" applyAlignment="1">
      <alignment horizontal="left" vertical="center"/>
    </xf>
    <xf numFmtId="176" fontId="6" fillId="0" borderId="2" xfId="2" applyNumberFormat="1" applyFont="1" applyFill="1" applyBorder="1" applyAlignment="1">
      <alignment horizontal="left" vertical="center"/>
    </xf>
    <xf numFmtId="176" fontId="1" fillId="0" borderId="3" xfId="2" applyNumberFormat="1" applyFont="1" applyFill="1" applyBorder="1">
      <alignment vertical="center"/>
    </xf>
    <xf numFmtId="176" fontId="1" fillId="0" borderId="1" xfId="2" applyNumberFormat="1" applyFont="1" applyFill="1" applyBorder="1" applyAlignment="1">
      <alignment vertical="center" wrapText="1"/>
    </xf>
    <xf numFmtId="176" fontId="1" fillId="0" borderId="1" xfId="2" applyNumberFormat="1" applyFont="1" applyFill="1" applyBorder="1" applyAlignment="1">
      <alignment horizontal="right" vertical="center"/>
    </xf>
    <xf numFmtId="177" fontId="1" fillId="0" borderId="1" xfId="2" applyNumberFormat="1" applyFont="1" applyFill="1" applyBorder="1" applyAlignment="1">
      <alignment horizontal="right" vertical="center"/>
    </xf>
    <xf numFmtId="176" fontId="1" fillId="0" borderId="2" xfId="2" applyNumberFormat="1" applyFont="1" applyFill="1" applyBorder="1" applyAlignment="1">
      <alignment horizontal="left" vertical="center"/>
    </xf>
    <xf numFmtId="176" fontId="1" fillId="0" borderId="4" xfId="2" applyNumberFormat="1" applyFont="1" applyFill="1" applyBorder="1">
      <alignment vertical="center"/>
    </xf>
    <xf numFmtId="176" fontId="1" fillId="0" borderId="5" xfId="2" applyNumberFormat="1" applyFont="1" applyFill="1" applyBorder="1">
      <alignment vertical="center"/>
    </xf>
    <xf numFmtId="10" fontId="1" fillId="0" borderId="5" xfId="2" applyNumberFormat="1" applyFont="1" applyFill="1" applyBorder="1">
      <alignment vertical="center"/>
    </xf>
    <xf numFmtId="177" fontId="6" fillId="0" borderId="1" xfId="2" applyNumberFormat="1" applyFont="1" applyFill="1" applyBorder="1" applyAlignment="1">
      <alignment horizontal="right" vertical="center"/>
    </xf>
    <xf numFmtId="176" fontId="11" fillId="0" borderId="0" xfId="2" applyNumberFormat="1" applyFont="1" applyFill="1">
      <alignmen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left" vertical="center" wrapText="1"/>
    </xf>
    <xf numFmtId="176" fontId="1" fillId="0" borderId="6"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center" vertical="center"/>
    </xf>
    <xf numFmtId="176" fontId="1" fillId="0" borderId="6" xfId="4" applyNumberFormat="1" applyFont="1" applyFill="1" applyBorder="1" applyAlignment="1">
      <alignment horizontal="center" vertical="center"/>
    </xf>
    <xf numFmtId="176" fontId="1" fillId="0" borderId="4" xfId="4" applyNumberFormat="1" applyFont="1" applyFill="1" applyBorder="1" applyAlignment="1">
      <alignment horizontal="center" vertical="center"/>
    </xf>
    <xf numFmtId="176" fontId="1" fillId="0" borderId="6" xfId="4" applyNumberFormat="1" applyFont="1" applyFill="1" applyBorder="1" applyAlignment="1">
      <alignment horizontal="center" vertical="center" wrapText="1"/>
    </xf>
    <xf numFmtId="176" fontId="1" fillId="0" borderId="6"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xf>
    <xf numFmtId="176" fontId="1" fillId="0" borderId="1" xfId="2" applyNumberFormat="1" applyFont="1" applyFill="1" applyBorder="1" applyAlignment="1">
      <alignment horizontal="left" vertical="center" wrapText="1"/>
    </xf>
    <xf numFmtId="176" fontId="1" fillId="0" borderId="1" xfId="2" applyNumberFormat="1" applyFont="1" applyFill="1" applyBorder="1" applyAlignment="1">
      <alignment horizontal="center" vertical="center" wrapText="1"/>
    </xf>
    <xf numFmtId="176" fontId="1" fillId="0" borderId="1" xfId="4" applyNumberFormat="1" applyFont="1" applyFill="1" applyBorder="1" applyAlignment="1">
      <alignment horizontal="center" vertical="center"/>
    </xf>
    <xf numFmtId="176" fontId="1" fillId="0" borderId="7" xfId="2" applyNumberFormat="1" applyFont="1" applyFill="1" applyBorder="1" applyAlignment="1">
      <alignment horizontal="center" vertical="center"/>
    </xf>
    <xf numFmtId="176" fontId="1" fillId="0" borderId="8" xfId="2" applyNumberFormat="1" applyFont="1" applyFill="1" applyBorder="1" applyAlignment="1">
      <alignment horizontal="center" vertical="center"/>
    </xf>
    <xf numFmtId="176" fontId="1" fillId="0" borderId="9" xfId="2" applyNumberFormat="1" applyFont="1" applyFill="1" applyBorder="1" applyAlignment="1">
      <alignment horizontal="center" vertical="center"/>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cellXfs>
  <cellStyles count="6">
    <cellStyle name="パーセント 2" xfId="1"/>
    <cellStyle name="桁区切り" xfId="2" builtinId="6"/>
    <cellStyle name="桁区切り 2" xfId="3"/>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2"/>
  <sheetViews>
    <sheetView tabSelected="1" zoomScale="70" zoomScaleNormal="70" workbookViewId="0">
      <selection activeCell="M41" sqref="M41"/>
    </sheetView>
  </sheetViews>
  <sheetFormatPr defaultRowHeight="12" x14ac:dyDescent="0.15"/>
  <cols>
    <col min="1" max="1" width="2.125" style="1" customWidth="1"/>
    <col min="2" max="2" width="2.875" style="1" customWidth="1"/>
    <col min="3" max="4" width="5" style="1" customWidth="1"/>
    <col min="5" max="5" width="27.75" style="2" customWidth="1"/>
    <col min="6" max="11" width="12.75" style="1" customWidth="1"/>
    <col min="12" max="12" width="11.625" style="1" customWidth="1"/>
    <col min="13" max="13" width="11.625" style="3" customWidth="1"/>
    <col min="14" max="14" width="11.625" style="1" customWidth="1"/>
    <col min="15" max="15" width="75.25" style="1" customWidth="1"/>
    <col min="16" max="16" width="3.5" style="1" customWidth="1"/>
    <col min="17" max="16384" width="9" style="1"/>
  </cols>
  <sheetData>
    <row r="1" spans="2:16" ht="20.100000000000001" customHeight="1" x14ac:dyDescent="0.15"/>
    <row r="2" spans="2:16" ht="19.5" customHeight="1" x14ac:dyDescent="0.15">
      <c r="B2" s="4"/>
      <c r="C2" s="5" t="s">
        <v>27</v>
      </c>
      <c r="D2" s="6"/>
      <c r="E2" s="6"/>
      <c r="F2" s="6"/>
      <c r="G2" s="6"/>
      <c r="H2" s="6"/>
      <c r="I2" s="6"/>
      <c r="J2" s="6"/>
      <c r="K2" s="6"/>
      <c r="L2" s="6"/>
      <c r="N2" s="6"/>
      <c r="O2" s="6"/>
      <c r="P2" s="6"/>
    </row>
    <row r="3" spans="2:16" ht="20.100000000000001" customHeight="1" x14ac:dyDescent="0.15">
      <c r="B3" s="4"/>
      <c r="C3" s="5" t="s">
        <v>23</v>
      </c>
      <c r="D3" s="6"/>
      <c r="E3" s="6"/>
      <c r="F3" s="6"/>
      <c r="G3" s="6"/>
      <c r="H3" s="6"/>
      <c r="I3" s="6"/>
      <c r="J3" s="6"/>
      <c r="K3" s="6"/>
      <c r="L3" s="6"/>
      <c r="N3" s="6"/>
      <c r="O3" s="6"/>
      <c r="P3" s="6"/>
    </row>
    <row r="4" spans="2:16" ht="20.100000000000001" customHeight="1" x14ac:dyDescent="0.15">
      <c r="B4" s="4"/>
      <c r="C4" s="5"/>
      <c r="D4" s="6"/>
      <c r="E4" s="6"/>
      <c r="F4" s="6"/>
      <c r="G4" s="6"/>
      <c r="H4" s="6"/>
      <c r="I4" s="6"/>
      <c r="J4" s="6"/>
      <c r="K4" s="6"/>
      <c r="L4" s="6"/>
      <c r="N4" s="6"/>
      <c r="O4" s="6"/>
      <c r="P4" s="6"/>
    </row>
    <row r="5" spans="2:16" ht="20.100000000000001" customHeight="1" x14ac:dyDescent="0.15">
      <c r="B5" s="4"/>
      <c r="C5" s="7" t="s">
        <v>0</v>
      </c>
      <c r="D5" s="4"/>
      <c r="E5" s="8"/>
      <c r="F5" s="4"/>
      <c r="G5" s="4"/>
      <c r="H5" s="4"/>
      <c r="I5" s="4"/>
      <c r="J5" s="4"/>
      <c r="K5" s="4"/>
      <c r="L5" s="4"/>
      <c r="N5" s="4"/>
      <c r="O5" s="10" t="s">
        <v>26</v>
      </c>
      <c r="P5" s="4"/>
    </row>
    <row r="6" spans="2:16" ht="20.100000000000001" customHeight="1" x14ac:dyDescent="0.15">
      <c r="B6" s="4"/>
      <c r="C6" s="31" t="s">
        <v>1</v>
      </c>
      <c r="D6" s="31"/>
      <c r="E6" s="31"/>
      <c r="F6" s="31" t="s">
        <v>28</v>
      </c>
      <c r="G6" s="31"/>
      <c r="H6" s="31"/>
      <c r="I6" s="31"/>
      <c r="J6" s="31"/>
      <c r="K6" s="31"/>
      <c r="L6" s="31"/>
      <c r="M6" s="31" t="s">
        <v>29</v>
      </c>
      <c r="N6" s="31"/>
      <c r="O6" s="37" t="s">
        <v>2</v>
      </c>
      <c r="P6" s="10"/>
    </row>
    <row r="7" spans="2:16" ht="20.100000000000001" customHeight="1" x14ac:dyDescent="0.15">
      <c r="B7" s="4"/>
      <c r="C7" s="31"/>
      <c r="D7" s="31"/>
      <c r="E7" s="31"/>
      <c r="F7" s="38" t="s">
        <v>3</v>
      </c>
      <c r="G7" s="40" t="s">
        <v>4</v>
      </c>
      <c r="H7" s="41"/>
      <c r="I7" s="41"/>
      <c r="J7" s="41"/>
      <c r="K7" s="42"/>
      <c r="L7" s="35" t="s">
        <v>5</v>
      </c>
      <c r="M7" s="38" t="s">
        <v>6</v>
      </c>
      <c r="N7" s="35" t="s">
        <v>5</v>
      </c>
      <c r="O7" s="37"/>
      <c r="P7" s="11"/>
    </row>
    <row r="8" spans="2:16" ht="20.100000000000001" customHeight="1" x14ac:dyDescent="0.15">
      <c r="B8" s="4"/>
      <c r="C8" s="31"/>
      <c r="D8" s="31"/>
      <c r="E8" s="31"/>
      <c r="F8" s="39"/>
      <c r="G8" s="32" t="s">
        <v>7</v>
      </c>
      <c r="H8" s="32" t="s">
        <v>8</v>
      </c>
      <c r="I8" s="32" t="s">
        <v>9</v>
      </c>
      <c r="J8" s="34" t="s">
        <v>10</v>
      </c>
      <c r="K8" s="35" t="s">
        <v>11</v>
      </c>
      <c r="L8" s="43"/>
      <c r="M8" s="38"/>
      <c r="N8" s="43"/>
      <c r="O8" s="37"/>
      <c r="P8" s="11"/>
    </row>
    <row r="9" spans="2:16" ht="20.100000000000001" customHeight="1" x14ac:dyDescent="0.15">
      <c r="B9" s="4"/>
      <c r="C9" s="31"/>
      <c r="D9" s="31"/>
      <c r="E9" s="31"/>
      <c r="F9" s="39"/>
      <c r="G9" s="33"/>
      <c r="H9" s="33"/>
      <c r="I9" s="33"/>
      <c r="J9" s="33"/>
      <c r="K9" s="36"/>
      <c r="L9" s="44"/>
      <c r="M9" s="38"/>
      <c r="N9" s="44"/>
      <c r="O9" s="37"/>
      <c r="P9" s="11"/>
    </row>
    <row r="10" spans="2:16" ht="20.100000000000001" customHeight="1" x14ac:dyDescent="0.15">
      <c r="B10" s="4"/>
      <c r="C10" s="29" t="s">
        <v>33</v>
      </c>
      <c r="D10" s="30"/>
      <c r="E10" s="30"/>
      <c r="F10" s="12"/>
      <c r="G10" s="12"/>
      <c r="H10" s="12"/>
      <c r="I10" s="12"/>
      <c r="J10" s="12"/>
      <c r="K10" s="12"/>
      <c r="L10" s="12"/>
      <c r="M10" s="13"/>
      <c r="N10" s="14"/>
      <c r="O10" s="15"/>
      <c r="P10" s="16"/>
    </row>
    <row r="11" spans="2:16" ht="20.100000000000001" customHeight="1" x14ac:dyDescent="0.15">
      <c r="B11" s="4"/>
      <c r="C11" s="17"/>
      <c r="D11" s="29" t="s">
        <v>21</v>
      </c>
      <c r="E11" s="30"/>
      <c r="F11" s="19"/>
      <c r="G11" s="19"/>
      <c r="H11" s="19"/>
      <c r="I11" s="19"/>
      <c r="J11" s="19"/>
      <c r="K11" s="19"/>
      <c r="L11" s="12"/>
      <c r="M11" s="13"/>
      <c r="N11" s="14"/>
      <c r="O11" s="15"/>
      <c r="P11" s="16"/>
    </row>
    <row r="12" spans="2:16" ht="20.100000000000001" customHeight="1" x14ac:dyDescent="0.15">
      <c r="B12" s="4"/>
      <c r="C12" s="17"/>
      <c r="D12" s="17"/>
      <c r="E12" s="18" t="s">
        <v>12</v>
      </c>
      <c r="F12" s="19">
        <v>4900</v>
      </c>
      <c r="G12" s="19">
        <v>720</v>
      </c>
      <c r="H12" s="19">
        <v>441</v>
      </c>
      <c r="I12" s="19">
        <v>588</v>
      </c>
      <c r="J12" s="19">
        <v>2664</v>
      </c>
      <c r="K12" s="19">
        <f>SUM(G12:J12)</f>
        <v>4413</v>
      </c>
      <c r="L12" s="20">
        <f>J12/K12</f>
        <v>0.60367097212780418</v>
      </c>
      <c r="M12" s="13">
        <v>2313</v>
      </c>
      <c r="N12" s="20">
        <v>0.45920190589636689</v>
      </c>
      <c r="O12" s="28" t="s">
        <v>31</v>
      </c>
      <c r="P12" s="21"/>
    </row>
    <row r="13" spans="2:16" ht="20.100000000000001" customHeight="1" x14ac:dyDescent="0.15">
      <c r="B13" s="4"/>
      <c r="C13" s="17"/>
      <c r="D13" s="22"/>
      <c r="E13" s="18" t="s">
        <v>13</v>
      </c>
      <c r="F13" s="19">
        <v>1029090</v>
      </c>
      <c r="G13" s="19">
        <v>607276</v>
      </c>
      <c r="H13" s="19">
        <v>116334</v>
      </c>
      <c r="I13" s="19">
        <v>117407</v>
      </c>
      <c r="J13" s="19">
        <v>122661</v>
      </c>
      <c r="K13" s="19">
        <f>SUM(G13:J13)</f>
        <v>963678</v>
      </c>
      <c r="L13" s="20">
        <f>J13/K13</f>
        <v>0.1272842173423073</v>
      </c>
      <c r="M13" s="13">
        <v>200918</v>
      </c>
      <c r="N13" s="20">
        <v>0.1954392514637176</v>
      </c>
      <c r="O13" s="27"/>
      <c r="P13" s="21"/>
    </row>
    <row r="14" spans="2:16" ht="20.100000000000001" customHeight="1" x14ac:dyDescent="0.15">
      <c r="B14" s="4"/>
      <c r="C14" s="17"/>
      <c r="D14" s="29" t="s">
        <v>19</v>
      </c>
      <c r="E14" s="30"/>
      <c r="F14" s="19"/>
      <c r="G14" s="19"/>
      <c r="H14" s="19"/>
      <c r="I14" s="19"/>
      <c r="J14" s="19"/>
      <c r="K14" s="19"/>
      <c r="L14" s="25"/>
      <c r="M14" s="13"/>
      <c r="N14" s="14"/>
      <c r="O14" s="15"/>
      <c r="P14" s="16"/>
    </row>
    <row r="15" spans="2:16" ht="20.100000000000001" customHeight="1" x14ac:dyDescent="0.15">
      <c r="B15" s="4"/>
      <c r="C15" s="17"/>
      <c r="D15" s="17"/>
      <c r="E15" s="18" t="s">
        <v>12</v>
      </c>
      <c r="F15" s="19">
        <v>38051</v>
      </c>
      <c r="G15" s="19">
        <v>4269</v>
      </c>
      <c r="H15" s="19">
        <v>3484</v>
      </c>
      <c r="I15" s="19">
        <v>7948</v>
      </c>
      <c r="J15" s="19">
        <v>3758</v>
      </c>
      <c r="K15" s="19">
        <f>SUM(G15:J15)</f>
        <v>19459</v>
      </c>
      <c r="L15" s="20">
        <f>J15/K15</f>
        <v>0.1931240043167686</v>
      </c>
      <c r="M15" s="13">
        <v>5013</v>
      </c>
      <c r="N15" s="20">
        <v>0.22282971062808374</v>
      </c>
      <c r="O15" s="28"/>
      <c r="P15" s="21"/>
    </row>
    <row r="16" spans="2:16" ht="20.100000000000001" customHeight="1" x14ac:dyDescent="0.15">
      <c r="B16" s="4"/>
      <c r="C16" s="17"/>
      <c r="D16" s="22"/>
      <c r="E16" s="18" t="s">
        <v>13</v>
      </c>
      <c r="F16" s="19">
        <v>564791</v>
      </c>
      <c r="G16" s="19">
        <v>83015</v>
      </c>
      <c r="H16" s="19">
        <v>49748</v>
      </c>
      <c r="I16" s="19">
        <v>81567</v>
      </c>
      <c r="J16" s="19">
        <v>266233</v>
      </c>
      <c r="K16" s="19">
        <f>SUM(G16:J16)</f>
        <v>480563</v>
      </c>
      <c r="L16" s="20">
        <f>J16/K16</f>
        <v>0.55400228482009639</v>
      </c>
      <c r="M16" s="13">
        <v>209660</v>
      </c>
      <c r="N16" s="20">
        <v>0.40908230620491576</v>
      </c>
      <c r="O16" s="27" t="s">
        <v>30</v>
      </c>
      <c r="P16" s="21"/>
    </row>
    <row r="17" spans="2:16" ht="20.100000000000001" customHeight="1" x14ac:dyDescent="0.15">
      <c r="B17" s="4"/>
      <c r="C17" s="17"/>
      <c r="D17" s="29" t="s">
        <v>20</v>
      </c>
      <c r="E17" s="30"/>
      <c r="F17" s="19"/>
      <c r="G17" s="19"/>
      <c r="H17" s="19"/>
      <c r="I17" s="19"/>
      <c r="J17" s="19"/>
      <c r="K17" s="19"/>
      <c r="L17" s="25"/>
      <c r="M17" s="13"/>
      <c r="N17" s="14"/>
      <c r="O17" s="15"/>
      <c r="P17" s="16"/>
    </row>
    <row r="18" spans="2:16" ht="20.100000000000001" customHeight="1" x14ac:dyDescent="0.15">
      <c r="B18" s="4"/>
      <c r="C18" s="17"/>
      <c r="D18" s="17"/>
      <c r="E18" s="18" t="s">
        <v>12</v>
      </c>
      <c r="F18" s="19">
        <v>3482</v>
      </c>
      <c r="G18" s="19">
        <v>277</v>
      </c>
      <c r="H18" s="19">
        <v>650</v>
      </c>
      <c r="I18" s="19">
        <v>231</v>
      </c>
      <c r="J18" s="19">
        <v>954</v>
      </c>
      <c r="K18" s="19">
        <f>SUM(G18:J18)</f>
        <v>2112</v>
      </c>
      <c r="L18" s="20">
        <f>J18/K18</f>
        <v>0.45170454545454547</v>
      </c>
      <c r="M18" s="13">
        <v>823</v>
      </c>
      <c r="N18" s="20">
        <v>0.28349982776438165</v>
      </c>
      <c r="O18" s="28" t="s">
        <v>32</v>
      </c>
      <c r="P18" s="21"/>
    </row>
    <row r="19" spans="2:16" ht="20.100000000000001" customHeight="1" x14ac:dyDescent="0.15">
      <c r="B19" s="4"/>
      <c r="C19" s="22"/>
      <c r="D19" s="22"/>
      <c r="E19" s="18" t="s">
        <v>13</v>
      </c>
      <c r="F19" s="19">
        <v>478276</v>
      </c>
      <c r="G19" s="19">
        <v>2483</v>
      </c>
      <c r="H19" s="19">
        <v>26965</v>
      </c>
      <c r="I19" s="19">
        <v>33198</v>
      </c>
      <c r="J19" s="19">
        <v>241803</v>
      </c>
      <c r="K19" s="19">
        <f>SUM(G19:J19)</f>
        <v>304449</v>
      </c>
      <c r="L19" s="20">
        <f>J19/K19</f>
        <v>0.79423154617029457</v>
      </c>
      <c r="M19" s="13">
        <v>134901</v>
      </c>
      <c r="N19" s="20">
        <v>0.62615633833542983</v>
      </c>
      <c r="O19" s="27" t="s">
        <v>30</v>
      </c>
      <c r="P19" s="21"/>
    </row>
    <row r="20" spans="2:16" ht="20.100000000000001" customHeight="1" x14ac:dyDescent="0.15">
      <c r="B20" s="4"/>
      <c r="C20" s="4" t="s">
        <v>14</v>
      </c>
      <c r="D20" s="4"/>
      <c r="E20" s="9"/>
      <c r="F20" s="4"/>
      <c r="G20" s="4"/>
      <c r="H20" s="4"/>
      <c r="I20" s="4"/>
      <c r="J20" s="4"/>
      <c r="K20" s="4"/>
      <c r="L20" s="23"/>
      <c r="N20" s="24"/>
      <c r="O20" s="4"/>
      <c r="P20" s="4"/>
    </row>
    <row r="21" spans="2:16" ht="20.100000000000001" customHeight="1" x14ac:dyDescent="0.15"/>
    <row r="22" spans="2:16" ht="20.100000000000001" customHeight="1" x14ac:dyDescent="0.15">
      <c r="B22" s="4"/>
      <c r="C22" s="7" t="s">
        <v>15</v>
      </c>
      <c r="D22" s="4"/>
      <c r="E22" s="8"/>
      <c r="F22" s="4"/>
      <c r="G22" s="4"/>
      <c r="H22" s="4"/>
      <c r="I22" s="4"/>
      <c r="J22" s="4"/>
      <c r="K22" s="4"/>
      <c r="L22" s="4"/>
      <c r="N22" s="4"/>
      <c r="O22" s="10" t="s">
        <v>24</v>
      </c>
      <c r="P22" s="4"/>
    </row>
    <row r="23" spans="2:16" ht="20.100000000000001" customHeight="1" x14ac:dyDescent="0.15">
      <c r="B23" s="4"/>
      <c r="C23" s="31" t="s">
        <v>1</v>
      </c>
      <c r="D23" s="31"/>
      <c r="E23" s="31"/>
      <c r="F23" s="31" t="s">
        <v>28</v>
      </c>
      <c r="G23" s="31"/>
      <c r="H23" s="31"/>
      <c r="I23" s="31"/>
      <c r="J23" s="31"/>
      <c r="K23" s="31"/>
      <c r="L23" s="31"/>
      <c r="M23" s="31" t="s">
        <v>29</v>
      </c>
      <c r="N23" s="31"/>
      <c r="O23" s="37" t="s">
        <v>2</v>
      </c>
      <c r="P23" s="10"/>
    </row>
    <row r="24" spans="2:16" ht="20.100000000000001" customHeight="1" x14ac:dyDescent="0.15">
      <c r="B24" s="4"/>
      <c r="C24" s="31"/>
      <c r="D24" s="31"/>
      <c r="E24" s="31"/>
      <c r="F24" s="38" t="s">
        <v>3</v>
      </c>
      <c r="G24" s="40" t="s">
        <v>4</v>
      </c>
      <c r="H24" s="41"/>
      <c r="I24" s="41"/>
      <c r="J24" s="41"/>
      <c r="K24" s="42"/>
      <c r="L24" s="35" t="s">
        <v>5</v>
      </c>
      <c r="M24" s="38" t="s">
        <v>6</v>
      </c>
      <c r="N24" s="35" t="s">
        <v>5</v>
      </c>
      <c r="O24" s="37"/>
      <c r="P24" s="11"/>
    </row>
    <row r="25" spans="2:16" ht="20.100000000000001" customHeight="1" x14ac:dyDescent="0.15">
      <c r="B25" s="4"/>
      <c r="C25" s="31"/>
      <c r="D25" s="31"/>
      <c r="E25" s="31"/>
      <c r="F25" s="39"/>
      <c r="G25" s="32" t="s">
        <v>7</v>
      </c>
      <c r="H25" s="32" t="s">
        <v>8</v>
      </c>
      <c r="I25" s="32" t="s">
        <v>9</v>
      </c>
      <c r="J25" s="34" t="s">
        <v>10</v>
      </c>
      <c r="K25" s="35" t="s">
        <v>11</v>
      </c>
      <c r="L25" s="43"/>
      <c r="M25" s="38"/>
      <c r="N25" s="43"/>
      <c r="O25" s="37"/>
      <c r="P25" s="11"/>
    </row>
    <row r="26" spans="2:16" ht="20.100000000000001" customHeight="1" x14ac:dyDescent="0.15">
      <c r="B26" s="4"/>
      <c r="C26" s="31"/>
      <c r="D26" s="31"/>
      <c r="E26" s="31"/>
      <c r="F26" s="39"/>
      <c r="G26" s="33"/>
      <c r="H26" s="33"/>
      <c r="I26" s="33"/>
      <c r="J26" s="33"/>
      <c r="K26" s="36"/>
      <c r="L26" s="44"/>
      <c r="M26" s="38"/>
      <c r="N26" s="44"/>
      <c r="O26" s="37"/>
      <c r="P26" s="11"/>
    </row>
    <row r="27" spans="2:16" ht="20.100000000000001" customHeight="1" x14ac:dyDescent="0.15">
      <c r="B27" s="4"/>
      <c r="C27" s="29" t="s">
        <v>33</v>
      </c>
      <c r="D27" s="30"/>
      <c r="E27" s="30"/>
      <c r="F27" s="12"/>
      <c r="G27" s="12"/>
      <c r="H27" s="12"/>
      <c r="I27" s="12"/>
      <c r="J27" s="12"/>
      <c r="K27" s="12"/>
      <c r="L27" s="12"/>
      <c r="M27" s="13"/>
      <c r="N27" s="14"/>
      <c r="O27" s="15"/>
      <c r="P27" s="16"/>
    </row>
    <row r="28" spans="2:16" ht="20.100000000000001" customHeight="1" x14ac:dyDescent="0.15">
      <c r="B28" s="4"/>
      <c r="C28" s="17"/>
      <c r="D28" s="29" t="s">
        <v>16</v>
      </c>
      <c r="E28" s="30"/>
      <c r="F28" s="12"/>
      <c r="G28" s="12"/>
      <c r="H28" s="12"/>
      <c r="I28" s="12"/>
      <c r="J28" s="12"/>
      <c r="K28" s="12"/>
      <c r="L28" s="12"/>
      <c r="M28" s="13"/>
      <c r="N28" s="14"/>
      <c r="O28" s="15"/>
      <c r="P28" s="16"/>
    </row>
    <row r="29" spans="2:16" ht="20.100000000000001" customHeight="1" x14ac:dyDescent="0.15">
      <c r="B29" s="4"/>
      <c r="C29" s="17"/>
      <c r="D29" s="17"/>
      <c r="E29" s="18" t="s">
        <v>12</v>
      </c>
      <c r="F29" s="19">
        <v>940221</v>
      </c>
      <c r="G29" s="19">
        <v>120288</v>
      </c>
      <c r="H29" s="19">
        <v>134762</v>
      </c>
      <c r="I29" s="19">
        <v>171781</v>
      </c>
      <c r="J29" s="19">
        <v>126436</v>
      </c>
      <c r="K29" s="19">
        <f>SUM(G29:J29)</f>
        <v>553267</v>
      </c>
      <c r="L29" s="20">
        <f>J29/K29</f>
        <v>0.22852619079034173</v>
      </c>
      <c r="M29" s="13">
        <v>148903</v>
      </c>
      <c r="N29" s="20">
        <v>0.28732107917861399</v>
      </c>
      <c r="O29" s="26"/>
      <c r="P29" s="21"/>
    </row>
    <row r="30" spans="2:16" ht="20.100000000000001" customHeight="1" x14ac:dyDescent="0.15">
      <c r="B30" s="4"/>
      <c r="C30" s="22"/>
      <c r="D30" s="22"/>
      <c r="E30" s="18" t="s">
        <v>13</v>
      </c>
      <c r="F30" s="19">
        <v>13451937</v>
      </c>
      <c r="G30" s="19">
        <v>2297178</v>
      </c>
      <c r="H30" s="19">
        <v>1148725</v>
      </c>
      <c r="I30" s="19">
        <v>1211324</v>
      </c>
      <c r="J30" s="19">
        <v>6549828</v>
      </c>
      <c r="K30" s="19">
        <f>SUM(G30:J30)</f>
        <v>11207055</v>
      </c>
      <c r="L30" s="20">
        <f>J30/K30</f>
        <v>0.58443792771606817</v>
      </c>
      <c r="M30" s="13">
        <v>6113613</v>
      </c>
      <c r="N30" s="20">
        <v>0.55090821354856823</v>
      </c>
      <c r="O30" s="27" t="s">
        <v>30</v>
      </c>
      <c r="P30" s="21"/>
    </row>
    <row r="31" spans="2:16" ht="20.100000000000001" customHeight="1" x14ac:dyDescent="0.15">
      <c r="B31" s="4"/>
      <c r="C31" s="4" t="s">
        <v>14</v>
      </c>
      <c r="D31" s="4"/>
      <c r="E31" s="9"/>
      <c r="F31" s="4"/>
      <c r="G31" s="4"/>
      <c r="H31" s="4"/>
      <c r="I31" s="4"/>
      <c r="J31" s="4"/>
      <c r="K31" s="4"/>
      <c r="L31" s="23"/>
      <c r="N31" s="24"/>
      <c r="O31" s="4"/>
      <c r="P31" s="4"/>
    </row>
    <row r="32" spans="2:16" ht="20.100000000000001" customHeight="1" x14ac:dyDescent="0.15"/>
    <row r="33" spans="2:16" ht="20.100000000000001" customHeight="1" x14ac:dyDescent="0.15">
      <c r="B33" s="4"/>
      <c r="C33" s="7" t="s">
        <v>17</v>
      </c>
      <c r="D33" s="4"/>
      <c r="E33" s="8"/>
      <c r="F33" s="4"/>
      <c r="G33" s="4"/>
      <c r="H33" s="4"/>
      <c r="I33" s="4"/>
      <c r="J33" s="4"/>
      <c r="K33" s="4"/>
      <c r="L33" s="4"/>
      <c r="N33" s="4"/>
      <c r="O33" s="10" t="s">
        <v>25</v>
      </c>
      <c r="P33" s="4"/>
    </row>
    <row r="34" spans="2:16" ht="20.100000000000001" customHeight="1" x14ac:dyDescent="0.15">
      <c r="B34" s="4"/>
      <c r="C34" s="31" t="s">
        <v>1</v>
      </c>
      <c r="D34" s="31"/>
      <c r="E34" s="31"/>
      <c r="F34" s="31" t="s">
        <v>28</v>
      </c>
      <c r="G34" s="31"/>
      <c r="H34" s="31"/>
      <c r="I34" s="31"/>
      <c r="J34" s="31"/>
      <c r="K34" s="31"/>
      <c r="L34" s="31"/>
      <c r="M34" s="31" t="s">
        <v>29</v>
      </c>
      <c r="N34" s="31"/>
      <c r="O34" s="37" t="s">
        <v>2</v>
      </c>
      <c r="P34" s="10"/>
    </row>
    <row r="35" spans="2:16" ht="20.100000000000001" customHeight="1" x14ac:dyDescent="0.15">
      <c r="B35" s="4"/>
      <c r="C35" s="31"/>
      <c r="D35" s="31"/>
      <c r="E35" s="31"/>
      <c r="F35" s="38" t="s">
        <v>3</v>
      </c>
      <c r="G35" s="40" t="s">
        <v>4</v>
      </c>
      <c r="H35" s="41"/>
      <c r="I35" s="41"/>
      <c r="J35" s="41"/>
      <c r="K35" s="42"/>
      <c r="L35" s="35" t="s">
        <v>5</v>
      </c>
      <c r="M35" s="38" t="s">
        <v>6</v>
      </c>
      <c r="N35" s="35" t="s">
        <v>5</v>
      </c>
      <c r="O35" s="37"/>
      <c r="P35" s="11"/>
    </row>
    <row r="36" spans="2:16" ht="20.100000000000001" customHeight="1" x14ac:dyDescent="0.15">
      <c r="B36" s="4"/>
      <c r="C36" s="31"/>
      <c r="D36" s="31"/>
      <c r="E36" s="31"/>
      <c r="F36" s="39"/>
      <c r="G36" s="32" t="s">
        <v>7</v>
      </c>
      <c r="H36" s="32" t="s">
        <v>8</v>
      </c>
      <c r="I36" s="32" t="s">
        <v>9</v>
      </c>
      <c r="J36" s="34" t="s">
        <v>10</v>
      </c>
      <c r="K36" s="35" t="s">
        <v>11</v>
      </c>
      <c r="L36" s="43"/>
      <c r="M36" s="38"/>
      <c r="N36" s="43"/>
      <c r="O36" s="37"/>
      <c r="P36" s="11"/>
    </row>
    <row r="37" spans="2:16" ht="20.100000000000001" customHeight="1" x14ac:dyDescent="0.15">
      <c r="B37" s="4"/>
      <c r="C37" s="31"/>
      <c r="D37" s="31"/>
      <c r="E37" s="31"/>
      <c r="F37" s="39"/>
      <c r="G37" s="33"/>
      <c r="H37" s="33"/>
      <c r="I37" s="33"/>
      <c r="J37" s="33"/>
      <c r="K37" s="36"/>
      <c r="L37" s="44"/>
      <c r="M37" s="38"/>
      <c r="N37" s="44"/>
      <c r="O37" s="37"/>
      <c r="P37" s="11"/>
    </row>
    <row r="38" spans="2:16" ht="20.100000000000001" customHeight="1" x14ac:dyDescent="0.15">
      <c r="B38" s="4"/>
      <c r="C38" s="29" t="s">
        <v>33</v>
      </c>
      <c r="D38" s="30"/>
      <c r="E38" s="30"/>
      <c r="F38" s="12"/>
      <c r="G38" s="12"/>
      <c r="H38" s="12"/>
      <c r="I38" s="12"/>
      <c r="J38" s="12"/>
      <c r="K38" s="12"/>
      <c r="L38" s="12"/>
      <c r="M38" s="13"/>
      <c r="N38" s="14"/>
      <c r="O38" s="15"/>
      <c r="P38" s="16"/>
    </row>
    <row r="39" spans="2:16" ht="20.100000000000001" customHeight="1" x14ac:dyDescent="0.15">
      <c r="B39" s="4"/>
      <c r="C39" s="17"/>
      <c r="D39" s="29" t="s">
        <v>18</v>
      </c>
      <c r="E39" s="30"/>
      <c r="F39" s="12"/>
      <c r="G39" s="12"/>
      <c r="H39" s="12"/>
      <c r="I39" s="12"/>
      <c r="J39" s="12"/>
      <c r="K39" s="12"/>
      <c r="L39" s="12"/>
      <c r="M39" s="13"/>
      <c r="N39" s="14"/>
      <c r="O39" s="15"/>
      <c r="P39" s="16"/>
    </row>
    <row r="40" spans="2:16" ht="20.100000000000001" customHeight="1" x14ac:dyDescent="0.15">
      <c r="B40" s="4"/>
      <c r="C40" s="17"/>
      <c r="D40" s="17"/>
      <c r="E40" s="18" t="s">
        <v>22</v>
      </c>
      <c r="F40" s="19">
        <v>5241</v>
      </c>
      <c r="G40" s="19">
        <v>296</v>
      </c>
      <c r="H40" s="19">
        <v>901</v>
      </c>
      <c r="I40" s="19">
        <v>1105</v>
      </c>
      <c r="J40" s="19">
        <v>936</v>
      </c>
      <c r="K40" s="19">
        <f>SUM(G40:J40)</f>
        <v>3238</v>
      </c>
      <c r="L40" s="20">
        <f>J40/K40</f>
        <v>0.28906732550957381</v>
      </c>
      <c r="M40" s="13">
        <v>538</v>
      </c>
      <c r="N40" s="20">
        <v>0.2156312625250501</v>
      </c>
      <c r="O40" s="28" t="s">
        <v>35</v>
      </c>
      <c r="P40" s="21"/>
    </row>
    <row r="41" spans="2:16" ht="20.100000000000001" customHeight="1" x14ac:dyDescent="0.15">
      <c r="B41" s="4"/>
      <c r="C41" s="22"/>
      <c r="D41" s="22"/>
      <c r="E41" s="18" t="s">
        <v>13</v>
      </c>
      <c r="F41" s="19">
        <v>1084582</v>
      </c>
      <c r="G41" s="19">
        <v>3766</v>
      </c>
      <c r="H41" s="19">
        <v>37426</v>
      </c>
      <c r="I41" s="19">
        <v>42238</v>
      </c>
      <c r="J41" s="19">
        <v>839067</v>
      </c>
      <c r="K41" s="19">
        <f>SUM(G41:J41)</f>
        <v>922497</v>
      </c>
      <c r="L41" s="20">
        <f>J41/K41</f>
        <v>0.90956068149815117</v>
      </c>
      <c r="M41" s="13">
        <v>753037</v>
      </c>
      <c r="N41" s="20">
        <v>0.89784718032607058</v>
      </c>
      <c r="O41" s="27" t="s">
        <v>34</v>
      </c>
      <c r="P41" s="21"/>
    </row>
    <row r="42" spans="2:16" ht="20.100000000000001" customHeight="1" x14ac:dyDescent="0.15">
      <c r="B42" s="4"/>
      <c r="C42" s="4" t="s">
        <v>14</v>
      </c>
      <c r="D42" s="4"/>
      <c r="E42" s="9"/>
      <c r="F42" s="4"/>
      <c r="G42" s="4"/>
      <c r="H42" s="4"/>
      <c r="I42" s="4"/>
      <c r="J42" s="4"/>
      <c r="K42" s="4"/>
      <c r="L42" s="23"/>
      <c r="N42" s="24"/>
      <c r="O42" s="4"/>
      <c r="P42" s="4"/>
    </row>
  </sheetData>
  <mergeCells count="50">
    <mergeCell ref="D14:E14"/>
    <mergeCell ref="H36:H37"/>
    <mergeCell ref="I36:I37"/>
    <mergeCell ref="J36:J37"/>
    <mergeCell ref="H25:H26"/>
    <mergeCell ref="I25:I26"/>
    <mergeCell ref="J25:J26"/>
    <mergeCell ref="C38:E38"/>
    <mergeCell ref="D39:E39"/>
    <mergeCell ref="C34:E37"/>
    <mergeCell ref="F34:L34"/>
    <mergeCell ref="D17:E17"/>
    <mergeCell ref="C27:E27"/>
    <mergeCell ref="D28:E28"/>
    <mergeCell ref="C23:E26"/>
    <mergeCell ref="F23:L23"/>
    <mergeCell ref="O34:O37"/>
    <mergeCell ref="F35:F37"/>
    <mergeCell ref="G35:K35"/>
    <mergeCell ref="L35:L37"/>
    <mergeCell ref="M35:M37"/>
    <mergeCell ref="N35:N37"/>
    <mergeCell ref="G36:G37"/>
    <mergeCell ref="K36:K37"/>
    <mergeCell ref="M34:N34"/>
    <mergeCell ref="M23:N23"/>
    <mergeCell ref="O23:O26"/>
    <mergeCell ref="F24:F26"/>
    <mergeCell ref="G24:K24"/>
    <mergeCell ref="L24:L26"/>
    <mergeCell ref="M24:M26"/>
    <mergeCell ref="N24:N26"/>
    <mergeCell ref="G25:G26"/>
    <mergeCell ref="K25:K26"/>
    <mergeCell ref="O6:O9"/>
    <mergeCell ref="F7:F9"/>
    <mergeCell ref="G7:K7"/>
    <mergeCell ref="L7:L9"/>
    <mergeCell ref="M7:M9"/>
    <mergeCell ref="N7:N9"/>
    <mergeCell ref="C10:E10"/>
    <mergeCell ref="D11:E11"/>
    <mergeCell ref="C6:E9"/>
    <mergeCell ref="F6:L6"/>
    <mergeCell ref="M6:N6"/>
    <mergeCell ref="G8:G9"/>
    <mergeCell ref="H8:H9"/>
    <mergeCell ref="I8:I9"/>
    <mergeCell ref="J8:J9"/>
    <mergeCell ref="K8:K9"/>
  </mergeCells>
  <phoneticPr fontId="2"/>
  <pageMargins left="0.23622047244094491" right="0.23622047244094491" top="0.74803149606299213" bottom="0.74803149606299213" header="0.31496062992125984" footer="0.31496062992125984"/>
  <pageSetup paperSize="9" scale="62" orientation="landscape" cellComments="asDisplayed" r:id="rId1"/>
  <ignoredErrors>
    <ignoredError sqref="K12 K29 K40 K15 K18"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３０年度旅費庁費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2019-07-23T00:57:23Z</cp:lastPrinted>
  <dcterms:created xsi:type="dcterms:W3CDTF">2014-05-15T01:41:42Z</dcterms:created>
  <dcterms:modified xsi:type="dcterms:W3CDTF">2019-07-23T00:57:33Z</dcterms:modified>
</cp:coreProperties>
</file>