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showSheetTabs="0"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l="1"/>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<sst xmlns="http://schemas.openxmlformats.org/spreadsheetml/2006/main" count="3080" uniqueCount="711">
  <si>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</si>
  <si>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</si>
  <si>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</si>
  <si>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</si>
  <si>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</si>
  <si>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</si>
  <si>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</si>
  <si>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</si>
  <si>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</si>
  <si>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</si>
  <si>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</si>
  <si>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</si>
  <si>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</si>
  <si>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</si>
  <si>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</si>
  <si>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</si>
  <si>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</si>
  <si>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</si>
  <si>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</si>
  <si>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</si>
  <si>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</si>
  <si>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</si>
  <si>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</si>
  <si>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</si>
  <si>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</si>
  <si>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</si>
  <si>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</si>
  <si>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</si>
  <si>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</si>
  <si>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</si>
  <si>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</si>
  <si>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</si>
  <si>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</si>
  <si>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</si>
  <si>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</si>
  <si>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</si>
  <si>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</si>
  <si>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</si>
  <si>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</si>
  <si>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</si>
  <si>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</si>
  <si>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</si>
  <si>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</si>
  <si>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</si>
  <si>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</si>
  <si>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</si>
  <si>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</si>
  <si>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</si>
  <si>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</si>
  <si>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</si>
  <si>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</si>
  <si>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</si>
  <si>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</si>
  <si>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</si>
  <si>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</si>
  <si>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</si>
  <si>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</si>
  <si>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</si>
  <si>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</si>
  <si>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</si>
  <si>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</si>
  <si>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</si>
  <si>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</si>
  <si>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</si>
  <si>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</si>
  <si>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</si>
  <si>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</si>
  <si>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</si>
  <si>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</si>
  <si>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</si>
  <si>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</si>
  <si>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</si>
  <si>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</si>
  <si>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</si>
  <si>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</si>
  <si>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</si>
  <si>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</si>
  <si>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</si>
  <si>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</si>
  <si>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</si>
  <si>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</si>
  <si>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</si>
  <si>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</si>
  <si>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</si>
  <si>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</si>
  <si>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</si>
  <si>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</si>
  <si>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</si>
  <si>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</si>
  <si>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</si>
  <si>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</si>
  <si>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</si>
  <si>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</si>
  <si>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</si>
  <si>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</si>
  <si>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</si>
  <si>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</si>
  <si>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</si>
  <si>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</si>
  <si>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</si>
  <si>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</si>
  <si>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</si>
  <si>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</si>
  <si>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</si>
  <si>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</si>
  <si>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</si>
  <si>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</si>
  <si>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</si>
  <si>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</si>
  <si>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</si>
  <si>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</si>
  <si>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</si>
  <si>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</si>
  <si>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</si>
  <si>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</si>
  <si>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</si>
  <si>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</si>
  <si>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</si>
  <si>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</si>
  <si>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</si>
  <si>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</si>
  <si>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</si>
  <si>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</si>
  <si>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</si>
  <si>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</si>
  <si>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</si>
  <si>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</si>
  <si>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</si>
  <si>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</si>
  <si>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</si>
  <si>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</si>
  <si>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</si>
  <si>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</si>
  <si>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</si>
  <si>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</si>
  <si>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</si>
  <si>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</si>
  <si>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</si>
  <si>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</si>
  <si>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</si>
  <si>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</si>
  <si>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</si>
  <si>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</si>
  <si>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</si>
  <si>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</si>
  <si>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</si>
  <si>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</si>
  <si>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</si>
  <si>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</si>
  <si>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</si>
  <si>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</si>
  <si>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</si>
  <si>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</si>
  <si>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</si>
  <si>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</si>
  <si>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</si>
  <si>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</si>
  <si>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</si>
  <si>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</si>
  <si>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</si>
  <si>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</si>
  <si>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</si>
  <si>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</si>
  <si>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</si>
  <si>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</si>
  <si>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</si>
  <si>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</si>
  <si>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</si>
  <si>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</si>
  <si>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</si>
  <si>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</si>
  <si>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</si>
  <si>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</si>
  <si>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</si>
  <si>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</si>
  <si>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</si>
  <si>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</si>
  <si>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</si>
  <si>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</si>
  <si>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</si>
  <si>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</si>
  <si>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</si>
  <si>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</si>
  <si>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</si>
  <si>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</si>
  <si>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</si>
  <si>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</si>
  <si>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</si>
  <si>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</si>
  <si>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</si>
  <si>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</si>
  <si>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</si>
  <si>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</si>
  <si>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</si>
  <si>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</si>
  <si>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</si>
  <si>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</si>
  <si>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</si>
  <si>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</si>
  <si>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</si>
  <si>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</si>
  <si>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</si>
  <si>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</si>
  <si>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</si>
  <si>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</si>
  <si>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</si>
  <si>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</si>
  <si>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</si>
  <si>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</si>
  <si>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</si>
  <si>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</si>
  <si>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</si>
  <si>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</si>
  <si>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</si>
  <si>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</si>
  <si>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</si>
  <si>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</si>
  <si>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</si>
  <si>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</si>
  <si>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</si>
  <si>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</si>
  <si>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</si>
  <si>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</si>
  <si>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</si>
  <si>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</si>
  <si>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</si>
  <si>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</si>
  <si>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</si>
  <si>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</si>
  <si>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</si>
  <si>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</si>
  <si>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</si>
  <si>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</si>
  <si>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</si>
  <si>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</si>
  <si>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</si>
  <si>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</si>
  <si>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</si>
  <si>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</si>
  <si>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</si>
  <si>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</si>
  <si>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</si>
  <si>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</si>
  <si>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</si>
  <si>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</si>
  <si>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</si>
  <si>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</si>
  <si>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</si>
  <si>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</si>
  <si>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</si>
  <si>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</si>
  <si>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</si>
  <si>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</si>
  <si>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</si>
  <si>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</si>
  <si>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</si>
  <si>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</si>
  <si>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</si>
  <si>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</si>
  <si>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</si>
  <si>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</si>
  <si>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</si>
  <si>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</si>
  <si>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</si>
  <si>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</si>
  <si>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</si>
  <si>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</si>
  <si>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</si>
  <si>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</si>
  <si>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</si>
  <si>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</si>
  <si>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</si>
  <si>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</si>
  <si>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</si>
  <si>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</si>
  <si>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</si>
  <si>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</si>
  <si>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</si>
  <si>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</si>
  <si>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</si>
  <si>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</si>
  <si>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</si>
  <si>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</si>
  <si>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</si>
  <si>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</si>
  <si>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</si>
  <si>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</si>
  <si>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</si>
  <si>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</si>
  <si>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</si>
  <si>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</si>
  <si>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</si>
  <si>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</si>
  <si>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</si>
  <si>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</si>
  <si>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</si>
  <si>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</si>
  <si>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</si>
  <si>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</si>
  <si>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</si>
  <si>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</si>
  <si>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</si>
  <si>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</si>
  <si>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</si>
  <si>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</si>
  <si>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</si>
  <si>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</si>
  <si>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</si>
  <si>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</si>
  <si>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</si>
  <si>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</si>
  <si>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</si>
  <si>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</si>
  <si>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</si>
  <si>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</si>
  <si>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</si>
  <si>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</si>
  <si>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</si>
  <si>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</si>
  <si>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</si>
  <si>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</si>
  <si>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</si>
  <si>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</si>
  <si>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</si>
  <si>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</si>
  <si>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</si>
  <si>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</si>
  <si>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</si>
  <si>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</si>
  <si>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</si>
  <si>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</si>
  <si>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</si>
  <si>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</si>
  <si>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</si>
  <si>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</si>
  <si>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</si>
  <si>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</si>
  <si>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</si>
  <si>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</si>
  <si>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</si>
  <si>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</si>
  <si>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</si>
  <si>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</si>
  <si>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</si>
  <si>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</si>
  <si>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</si>
  <si>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</si>
  <si>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</si>
  <si>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</si>
  <si>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</si>
  <si>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</si>
  <si>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</si>
  <si>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</si>
  <si>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</si>
  <si>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</si>
  <si>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</si>
  <si>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</si>
  <si>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</si>
  <si>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</si>
  <si>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</si>
  <si>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</si>
  <si>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</si>
  <si>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</si>
  <si>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</si>
  <si>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</si>
  <si>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</si>
  <si>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</si>
  <si>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</si>
  <si>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</si>
  <si>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</si>
  <si>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</si>
  <si>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</si>
  <si>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</si>
  <si>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</si>
  <si>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</si>
  <si>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</si>
  <si>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</si>
  <si>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</si>
  <si>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</si>
  <si>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</si>
  <si>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</si>
  <si>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</si>
  <si>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</si>
  <si>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</si>
  <si>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</si>
  <si>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</si>
  <si>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</si>
  <si>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</si>
  <si>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</si>
  <si>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</si>
  <si>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</si>
  <si>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</si>
  <si>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</si>
  <si>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</si>
  <si>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</si>
  <si>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</si>
  <si>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</si>
  <si>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</si>
  <si>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</si>
  <si>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</si>
  <si>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</si>
  <si>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</si>
  <si>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</si>
  <si>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</si>
  <si>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</si>
  <si>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</si>
  <si>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</si>
  <si>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</si>
  <si>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</si>
  <si>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</si>
  <si>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</si>
  <si>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</si>
  <si>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</si>
  <si>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</si>
  <si>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</si>
  <si>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</si>
  <si>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</si>
  <si>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</si>
  <si>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</si>
  <si>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</si>
  <si>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</si>
  <si>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</si>
  <si>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</si>
  <si>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</si>
  <si>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</si>
  <si>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</si>
  <si>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</si>
  <si>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</si>
  <si>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</si>
  <si>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</si>
  <si>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</si>
  <si>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</si>
  <si>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</si>
  <si>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</si>
  <si>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</si>
  <si>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</si>
  <si>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</si>
  <si>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</si>
  <si>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</si>
  <si>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</si>
  <si>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</si>
  <si>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</si>
  <si>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</si>
  <si>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</si>
  <si>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</si>
  <si>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</si>
  <si>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</si>
  <si>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</si>
  <si>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</si>
  <si>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</si>
  <si>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</si>
  <si>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</si>
  <si>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</si>
  <si>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</si>
  <si>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</si>
  <si>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</si>
  <si>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</si>
  <si>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</si>
  <si>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</si>
  <si>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</si>
  <si>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</si>
  <si>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</si>
  <si>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</si>
  <si>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</si>
  <si>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</si>
  <si>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</si>
  <si>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</si>
  <si>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</si>
  <si>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</si>
  <si>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</si>
  <si>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</si>
  <si>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</si>
  <si>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</si>
  <si>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</si>
  <si>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</si>
  <si>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</si>
  <si>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</si>
  <si>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</si>
  <si>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</si>
  <si>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</si>
  <si>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</si>
  <si>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</si>
  <si>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</si>
  <si>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</si>
  <si>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</si>
  <si>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</si>
  <si>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</si>
  <si>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</si>
  <si>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</si>
  <si>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</si>
  <si>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</si>
  <si>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</si>
  <si>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</si>
  <si>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</si>
  <si>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</si>
  <si>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</si>
  <si>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</si>
  <si>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</si>
  <si>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</si>
  <si>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</si>
  <si>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</si>
  <si>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</si>
  <si>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</si>
  <si>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</si>
  <si>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</si>
  <si>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</si>
  <si>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</si>
  <si>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</si>
  <si>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</si>
  <si>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</si>
  <si>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</si>
  <si>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</si>
  <si>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</si>
  <si>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</si>
  <si>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</si>
  <si>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</si>
  <si>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</si>
  <si>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</si>
  <si>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</si>
  <si>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</si>
  <si>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</si>
  <si>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</si>
  <si>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</si>
  <si>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</si>
  <si>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</si>
  <si>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</si>
  <si>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</si>
  <si>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</si>
  <si>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</si>
  <si>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</si>
  <si>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</si>
  <si>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</si>
  <si>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</si>
  <si>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</si>
  <si>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</si>
  <si>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</si>
  <si>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</si>
  <si>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</si>
  <si>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</si>
  <si>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</si>
  <si>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</si>
  <si>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</si>
  <si>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</si>
  <si>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</si>
  <si>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</si>
  <si>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</si>
  <si>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</si>
  <si>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</si>
  <si>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</si>
  <si>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</si>
  <si>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</si>
  <si>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</si>
  <si>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</si>
  <si>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</si>
  <si>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</si>
  <si>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</si>
  <si>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</si>
  <si>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</si>
  <si>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</si>
  <si>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</si>
  <si>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</si>
  <si>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</si>
  <si>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</si>
  <si>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</si>
  <si>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</si>
  <si>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火山影響評価に係る研究事業</t>
    <phoneticPr fontId="5"/>
  </si>
  <si>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</si>
  <si>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</si>
  <si>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t>
  </si>
  <si>
    <t>特別会計に関する法律第85条第6項
特別会計に関する法律施行令第51条第7項第4号、18号</t>
    <phoneticPr fontId="5"/>
  </si>
  <si>
    <t>-</t>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</si>
  <si>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41" eb="44">
      <t>テキゴウセイ</t>
    </rPh>
    <phoneticPr fontId="5"/>
  </si>
  <si>
    <t>大規模噴火プロセス等の知見の蓄積に係る研究</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</si>
  <si>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</si>
  <si>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</si>
  <si>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火山影響評価に係る研究を通じて蓄積した知見を個々の適合性審査等に活用する。</t>
    <phoneticPr fontId="5"/>
  </si>
  <si>
    <t>件</t>
    <rPh sb="0" eb="1">
      <t>ケン</t>
    </rPh>
    <phoneticPr fontId="5"/>
  </si>
  <si>
    <t>大山火山の大山生竹テフラの噴出規模見直しに伴う規制上の対応について（http://www.nsr.go.jp/data/000255855.pdf）</t>
    <phoneticPr fontId="5"/>
  </si>
  <si>
    <t>火山影響評価に関する専門性の向上や技術基盤の構築・維持のために必要な技術知見を得る。</t>
    <phoneticPr fontId="5"/>
  </si>
  <si>
    <t>目標とする火山影響評価に係る技術知見の取得件数</t>
    <phoneticPr fontId="5"/>
  </si>
  <si>
    <t>火山影響評価に係る研究を通じて蓄積した知見を個々の適合性審査等に活用した件数</t>
    <phoneticPr fontId="5"/>
  </si>
  <si>
    <t>件</t>
    <rPh sb="0" eb="1">
      <t>ケン</t>
    </rPh>
    <phoneticPr fontId="5"/>
  </si>
  <si>
    <t>-</t>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</si>
  <si>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</si>
  <si>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</si>
  <si>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百万円</t>
    <rPh sb="0" eb="2">
      <t>ヒャクマン</t>
    </rPh>
    <rPh sb="2" eb="3">
      <t>エン</t>
    </rPh>
    <phoneticPr fontId="5"/>
  </si>
  <si>
    <t>百万円/件</t>
    <phoneticPr fontId="5"/>
  </si>
  <si>
    <t>百万円/件</t>
    <phoneticPr fontId="5"/>
  </si>
  <si>
    <t>496/1</t>
    <phoneticPr fontId="5"/>
  </si>
  <si>
    <t>587/5</t>
    <phoneticPr fontId="5"/>
  </si>
  <si>
    <t>執行額／活動実績（アウトプットの活動実績件数）</t>
    <rPh sb="0" eb="2">
      <t>シッコウ</t>
    </rPh>
    <rPh sb="2" eb="3">
      <t>ガク</t>
    </rPh>
    <phoneticPr fontId="5"/>
  </si>
  <si>
    <t>496/20</t>
    <phoneticPr fontId="5"/>
  </si>
  <si>
    <t>587/21</t>
    <phoneticPr fontId="5"/>
  </si>
  <si>
    <t>-</t>
    <phoneticPr fontId="5"/>
  </si>
  <si>
    <t>587/3</t>
    <phoneticPr fontId="5"/>
  </si>
  <si>
    <t>原子力に対する確かな規制を通じて、人と環境を守ること</t>
    <phoneticPr fontId="5"/>
  </si>
  <si>
    <t>原子力の安全確保に向けた技術・人材の基盤の構築</t>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</si>
  <si>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</si>
  <si>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</si>
  <si>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</si>
  <si>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09" eb="111">
      <t>ネンド</t>
    </rPh>
    <rPh sb="112" eb="114">
      <t>トクメイ</t>
    </rPh>
    <rPh sb="114" eb="116">
      <t>ズイイ</t>
    </rPh>
    <rPh sb="116" eb="118">
      <t>ケイヤク</t>
    </rPh>
    <rPh sb="121" eb="123">
      <t>ケイゾク</t>
    </rPh>
    <rPh sb="126" eb="129">
      <t>キョウソウセイ</t>
    </rPh>
    <rPh sb="132" eb="134">
      <t>ズイイ</t>
    </rPh>
    <rPh sb="134" eb="136">
      <t>ケイヤク</t>
    </rPh>
    <phoneticPr fontId="5"/>
  </si>
  <si>
    <t>有</t>
  </si>
  <si>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</si>
  <si>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</si>
  <si>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</si>
  <si>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</si>
  <si>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t>
  </si>
  <si>
    <t xml:space="preserve"> -</t>
    <phoneticPr fontId="5"/>
  </si>
  <si>
    <t xml:space="preserve"> -</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</si>
  <si>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</si>
  <si>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当初は事業最終年度（H30年度）に成果を活用することを目標としていたが、「②噴火規模及び影響範囲推定のための調査・研究（降灰シミュレーションによる噴出量予測についての比較・検討事業）」で得られた知見等を活用して、降下火砕物濃度について火山影響評価ガイドを改正（H29年11月29日）した。</t>
    <rPh sb="0" eb="2">
      <t>トウショ</t>
    </rPh>
    <rPh sb="3" eb="5">
      <t>ジギョウ</t>
    </rPh>
    <rPh sb="5" eb="7">
      <t>サイシュウ</t>
    </rPh>
    <rPh sb="7" eb="9">
      <t>ネンド</t>
    </rPh>
    <rPh sb="13" eb="15">
      <t>ネンド</t>
    </rPh>
    <rPh sb="17" eb="19">
      <t>セイカ</t>
    </rPh>
    <rPh sb="20" eb="22">
      <t>カツヨウ</t>
    </rPh>
    <rPh sb="27" eb="29">
      <t>モクヒョウ</t>
    </rPh>
    <rPh sb="38" eb="40">
      <t>フンカ</t>
    </rPh>
    <rPh sb="40" eb="42">
      <t>キボ</t>
    </rPh>
    <rPh sb="42" eb="43">
      <t>オヨ</t>
    </rPh>
    <rPh sb="44" eb="46">
      <t>エイキョウ</t>
    </rPh>
    <rPh sb="46" eb="48">
      <t>ハンイ</t>
    </rPh>
    <rPh sb="48" eb="50">
      <t>スイテイ</t>
    </rPh>
    <rPh sb="54" eb="56">
      <t>チョウサ</t>
    </rPh>
    <rPh sb="57" eb="59">
      <t>ケンキュウ</t>
    </rPh>
    <rPh sb="60" eb="62">
      <t>コウカイ</t>
    </rPh>
    <rPh sb="101" eb="103">
      <t>カツヨウ</t>
    </rPh>
    <rPh sb="117" eb="119">
      <t>カザン</t>
    </rPh>
    <rPh sb="119" eb="121">
      <t>エイキョウ</t>
    </rPh>
    <rPh sb="121" eb="123">
      <t>ヒョウカ</t>
    </rPh>
    <rPh sb="127" eb="129">
      <t>カイセイ</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</si>
  <si>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</si>
  <si>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活動実績は、査読付き論文等の目標件数1件に対して、成果実績が5件と目標を上回った。また、学会発表件数のついても、目標10件に対して、成果実績20件と目標を上回る成果が得られた。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</si>
  <si>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文部科学省</t>
  </si>
  <si>
    <t>国土交通省</t>
  </si>
  <si>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rPh sb="17" eb="19">
      <t>シセツ</t>
    </rPh>
    <rPh sb="19" eb="21">
      <t>セイビ</t>
    </rPh>
    <rPh sb="22" eb="24">
      <t>ヒツヨウ</t>
    </rPh>
    <rPh sb="25" eb="27">
      <t>ケイヒ</t>
    </rPh>
    <phoneticPr fontId="25"/>
  </si>
  <si>
    <t>火山観測</t>
    <rPh sb="0" eb="2">
      <t>カザン</t>
    </rPh>
    <rPh sb="2" eb="4">
      <t>カンソク</t>
    </rPh>
    <phoneticPr fontId="2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</si>
  <si>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また、国内外で開催される学会等で情報収集を行うとともに、研究者と意見交換を行って、類似研究や研究対象が重複する場合は共同研究等の体制を構築している。</t>
    <rPh sb="0" eb="3">
      <t>キホンテキ</t>
    </rPh>
    <rPh sb="70" eb="73">
      <t>カツカザン</t>
    </rPh>
    <rPh sb="74" eb="76">
      <t>チュウシン</t>
    </rPh>
    <rPh sb="107" eb="108">
      <t>タイ</t>
    </rPh>
    <rPh sb="172" eb="175">
      <t>コクナイガイ</t>
    </rPh>
    <rPh sb="176" eb="178">
      <t>カイサイ</t>
    </rPh>
    <rPh sb="181" eb="183">
      <t>ガッカイ</t>
    </rPh>
    <rPh sb="183" eb="184">
      <t>トウ</t>
    </rPh>
    <rPh sb="185" eb="187">
      <t>ジョウホウ</t>
    </rPh>
    <rPh sb="187" eb="189">
      <t>シュウシュウ</t>
    </rPh>
    <rPh sb="190" eb="191">
      <t>オコナ</t>
    </rPh>
    <rPh sb="197" eb="200">
      <t>ケンキュウシャ</t>
    </rPh>
    <rPh sb="201" eb="203">
      <t>イケン</t>
    </rPh>
    <rPh sb="203" eb="205">
      <t>コウカン</t>
    </rPh>
    <rPh sb="206" eb="207">
      <t>オコナ</t>
    </rPh>
    <rPh sb="210" eb="212">
      <t>ルイジ</t>
    </rPh>
    <rPh sb="212" eb="214">
      <t>ケンキュウ</t>
    </rPh>
    <rPh sb="215" eb="217">
      <t>ケンキュウ</t>
    </rPh>
    <rPh sb="217" eb="219">
      <t>タイショウ</t>
    </rPh>
    <rPh sb="220" eb="222">
      <t>チョウフク</t>
    </rPh>
    <rPh sb="224" eb="226">
      <t>バアイ</t>
    </rPh>
    <rPh sb="227" eb="229">
      <t>キョウドウ</t>
    </rPh>
    <rPh sb="229" eb="231">
      <t>ケンキュウ</t>
    </rPh>
    <rPh sb="231" eb="232">
      <t>ナド</t>
    </rPh>
    <rPh sb="233" eb="235">
      <t>タイセイ</t>
    </rPh>
    <rPh sb="236" eb="238">
      <t>コウチク</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</si>
  <si>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</si>
  <si>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</si>
  <si>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</si>
  <si>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A.国立研究開発法人産業技術総合研究所</t>
    <phoneticPr fontId="5"/>
  </si>
  <si>
    <t>人件費</t>
    <rPh sb="0" eb="3">
      <t>ジンケンヒ</t>
    </rPh>
    <phoneticPr fontId="5"/>
  </si>
  <si>
    <t>事業費</t>
    <rPh sb="0" eb="3">
      <t>ジギョウヒ</t>
    </rPh>
    <phoneticPr fontId="5"/>
  </si>
  <si>
    <t>再委託費</t>
    <rPh sb="0" eb="4">
      <t>サイイタクヒ</t>
    </rPh>
    <phoneticPr fontId="5"/>
  </si>
  <si>
    <t>一般管理費</t>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</si>
  <si>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</si>
  <si>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国立研究開発法人
産業技術総合研究所</t>
    <phoneticPr fontId="25"/>
  </si>
  <si>
    <t>火山影響評価に係る技術知見の整備</t>
    <phoneticPr fontId="25"/>
  </si>
  <si>
    <t>平成30年度原子力施設等防災対策等委託費（火山影響評価に係る技術知見の整備）事業</t>
  </si>
  <si>
    <t>-</t>
    <phoneticPr fontId="25"/>
  </si>
  <si>
    <t>マグマ溜まりの形成・噴火
プロセスの時間スケールに関する研究</t>
    <phoneticPr fontId="25"/>
  </si>
  <si>
    <t>平成30年度原子力施設等防災対策等委託費（マグマ溜まりの形成・噴火プロセスの時間スケールに関する研究）事業</t>
  </si>
  <si>
    <t>日本海洋コンサルタント株式会社</t>
  </si>
  <si>
    <t>３０海底地殻変動観測に係る施設の設計・施工検討業務</t>
  </si>
  <si>
    <t>株式会社島津テクノリサーチ</t>
  </si>
  <si>
    <t>平成３０年度　火山灰試料のＸ線ＣＴ解析（その２）</t>
  </si>
  <si>
    <t>平成３０年度　火山灰試料の粒径分布解析</t>
  </si>
  <si>
    <t>（株）京都フィッション・トラック</t>
  </si>
  <si>
    <t>平成３０年度　軽石礫の研磨薄片作業及び構成物重量比測定</t>
  </si>
  <si>
    <t>国際航業（株）</t>
  </si>
  <si>
    <t>平成３０年度　火山灰定方位採取作業</t>
  </si>
  <si>
    <t>株式会社　蒜山地質年代学研究所</t>
  </si>
  <si>
    <t>平成３０年度　火山灰試料粒度分析作業</t>
  </si>
  <si>
    <t>国立大学法人
茨城大学</t>
    <phoneticPr fontId="25"/>
  </si>
  <si>
    <t>安全研究を通じて蓄積した知見を個々の適合性審査等に活用した件数
【本事業の実績】
　　H28年度：0件
　　H29年度：0件
　　H30年度：1件</t>
    <rPh sb="33" eb="34">
      <t>ホン</t>
    </rPh>
    <rPh sb="34" eb="36">
      <t>ジギョウ</t>
    </rPh>
    <phoneticPr fontId="5"/>
  </si>
  <si>
    <t>国立大学法人
京都大学</t>
    <rPh sb="0" eb="6">
      <t>コクリツダイガクホウジン</t>
    </rPh>
    <rPh sb="7" eb="9">
      <t>キョウト</t>
    </rPh>
    <rPh sb="9" eb="11">
      <t>ダイガク</t>
    </rPh>
    <phoneticPr fontId="25"/>
  </si>
  <si>
    <t>地球物理学的手法によるカルデラ地下構造深査</t>
    <rPh sb="0" eb="2">
      <t>チキュウ</t>
    </rPh>
    <rPh sb="2" eb="6">
      <t>ブツリガクテキ</t>
    </rPh>
    <rPh sb="6" eb="8">
      <t>シュホウ</t>
    </rPh>
    <rPh sb="15" eb="17">
      <t>チカ</t>
    </rPh>
    <rPh sb="17" eb="19">
      <t>コウゾウ</t>
    </rPh>
    <rPh sb="19" eb="20">
      <t>フカ</t>
    </rPh>
    <rPh sb="20" eb="21">
      <t>サ</t>
    </rPh>
    <phoneticPr fontId="25"/>
  </si>
  <si>
    <t>-</t>
    <phoneticPr fontId="25"/>
  </si>
  <si>
    <t>国立大学法人
北海道大学</t>
    <rPh sb="0" eb="6">
      <t>コクリツダイガクホウジン</t>
    </rPh>
    <rPh sb="7" eb="10">
      <t>ホッカイドウ</t>
    </rPh>
    <rPh sb="10" eb="12">
      <t>ダイガク</t>
    </rPh>
    <phoneticPr fontId="25"/>
  </si>
  <si>
    <t>支笏カルデラの大規模噴火事例の検討</t>
    <rPh sb="0" eb="1">
      <t>ササ</t>
    </rPh>
    <rPh sb="7" eb="10">
      <t>ダイキボ</t>
    </rPh>
    <rPh sb="10" eb="12">
      <t>フンカ</t>
    </rPh>
    <rPh sb="12" eb="14">
      <t>ジレイ</t>
    </rPh>
    <rPh sb="15" eb="17">
      <t>ケントウ</t>
    </rPh>
    <phoneticPr fontId="25"/>
  </si>
  <si>
    <t>国立大学法人
神戸大学</t>
    <rPh sb="0" eb="6">
      <t>コクリツダイガクホウジン</t>
    </rPh>
    <rPh sb="7" eb="9">
      <t>コウベ</t>
    </rPh>
    <rPh sb="9" eb="11">
      <t>ダイガク</t>
    </rPh>
    <phoneticPr fontId="25"/>
  </si>
  <si>
    <t>海底カルデラ地下構造深査手法の検討</t>
    <rPh sb="0" eb="2">
      <t>カイテイ</t>
    </rPh>
    <rPh sb="6" eb="8">
      <t>チカ</t>
    </rPh>
    <rPh sb="8" eb="10">
      <t>コウゾウ</t>
    </rPh>
    <rPh sb="10" eb="11">
      <t>フカ</t>
    </rPh>
    <rPh sb="11" eb="12">
      <t>サ</t>
    </rPh>
    <rPh sb="12" eb="14">
      <t>シュホウ</t>
    </rPh>
    <rPh sb="15" eb="17">
      <t>ケントウ</t>
    </rPh>
    <phoneticPr fontId="25"/>
  </si>
  <si>
    <t>国立大学法人
東京大学</t>
    <rPh sb="0" eb="6">
      <t>コクリツダイガクホウジン</t>
    </rPh>
    <rPh sb="7" eb="9">
      <t>トウキョウ</t>
    </rPh>
    <rPh sb="9" eb="11">
      <t>ダイガク</t>
    </rPh>
    <phoneticPr fontId="25"/>
  </si>
  <si>
    <t>ネットワークＭＴ法の適応可能性の検討および３次元比抵抗構造の総合解析</t>
    <rPh sb="8" eb="9">
      <t>ホウ</t>
    </rPh>
    <rPh sb="10" eb="12">
      <t>テキオウ</t>
    </rPh>
    <rPh sb="12" eb="15">
      <t>カノウセイ</t>
    </rPh>
    <rPh sb="16" eb="18">
      <t>ケントウ</t>
    </rPh>
    <rPh sb="22" eb="24">
      <t>ジゲン</t>
    </rPh>
    <rPh sb="24" eb="27">
      <t>ヒテイコウ</t>
    </rPh>
    <rPh sb="27" eb="29">
      <t>コウゾウ</t>
    </rPh>
    <rPh sb="30" eb="32">
      <t>ソウゴウ</t>
    </rPh>
    <rPh sb="32" eb="34">
      <t>カイセキ</t>
    </rPh>
    <phoneticPr fontId="25"/>
  </si>
  <si>
    <t>阿蘇火山における地球化学的観測</t>
    <rPh sb="0" eb="2">
      <t>アソ</t>
    </rPh>
    <rPh sb="2" eb="4">
      <t>カザン</t>
    </rPh>
    <rPh sb="8" eb="10">
      <t>チキュウ</t>
    </rPh>
    <rPh sb="10" eb="12">
      <t>カガク</t>
    </rPh>
    <rPh sb="12" eb="13">
      <t>テキ</t>
    </rPh>
    <rPh sb="13" eb="15">
      <t>カンソク</t>
    </rPh>
    <phoneticPr fontId="25"/>
  </si>
  <si>
    <t>国立大学法人
琉球大学</t>
    <rPh sb="0" eb="6">
      <t>コクリツダイガクホウジン</t>
    </rPh>
    <rPh sb="7" eb="9">
      <t>リュウキュウ</t>
    </rPh>
    <rPh sb="9" eb="11">
      <t>ダイガク</t>
    </rPh>
    <phoneticPr fontId="25"/>
  </si>
  <si>
    <t>阿蘇カルデラ及び大山火山噴出物の同位体地球化学的検討</t>
    <rPh sb="0" eb="2">
      <t>アソ</t>
    </rPh>
    <rPh sb="6" eb="7">
      <t>オヨ</t>
    </rPh>
    <rPh sb="8" eb="10">
      <t>ダイセン</t>
    </rPh>
    <rPh sb="10" eb="12">
      <t>カザン</t>
    </rPh>
    <rPh sb="12" eb="15">
      <t>フンシュツブツ</t>
    </rPh>
    <rPh sb="16" eb="18">
      <t>ドウイ</t>
    </rPh>
    <rPh sb="18" eb="19">
      <t>カラダ</t>
    </rPh>
    <rPh sb="19" eb="21">
      <t>チキュウ</t>
    </rPh>
    <rPh sb="21" eb="23">
      <t>カガク</t>
    </rPh>
    <rPh sb="23" eb="24">
      <t>テキ</t>
    </rPh>
    <rPh sb="24" eb="26">
      <t>ケントウ</t>
    </rPh>
    <phoneticPr fontId="25"/>
  </si>
  <si>
    <t>国立大学法人
熊本大学</t>
    <rPh sb="0" eb="6">
      <t>コクリツダイガクホウジン</t>
    </rPh>
    <rPh sb="7" eb="9">
      <t>クマモト</t>
    </rPh>
    <rPh sb="9" eb="11">
      <t>ダイガク</t>
    </rPh>
    <phoneticPr fontId="25"/>
  </si>
  <si>
    <t>古地磁気測定データの収集</t>
    <rPh sb="0" eb="1">
      <t>フル</t>
    </rPh>
    <rPh sb="1" eb="4">
      <t>チジキ</t>
    </rPh>
    <rPh sb="4" eb="6">
      <t>ソクテイ</t>
    </rPh>
    <rPh sb="10" eb="12">
      <t>シュウシュウ</t>
    </rPh>
    <phoneticPr fontId="25"/>
  </si>
  <si>
    <t>原子力規制委員会</t>
    <rPh sb="0" eb="3">
      <t>ゲンシリョク</t>
    </rPh>
    <rPh sb="3" eb="5">
      <t>キセイ</t>
    </rPh>
    <rPh sb="5" eb="8">
      <t>イインカイ</t>
    </rPh>
    <phoneticPr fontId="5"/>
  </si>
  <si>
    <t>安全技術管理官（地震・津波担当）　杉本　孝信</t>
    <rPh sb="17" eb="19">
      <t>スギモト</t>
    </rPh>
    <rPh sb="20" eb="22">
      <t>タカノブ</t>
    </rPh>
    <phoneticPr fontId="5"/>
  </si>
  <si>
    <t>-</t>
    <phoneticPr fontId="5"/>
  </si>
  <si>
    <t>0038</t>
    <phoneticPr fontId="5"/>
  </si>
  <si>
    <t>0033</t>
    <phoneticPr fontId="5"/>
  </si>
  <si>
    <t>26新-0002</t>
    <rPh sb="2" eb="3">
      <t>シン</t>
    </rPh>
    <phoneticPr fontId="5"/>
  </si>
  <si>
    <t>0032</t>
    <phoneticPr fontId="5"/>
  </si>
  <si>
    <t>原子力規制委員会</t>
  </si>
  <si>
    <t>日本海洋コンサルタント株式会社</t>
    <phoneticPr fontId="5"/>
  </si>
  <si>
    <t>B.日本海洋コンサルタント株式会社</t>
    <phoneticPr fontId="5"/>
  </si>
  <si>
    <t>事業費</t>
    <rPh sb="0" eb="3">
      <t>ジギョウヒ</t>
    </rPh>
    <phoneticPr fontId="5"/>
  </si>
  <si>
    <t>-</t>
    <phoneticPr fontId="5"/>
  </si>
  <si>
    <t>-</t>
    <phoneticPr fontId="5"/>
  </si>
  <si>
    <t>海底地殻変動観測に係る施設の設計・施工検討業務</t>
    <phoneticPr fontId="25"/>
  </si>
  <si>
    <t>海底地殻変動観測に係る施設の設計・施工検討業務</t>
    <phoneticPr fontId="5"/>
  </si>
  <si>
    <t>株式会社
島津テクノリサーチ</t>
    <phoneticPr fontId="25"/>
  </si>
  <si>
    <t>C.株式会社島津テクノリサーチ</t>
    <phoneticPr fontId="5"/>
  </si>
  <si>
    <t>D.国立大学法人京都大学</t>
    <phoneticPr fontId="5"/>
  </si>
  <si>
    <t>地球物理学的手法によるカルデラ地下構造深査</t>
    <phoneticPr fontId="5"/>
  </si>
  <si>
    <t>427/16</t>
    <phoneticPr fontId="5"/>
  </si>
  <si>
    <t>427/3</t>
    <phoneticPr fontId="5"/>
  </si>
  <si>
    <t>-</t>
  </si>
  <si>
    <t>随意契約
（少額）</t>
  </si>
  <si>
    <t>火山灰試料粒度分析作業</t>
  </si>
  <si>
    <t>株式会社蒜山地質
年代学研究所</t>
  </si>
  <si>
    <t>火山灰定方位採取作業</t>
  </si>
  <si>
    <t>国際航業株式会社</t>
  </si>
  <si>
    <t>軽石礫の研磨薄片作業及び構成物重量比測定</t>
  </si>
  <si>
    <t>株式会社京都
フィッション・トラック</t>
  </si>
  <si>
    <t>火山灰試料の粒径分布解析</t>
  </si>
  <si>
    <t>株式会社
島津テクノリサーチ</t>
  </si>
  <si>
    <t>火山灰試料のＸ線ＣＴ解析（その２）</t>
  </si>
  <si>
    <t>火山灰試料のＸ線ＣＴ解析</t>
    <phoneticPr fontId="25"/>
  </si>
  <si>
    <t>火山灰試料のＸ線ＣＴ解析</t>
    <phoneticPr fontId="5"/>
  </si>
  <si>
    <t>鉱物鏡面研磨薄片作成作業</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</si>
  <si>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</si>
  <si>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規制基準等の策定、見直しを図った件数
【本事業の実績】
　　H28年度：0件
　　H29年度：1件
　　H30年度：0件</t>
    <rPh sb="20" eb="21">
      <t>ホン</t>
    </rPh>
    <rPh sb="21" eb="23">
      <t>ジギョウ</t>
    </rPh>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</si>
  <si>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※平成３１年度要求においては事業名称を変更し、「大規模噴火のプロセス等の知見の蓄積に係る研究事業」として要求。
</t>
    <phoneticPr fontId="5"/>
  </si>
  <si>
    <t>427/6</t>
    <phoneticPr fontId="5"/>
  </si>
  <si>
    <t>規制に活用する観点から安全研究等を通じて蓄積された技術的知見をNRA技術報告・論文誌等で公表した件数
※規制庁が発表したものに限る
【本事業の実績】
　　H28年度：0件
　　H29年度：0件
　　H30年度：0件</t>
    <rPh sb="67" eb="68">
      <t>ホン</t>
    </rPh>
    <rPh sb="68" eb="70">
      <t>ジギョウ</t>
    </rPh>
    <phoneticPr fontId="5"/>
  </si>
  <si>
    <t>火山影響評価に係る調査・分析</t>
    <rPh sb="0" eb="2">
      <t>カザン</t>
    </rPh>
    <rPh sb="2" eb="4">
      <t>エイキョウ</t>
    </rPh>
    <rPh sb="4" eb="6">
      <t>ヒョウカ</t>
    </rPh>
    <rPh sb="7" eb="8">
      <t>カカ</t>
    </rPh>
    <rPh sb="9" eb="11">
      <t>チョウサ</t>
    </rPh>
    <rPh sb="12" eb="14">
      <t>ブンセキ</t>
    </rPh>
    <phoneticPr fontId="5"/>
  </si>
  <si>
    <t>マグマ供給系の実態把握手法の検討</t>
    <phoneticPr fontId="5"/>
  </si>
  <si>
    <t>火山活動評価、噴火規模及び影響範囲推定のための調査</t>
    <rPh sb="0" eb="2">
      <t>カザン</t>
    </rPh>
    <rPh sb="2" eb="4">
      <t>カツドウ</t>
    </rPh>
    <rPh sb="4" eb="6">
      <t>ヒョウカ</t>
    </rPh>
    <rPh sb="7" eb="9">
      <t>フンカ</t>
    </rPh>
    <rPh sb="9" eb="11">
      <t>キボ</t>
    </rPh>
    <rPh sb="11" eb="12">
      <t>オヨ</t>
    </rPh>
    <rPh sb="13" eb="15">
      <t>エイキョウ</t>
    </rPh>
    <rPh sb="15" eb="17">
      <t>ハンイ</t>
    </rPh>
    <rPh sb="17" eb="19">
      <t>スイテイ</t>
    </rPh>
    <rPh sb="23" eb="25">
      <t>チョウサ</t>
    </rPh>
    <phoneticPr fontId="5"/>
  </si>
  <si>
    <t>規制に活用する観点から安全研究等を通じて蓄積された技術的知見をNRA技術報告並びに査読のある論文誌及び国際会議のプロシーディングスで公表した件数
【内訳】
①火山活動の可能性評価のための調査・研究：
＜規制庁＞
NRA技術報告：
0件（平成28～30年度）
査読付き論文：
0件（平成28～30年度）
査読付きプロシーディング：
0件（平成28～30年度）
＜委託先＞
査読付き論文：
1件（平成28年度）
3件（平成29年度）
1件（平成30年度）
②噴火規模及び影響範囲推定のための調査・研究：
＜規制庁＞
NRA技術報告：
0件（平成28～30年度）
査読付き論文：
0件（平成28～30年度）
査読付きプロシーディング：
0件（平成28～30年度）
＜委託先＞
査読付き論文：
0件（平成28年度）
0件（平成29年度）
1件（平成30年度）
③火山モニタリング評価のための調査・研究：
＜規制庁＞
NRA技術報告：
0件（平成28～30年度）
査読付き論文：
0件（平成28～30年度）
査読付きプロシーディング：
0件（平成28～30年度）
＜委託先＞
査読付き論文：
0件（平成28年度）
2件（平成29年度）
4件（平成30年度）
④海外のカルデラ火山調査：
＜規制庁＞
NRA技術報告：
0件（平成28～30年度）
査読付き論文：
0件（平成28～30年度）
査読付きプロシーディング：
0件（平成28～30年度）</t>
    <phoneticPr fontId="5"/>
  </si>
  <si>
    <t>火山影響評価に係る現地調査、室内試験及び解析の作業件数
【内訳】
-件（平成28年度）
3件（平成29年度）
3件（平成30年度）</t>
    <rPh sb="9" eb="11">
      <t>ゲンチ</t>
    </rPh>
    <rPh sb="11" eb="13">
      <t>チョウサ</t>
    </rPh>
    <rPh sb="14" eb="16">
      <t>シツナイ</t>
    </rPh>
    <rPh sb="18" eb="19">
      <t>オヨ</t>
    </rPh>
    <rPh sb="29" eb="31">
      <t>ウチワケ</t>
    </rPh>
    <phoneticPr fontId="5"/>
  </si>
  <si>
    <t>【参考指標】
規制に活用する観点から安全研究等を通じて蓄積された技術的知見を学会で発表した件数
【内訳】
①火山活動の可能性評価のための調査・研究：
規制庁：
0件（平成28年度）
1件（平成29年度）
0件（平成30年度）
委託先：
5件（平成28年度）
4件（平成29年度）
5件（平成30年度）
②噴火規模及び影響範囲推定のための調査・研究：
規制庁：
1件（平成28年度）
0件（平成29年度）
1件（平成30年度）
委託先：
7件（平成28年度）
9件（平成29年度）
2件（平成30年度）
③火山モニタリング評価のための調査・研究：
規制庁：
0件（平成28～30年度）
委託先：
7件（平成28年度）
7件（平成29年度）
8件（平成30年度）
④海外のカルデラ火山調査：
規制庁：
0件（平成28～30年度）
委託先：
0件（平成28～30年度）</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</si>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</sst>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31" fillId="0" borderId="11" xfId="0" applyNumberFormat="1" applyFont="1" applyFill="1" applyBorder="1" applyAlignment="1" applyProtection="1">
      <alignment horizontal="center" vertical="center" shrinkToFit="1"/>
      <protection locked="0"/>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31"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31" fillId="0" borderId="11" xfId="0" applyNumberFormat="1" applyFont="1" applyFill="1" applyBorder="1" applyAlignment="1" applyProtection="1">
      <alignment horizontal="center" vertical="center" shrinkToFit="1"/>
      <protection locked="0"/>
    </xf>
    <xf numFmtId="0" fontId="31" fillId="0" borderId="7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1"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31" fillId="5" borderId="13" xfId="0" applyNumberFormat="1" applyFont="1" applyFill="1" applyBorder="1" applyAlignment="1" applyProtection="1">
      <alignment horizontal="center" vertical="center"/>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1"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77604</xdr:colOff>
      <xdr:row>741</xdr:row>
      <xdr:rowOff>66677</xdr:rowOff>
    </xdr:from>
    <xdr:to>
      <xdr:col>49</xdr:col>
      <xdr:colOff>161086</xdr:colOff>
      <xdr:row>762</xdr:row>
      <xdr:rowOff>335347</xdr:rowOff>
    </xdr:to>
    <xdr:grpSp>
      <xdr:nvGrpSpPr>
        <xdr:cNvPr id="3" name="グループ化 2"/>
        <xdr:cNvGrpSpPr/>
      </xdr:nvGrpSpPr>
      <xdr:grpSpPr>
        <a:xfrm>
          <a:off x="2719204" y="68468877"/>
          <a:ext cx="7398682" cy="8663370"/>
          <a:chOff x="4982979" y="53444759"/>
          <a:chExt cx="7284185" cy="9170793"/>
        </a:xfrm>
      </xdr:grpSpPr>
      <xdr:sp macro="" textlink="">
        <xdr:nvSpPr>
          <xdr:cNvPr id="4" name="Text Box 9"/>
          <xdr:cNvSpPr txBox="1">
            <a:spLocks noChangeArrowheads="1"/>
          </xdr:cNvSpPr>
        </xdr:nvSpPr>
        <xdr:spPr bwMode="auto">
          <a:xfrm flipV="1">
            <a:off x="10537628" y="54871907"/>
            <a:ext cx="1698877" cy="113983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5" name="Group 144"/>
          <xdr:cNvGrpSpPr>
            <a:grpSpLocks/>
          </xdr:cNvGrpSpPr>
        </xdr:nvGrpSpPr>
        <xdr:grpSpPr bwMode="auto">
          <a:xfrm>
            <a:off x="6417239" y="53444759"/>
            <a:ext cx="3018974" cy="1201410"/>
            <a:chOff x="440" y="6589"/>
            <a:chExt cx="289" cy="142"/>
          </a:xfrm>
        </xdr:grpSpPr>
        <xdr:sp macro="" textlink="">
          <xdr:nvSpPr>
            <xdr:cNvPr id="25"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427</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26"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5116609" y="57428163"/>
            <a:ext cx="1667970" cy="11871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国立研究開発法人等</a:t>
            </a:r>
            <a:endParaRPr lang="en-US" altLang="ja-JP" sz="1100" b="0" i="0" baseline="0">
              <a:effectLst/>
              <a:latin typeface="+mn-lt"/>
              <a:ea typeface="+mn-ea"/>
              <a:cs typeface="+mn-cs"/>
            </a:endParaRPr>
          </a:p>
          <a:p>
            <a:pPr algn="ctr" rtl="0"/>
            <a:r>
              <a:rPr lang="ja-JP" altLang="en-US">
                <a:effectLst/>
              </a:rPr>
              <a:t>（</a:t>
            </a:r>
            <a:r>
              <a:rPr lang="en-US" altLang="ja-JP">
                <a:effectLst/>
              </a:rPr>
              <a:t>2</a:t>
            </a:r>
            <a:r>
              <a:rPr lang="ja-JP" altLang="en-US">
                <a:effectLst/>
              </a:rPr>
              <a:t>者）</a:t>
            </a:r>
            <a:endParaRPr lang="ja-JP" altLang="ja-JP">
              <a:effectLst/>
            </a:endParaRPr>
          </a:p>
          <a:p>
            <a:pPr algn="ctr" rtl="0"/>
            <a:r>
              <a:rPr lang="en-US" altLang="ja-JP" sz="1100" b="0" i="0" baseline="0">
                <a:effectLst/>
                <a:latin typeface="+mn-lt"/>
                <a:ea typeface="+mn-ea"/>
                <a:cs typeface="+mn-cs"/>
              </a:rPr>
              <a:t>410</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4982979" y="57181114"/>
            <a:ext cx="1993775" cy="23901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【随意契約（その他）等】</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5000905" y="58719908"/>
            <a:ext cx="1903030" cy="122724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火山影響評価に係る技術知見の整備　等</a:t>
            </a:r>
            <a:endParaRPr lang="en-US" altLang="ja-JP" sz="1100">
              <a:solidFill>
                <a:sysClr val="windowText" lastClr="000000"/>
              </a:solidFill>
            </a:endParaRPr>
          </a:p>
        </xdr:txBody>
      </xdr:sp>
      <xdr:cxnSp macro="">
        <xdr:nvCxnSpPr>
          <xdr:cNvPr id="9" name="カギ線コネクタ 8"/>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Text Box 6"/>
          <xdr:cNvSpPr txBox="1">
            <a:spLocks noChangeArrowheads="1"/>
          </xdr:cNvSpPr>
        </xdr:nvSpPr>
        <xdr:spPr bwMode="auto">
          <a:xfrm>
            <a:off x="5113777" y="61017549"/>
            <a:ext cx="1663207" cy="8187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67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 name="Text Box 34"/>
          <xdr:cNvSpPr txBox="1">
            <a:spLocks noChangeArrowheads="1"/>
          </xdr:cNvSpPr>
        </xdr:nvSpPr>
        <xdr:spPr bwMode="auto">
          <a:xfrm>
            <a:off x="5100982" y="60772815"/>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sp macro="" textlink="">
        <xdr:nvSpPr>
          <xdr:cNvPr id="12" name="AutoShape 7"/>
          <xdr:cNvSpPr>
            <a:spLocks noChangeArrowheads="1"/>
          </xdr:cNvSpPr>
        </xdr:nvSpPr>
        <xdr:spPr bwMode="auto">
          <a:xfrm>
            <a:off x="5010150" y="61914240"/>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大規模なマグマ供給系の実態把握に必要な手法の確立　等</a:t>
            </a:r>
            <a:endParaRPr lang="en-US" altLang="ja-JP" sz="1100">
              <a:solidFill>
                <a:sysClr val="windowText" lastClr="000000"/>
              </a:solidFill>
            </a:endParaRPr>
          </a:p>
        </xdr:txBody>
      </xdr:sp>
      <xdr:sp macro="" textlink="">
        <xdr:nvSpPr>
          <xdr:cNvPr id="13" name="Text Box 34"/>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14" name="Text Box 6"/>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AutoShape 7"/>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海底地殻変動観測に係る施設の設計・施工検討業務</a:t>
            </a:r>
            <a:endParaRPr lang="en-US" altLang="ja-JP" sz="1100">
              <a:solidFill>
                <a:sysClr val="windowText" lastClr="000000"/>
              </a:solidFill>
            </a:endParaRPr>
          </a:p>
        </xdr:txBody>
      </xdr:sp>
      <xdr:cxnSp macro="">
        <xdr:nvCxnSpPr>
          <xdr:cNvPr id="16" name="カギ線コネクタ 15"/>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 name="Text Box 6"/>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 name="AutoShape 7"/>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xdr:txBody>
      </xdr:sp>
      <xdr:cxnSp macro="">
        <xdr:nvCxnSpPr>
          <xdr:cNvPr id="19" name="カギ線コネクタ 18"/>
          <xdr:cNvCxnSpPr/>
        </xdr:nvCxnSpPr>
        <xdr:spPr>
          <a:xfrm rot="16200000" flipH="1">
            <a:off x="6939633" y="55619678"/>
            <a:ext cx="2551090" cy="576905"/>
          </a:xfrm>
          <a:prstGeom prst="bentConnector3">
            <a:avLst>
              <a:gd name="adj1" fmla="val 7253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 Box 34"/>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21" name="Text Box 6"/>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AutoShape 7"/>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火山灰定方位採取作業等</a:t>
            </a:r>
            <a:endParaRPr lang="en-US" altLang="ja-JP" sz="1100">
              <a:solidFill>
                <a:sysClr val="windowText" lastClr="000000"/>
              </a:solidFill>
            </a:endParaRPr>
          </a:p>
        </xdr:txBody>
      </xdr:sp>
      <xdr:cxnSp macro="">
        <xdr:nvCxnSpPr>
          <xdr:cNvPr id="23" name="カギ線コネクタ 22"/>
          <xdr:cNvCxnSpPr/>
        </xdr:nvCxnSpPr>
        <xdr:spPr>
          <a:xfrm rot="16200000" flipH="1">
            <a:off x="8241951" y="54317361"/>
            <a:ext cx="2545208" cy="3175657"/>
          </a:xfrm>
          <a:prstGeom prst="bentConnector3">
            <a:avLst>
              <a:gd name="adj1" fmla="val 7259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xdr:cNvCxnSpPr>
            <a:stCxn id="8" idx="2"/>
            <a:endCxn id="11" idx="0"/>
          </xdr:cNvCxnSpPr>
        </xdr:nvCxnSpPr>
        <xdr:spPr>
          <a:xfrm rot="5400000">
            <a:off x="5539045" y="60359441"/>
            <a:ext cx="825665"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2" t="s">
        <v>0</v>
      </c>
      <c r="AK2" s="1012"/>
      <c r="AL2" s="1012"/>
      <c r="AM2" s="1012"/>
      <c r="AN2" s="1012"/>
      <c r="AO2" s="1013"/>
      <c r="AP2" s="1013"/>
      <c r="AQ2" s="1013"/>
      <c r="AR2" s="79" t="str">
        <f>IF(OR(AO2="　", AO2=""), "", "-")</f>
        <v/>
      </c>
      <c r="AS2" s="1014">
        <v>34</v>
      </c>
      <c r="AT2" s="1014"/>
      <c r="AU2" s="1014"/>
      <c r="AV2" s="52" t="str">
        <f>IF(AW2="", "", "-")</f>
        <v/>
      </c>
      <c r="AW2" s="979"/>
      <c r="AX2" s="979"/>
    </row>
    <row r="3" spans="1:50" ht="21" customHeight="1" thickBot="1" x14ac:dyDescent="0.2">
      <c r="A3" s="935" t="s">
        <v>539</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23" t="s">
        <v>64</v>
      </c>
      <c r="AJ3" s="937" t="s">
        <v>660</v>
      </c>
      <c r="AK3" s="937"/>
      <c r="AL3" s="937"/>
      <c r="AM3" s="937"/>
      <c r="AN3" s="937"/>
      <c r="AO3" s="937"/>
      <c r="AP3" s="937"/>
      <c r="AQ3" s="937"/>
      <c r="AR3" s="937"/>
      <c r="AS3" s="937"/>
      <c r="AT3" s="937"/>
      <c r="AU3" s="937"/>
      <c r="AV3" s="937"/>
      <c r="AW3" s="937"/>
      <c r="AX3" s="24" t="s">
        <v>65</v>
      </c>
    </row>
    <row r="4" spans="1:50" ht="24.75" customHeight="1" x14ac:dyDescent="0.15">
      <c r="A4" s="755" t="s">
        <v>25</v>
      </c>
      <c r="B4" s="756"/>
      <c r="C4" s="756"/>
      <c r="D4" s="756"/>
      <c r="E4" s="756"/>
      <c r="F4" s="756"/>
      <c r="G4" s="733" t="s">
        <v>565</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566</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907" t="s">
        <v>71</v>
      </c>
      <c r="H5" s="908"/>
      <c r="I5" s="908"/>
      <c r="J5" s="908"/>
      <c r="K5" s="908"/>
      <c r="L5" s="908"/>
      <c r="M5" s="909" t="s">
        <v>66</v>
      </c>
      <c r="N5" s="910"/>
      <c r="O5" s="910"/>
      <c r="P5" s="910"/>
      <c r="Q5" s="910"/>
      <c r="R5" s="911"/>
      <c r="S5" s="912" t="s">
        <v>89</v>
      </c>
      <c r="T5" s="908"/>
      <c r="U5" s="908"/>
      <c r="V5" s="908"/>
      <c r="W5" s="908"/>
      <c r="X5" s="913"/>
      <c r="Y5" s="749" t="s">
        <v>3</v>
      </c>
      <c r="Z5" s="559"/>
      <c r="AA5" s="559"/>
      <c r="AB5" s="559"/>
      <c r="AC5" s="559"/>
      <c r="AD5" s="560"/>
      <c r="AE5" s="750" t="s">
        <v>567</v>
      </c>
      <c r="AF5" s="750"/>
      <c r="AG5" s="750"/>
      <c r="AH5" s="750"/>
      <c r="AI5" s="750"/>
      <c r="AJ5" s="750"/>
      <c r="AK5" s="750"/>
      <c r="AL5" s="750"/>
      <c r="AM5" s="750"/>
      <c r="AN5" s="750"/>
      <c r="AO5" s="750"/>
      <c r="AP5" s="751"/>
      <c r="AQ5" s="752" t="s">
        <v>661</v>
      </c>
      <c r="AR5" s="753"/>
      <c r="AS5" s="753"/>
      <c r="AT5" s="753"/>
      <c r="AU5" s="753"/>
      <c r="AV5" s="753"/>
      <c r="AW5" s="753"/>
      <c r="AX5" s="754"/>
    </row>
    <row r="6" spans="1:50" ht="39" customHeight="1" x14ac:dyDescent="0.15">
      <c r="A6" s="757" t="s">
        <v>4</v>
      </c>
      <c r="B6" s="758"/>
      <c r="C6" s="758"/>
      <c r="D6" s="758"/>
      <c r="E6" s="758"/>
      <c r="F6" s="758"/>
      <c r="G6" s="404" t="str">
        <f>入力規則等!F39</f>
        <v>エネルギー対策特別会計電源開発促進勘定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6" t="s">
        <v>22</v>
      </c>
      <c r="B7" s="507"/>
      <c r="C7" s="507"/>
      <c r="D7" s="507"/>
      <c r="E7" s="507"/>
      <c r="F7" s="508"/>
      <c r="G7" s="509" t="s">
        <v>569</v>
      </c>
      <c r="H7" s="510"/>
      <c r="I7" s="510"/>
      <c r="J7" s="510"/>
      <c r="K7" s="510"/>
      <c r="L7" s="510"/>
      <c r="M7" s="510"/>
      <c r="N7" s="510"/>
      <c r="O7" s="510"/>
      <c r="P7" s="510"/>
      <c r="Q7" s="510"/>
      <c r="R7" s="510"/>
      <c r="S7" s="510"/>
      <c r="T7" s="510"/>
      <c r="U7" s="510"/>
      <c r="V7" s="510"/>
      <c r="W7" s="510"/>
      <c r="X7" s="511"/>
      <c r="Y7" s="990" t="s">
        <v>511</v>
      </c>
      <c r="Z7" s="452"/>
      <c r="AA7" s="452"/>
      <c r="AB7" s="452"/>
      <c r="AC7" s="452"/>
      <c r="AD7" s="991"/>
      <c r="AE7" s="980" t="s">
        <v>570</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15">
      <c r="A8" s="506" t="s">
        <v>378</v>
      </c>
      <c r="B8" s="507"/>
      <c r="C8" s="507"/>
      <c r="D8" s="507"/>
      <c r="E8" s="507"/>
      <c r="F8" s="508"/>
      <c r="G8" s="1015" t="str">
        <f>入力規則等!A28</f>
        <v>科学技術・イノベーション</v>
      </c>
      <c r="H8" s="774"/>
      <c r="I8" s="774"/>
      <c r="J8" s="774"/>
      <c r="K8" s="774"/>
      <c r="L8" s="774"/>
      <c r="M8" s="774"/>
      <c r="N8" s="774"/>
      <c r="O8" s="774"/>
      <c r="P8" s="774"/>
      <c r="Q8" s="774"/>
      <c r="R8" s="774"/>
      <c r="S8" s="774"/>
      <c r="T8" s="774"/>
      <c r="U8" s="774"/>
      <c r="V8" s="774"/>
      <c r="W8" s="774"/>
      <c r="X8" s="1016"/>
      <c r="Y8" s="914" t="s">
        <v>379</v>
      </c>
      <c r="Z8" s="915"/>
      <c r="AA8" s="915"/>
      <c r="AB8" s="915"/>
      <c r="AC8" s="915"/>
      <c r="AD8" s="916"/>
      <c r="AE8" s="773" t="str">
        <f>入力規則等!K13</f>
        <v>エネルギー対策</v>
      </c>
      <c r="AF8" s="774"/>
      <c r="AG8" s="774"/>
      <c r="AH8" s="774"/>
      <c r="AI8" s="774"/>
      <c r="AJ8" s="774"/>
      <c r="AK8" s="774"/>
      <c r="AL8" s="774"/>
      <c r="AM8" s="774"/>
      <c r="AN8" s="774"/>
      <c r="AO8" s="774"/>
      <c r="AP8" s="774"/>
      <c r="AQ8" s="774"/>
      <c r="AR8" s="774"/>
      <c r="AS8" s="774"/>
      <c r="AT8" s="774"/>
      <c r="AU8" s="774"/>
      <c r="AV8" s="774"/>
      <c r="AW8" s="774"/>
      <c r="AX8" s="775"/>
    </row>
    <row r="9" spans="1:50" ht="58.5" customHeight="1" x14ac:dyDescent="0.15">
      <c r="A9" s="917" t="s">
        <v>23</v>
      </c>
      <c r="B9" s="918"/>
      <c r="C9" s="918"/>
      <c r="D9" s="918"/>
      <c r="E9" s="918"/>
      <c r="F9" s="918"/>
      <c r="G9" s="919" t="s">
        <v>571</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80.25" customHeight="1" x14ac:dyDescent="0.15">
      <c r="A10" s="711" t="s">
        <v>30</v>
      </c>
      <c r="B10" s="712"/>
      <c r="C10" s="712"/>
      <c r="D10" s="712"/>
      <c r="E10" s="712"/>
      <c r="F10" s="712"/>
      <c r="G10" s="809" t="s">
        <v>697</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711" t="s">
        <v>5</v>
      </c>
      <c r="B11" s="712"/>
      <c r="C11" s="712"/>
      <c r="D11" s="712"/>
      <c r="E11" s="712"/>
      <c r="F11" s="713"/>
      <c r="G11" s="746" t="str">
        <f>入力規則等!P10</f>
        <v>直接実施、委託・請負、その他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017" t="s">
        <v>24</v>
      </c>
      <c r="B12" s="1018"/>
      <c r="C12" s="1018"/>
      <c r="D12" s="1018"/>
      <c r="E12" s="1018"/>
      <c r="F12" s="1019"/>
      <c r="G12" s="819"/>
      <c r="H12" s="820"/>
      <c r="I12" s="820"/>
      <c r="J12" s="820"/>
      <c r="K12" s="820"/>
      <c r="L12" s="820"/>
      <c r="M12" s="820"/>
      <c r="N12" s="820"/>
      <c r="O12" s="820"/>
      <c r="P12" s="424" t="s">
        <v>530</v>
      </c>
      <c r="Q12" s="425"/>
      <c r="R12" s="425"/>
      <c r="S12" s="425"/>
      <c r="T12" s="425"/>
      <c r="U12" s="425"/>
      <c r="V12" s="426"/>
      <c r="W12" s="424" t="s">
        <v>527</v>
      </c>
      <c r="X12" s="425"/>
      <c r="Y12" s="425"/>
      <c r="Z12" s="425"/>
      <c r="AA12" s="425"/>
      <c r="AB12" s="425"/>
      <c r="AC12" s="426"/>
      <c r="AD12" s="424" t="s">
        <v>522</v>
      </c>
      <c r="AE12" s="425"/>
      <c r="AF12" s="425"/>
      <c r="AG12" s="425"/>
      <c r="AH12" s="425"/>
      <c r="AI12" s="425"/>
      <c r="AJ12" s="426"/>
      <c r="AK12" s="424" t="s">
        <v>515</v>
      </c>
      <c r="AL12" s="425"/>
      <c r="AM12" s="425"/>
      <c r="AN12" s="425"/>
      <c r="AO12" s="425"/>
      <c r="AP12" s="425"/>
      <c r="AQ12" s="426"/>
      <c r="AR12" s="424" t="s">
        <v>513</v>
      </c>
      <c r="AS12" s="425"/>
      <c r="AT12" s="425"/>
      <c r="AU12" s="425"/>
      <c r="AV12" s="425"/>
      <c r="AW12" s="425"/>
      <c r="AX12" s="777"/>
    </row>
    <row r="13" spans="1:50" ht="21" customHeight="1" x14ac:dyDescent="0.15">
      <c r="A13" s="638"/>
      <c r="B13" s="639"/>
      <c r="C13" s="639"/>
      <c r="D13" s="639"/>
      <c r="E13" s="639"/>
      <c r="F13" s="640"/>
      <c r="G13" s="778" t="s">
        <v>6</v>
      </c>
      <c r="H13" s="779"/>
      <c r="I13" s="823" t="s">
        <v>7</v>
      </c>
      <c r="J13" s="824"/>
      <c r="K13" s="824"/>
      <c r="L13" s="824"/>
      <c r="M13" s="824"/>
      <c r="N13" s="824"/>
      <c r="O13" s="825"/>
      <c r="P13" s="812">
        <v>539</v>
      </c>
      <c r="Q13" s="813"/>
      <c r="R13" s="813"/>
      <c r="S13" s="813"/>
      <c r="T13" s="813"/>
      <c r="U13" s="813"/>
      <c r="V13" s="814"/>
      <c r="W13" s="699">
        <v>607</v>
      </c>
      <c r="X13" s="700"/>
      <c r="Y13" s="700"/>
      <c r="Z13" s="700"/>
      <c r="AA13" s="700"/>
      <c r="AB13" s="700"/>
      <c r="AC13" s="701"/>
      <c r="AD13" s="699">
        <v>447</v>
      </c>
      <c r="AE13" s="700"/>
      <c r="AF13" s="700"/>
      <c r="AG13" s="700"/>
      <c r="AH13" s="700"/>
      <c r="AI13" s="700"/>
      <c r="AJ13" s="701"/>
      <c r="AK13" s="759">
        <v>408</v>
      </c>
      <c r="AL13" s="760"/>
      <c r="AM13" s="760"/>
      <c r="AN13" s="760"/>
      <c r="AO13" s="760"/>
      <c r="AP13" s="760"/>
      <c r="AQ13" s="761"/>
      <c r="AR13" s="987"/>
      <c r="AS13" s="988"/>
      <c r="AT13" s="988"/>
      <c r="AU13" s="988"/>
      <c r="AV13" s="988"/>
      <c r="AW13" s="988"/>
      <c r="AX13" s="989"/>
    </row>
    <row r="14" spans="1:50" ht="21" customHeight="1" x14ac:dyDescent="0.15">
      <c r="A14" s="638"/>
      <c r="B14" s="639"/>
      <c r="C14" s="639"/>
      <c r="D14" s="639"/>
      <c r="E14" s="639"/>
      <c r="F14" s="640"/>
      <c r="G14" s="780"/>
      <c r="H14" s="781"/>
      <c r="I14" s="765" t="s">
        <v>8</v>
      </c>
      <c r="J14" s="821"/>
      <c r="K14" s="821"/>
      <c r="L14" s="821"/>
      <c r="M14" s="821"/>
      <c r="N14" s="821"/>
      <c r="O14" s="822"/>
      <c r="P14" s="759" t="s">
        <v>706</v>
      </c>
      <c r="Q14" s="760"/>
      <c r="R14" s="760"/>
      <c r="S14" s="760"/>
      <c r="T14" s="760"/>
      <c r="U14" s="760"/>
      <c r="V14" s="761"/>
      <c r="W14" s="759" t="s">
        <v>709</v>
      </c>
      <c r="X14" s="760"/>
      <c r="Y14" s="760"/>
      <c r="Z14" s="760"/>
      <c r="AA14" s="760"/>
      <c r="AB14" s="760"/>
      <c r="AC14" s="761"/>
      <c r="AD14" s="759" t="s">
        <v>710</v>
      </c>
      <c r="AE14" s="760"/>
      <c r="AF14" s="760"/>
      <c r="AG14" s="760"/>
      <c r="AH14" s="760"/>
      <c r="AI14" s="760"/>
      <c r="AJ14" s="761"/>
      <c r="AK14" s="759" t="s">
        <v>706</v>
      </c>
      <c r="AL14" s="760"/>
      <c r="AM14" s="760"/>
      <c r="AN14" s="760"/>
      <c r="AO14" s="760"/>
      <c r="AP14" s="760"/>
      <c r="AQ14" s="761"/>
      <c r="AR14" s="847"/>
      <c r="AS14" s="847"/>
      <c r="AT14" s="847"/>
      <c r="AU14" s="847"/>
      <c r="AV14" s="847"/>
      <c r="AW14" s="847"/>
      <c r="AX14" s="848"/>
    </row>
    <row r="15" spans="1:50" ht="21" customHeight="1" x14ac:dyDescent="0.15">
      <c r="A15" s="638"/>
      <c r="B15" s="639"/>
      <c r="C15" s="639"/>
      <c r="D15" s="639"/>
      <c r="E15" s="639"/>
      <c r="F15" s="640"/>
      <c r="G15" s="780"/>
      <c r="H15" s="781"/>
      <c r="I15" s="765" t="s">
        <v>51</v>
      </c>
      <c r="J15" s="766"/>
      <c r="K15" s="766"/>
      <c r="L15" s="766"/>
      <c r="M15" s="766"/>
      <c r="N15" s="766"/>
      <c r="O15" s="767"/>
      <c r="P15" s="759" t="s">
        <v>707</v>
      </c>
      <c r="Q15" s="760"/>
      <c r="R15" s="760"/>
      <c r="S15" s="760"/>
      <c r="T15" s="760"/>
      <c r="U15" s="760"/>
      <c r="V15" s="761"/>
      <c r="W15" s="759" t="s">
        <v>709</v>
      </c>
      <c r="X15" s="760"/>
      <c r="Y15" s="760"/>
      <c r="Z15" s="760"/>
      <c r="AA15" s="760"/>
      <c r="AB15" s="760"/>
      <c r="AC15" s="761"/>
      <c r="AD15" s="759" t="s">
        <v>709</v>
      </c>
      <c r="AE15" s="760"/>
      <c r="AF15" s="760"/>
      <c r="AG15" s="760"/>
      <c r="AH15" s="760"/>
      <c r="AI15" s="760"/>
      <c r="AJ15" s="761"/>
      <c r="AK15" s="759" t="s">
        <v>707</v>
      </c>
      <c r="AL15" s="760"/>
      <c r="AM15" s="760"/>
      <c r="AN15" s="760"/>
      <c r="AO15" s="760"/>
      <c r="AP15" s="760"/>
      <c r="AQ15" s="761"/>
      <c r="AR15" s="759"/>
      <c r="AS15" s="760"/>
      <c r="AT15" s="760"/>
      <c r="AU15" s="760"/>
      <c r="AV15" s="760"/>
      <c r="AW15" s="760"/>
      <c r="AX15" s="870"/>
    </row>
    <row r="16" spans="1:50" ht="21" customHeight="1" x14ac:dyDescent="0.15">
      <c r="A16" s="638"/>
      <c r="B16" s="639"/>
      <c r="C16" s="639"/>
      <c r="D16" s="639"/>
      <c r="E16" s="639"/>
      <c r="F16" s="640"/>
      <c r="G16" s="780"/>
      <c r="H16" s="781"/>
      <c r="I16" s="765" t="s">
        <v>52</v>
      </c>
      <c r="J16" s="766"/>
      <c r="K16" s="766"/>
      <c r="L16" s="766"/>
      <c r="M16" s="766"/>
      <c r="N16" s="766"/>
      <c r="O16" s="767"/>
      <c r="P16" s="759" t="s">
        <v>707</v>
      </c>
      <c r="Q16" s="760"/>
      <c r="R16" s="760"/>
      <c r="S16" s="760"/>
      <c r="T16" s="760"/>
      <c r="U16" s="760"/>
      <c r="V16" s="761"/>
      <c r="W16" s="759" t="s">
        <v>708</v>
      </c>
      <c r="X16" s="760"/>
      <c r="Y16" s="760"/>
      <c r="Z16" s="760"/>
      <c r="AA16" s="760"/>
      <c r="AB16" s="760"/>
      <c r="AC16" s="761"/>
      <c r="AD16" s="759" t="s">
        <v>706</v>
      </c>
      <c r="AE16" s="760"/>
      <c r="AF16" s="760"/>
      <c r="AG16" s="760"/>
      <c r="AH16" s="760"/>
      <c r="AI16" s="760"/>
      <c r="AJ16" s="761"/>
      <c r="AK16" s="759" t="s">
        <v>706</v>
      </c>
      <c r="AL16" s="760"/>
      <c r="AM16" s="760"/>
      <c r="AN16" s="760"/>
      <c r="AO16" s="760"/>
      <c r="AP16" s="760"/>
      <c r="AQ16" s="761"/>
      <c r="AR16" s="815"/>
      <c r="AS16" s="816"/>
      <c r="AT16" s="816"/>
      <c r="AU16" s="816"/>
      <c r="AV16" s="816"/>
      <c r="AW16" s="816"/>
      <c r="AX16" s="817"/>
    </row>
    <row r="17" spans="1:50" ht="24.75" customHeight="1" x14ac:dyDescent="0.15">
      <c r="A17" s="638"/>
      <c r="B17" s="639"/>
      <c r="C17" s="639"/>
      <c r="D17" s="639"/>
      <c r="E17" s="639"/>
      <c r="F17" s="640"/>
      <c r="G17" s="780"/>
      <c r="H17" s="781"/>
      <c r="I17" s="765" t="s">
        <v>50</v>
      </c>
      <c r="J17" s="821"/>
      <c r="K17" s="821"/>
      <c r="L17" s="821"/>
      <c r="M17" s="821"/>
      <c r="N17" s="821"/>
      <c r="O17" s="822"/>
      <c r="P17" s="759" t="s">
        <v>708</v>
      </c>
      <c r="Q17" s="760"/>
      <c r="R17" s="760"/>
      <c r="S17" s="760"/>
      <c r="T17" s="760"/>
      <c r="U17" s="760"/>
      <c r="V17" s="761"/>
      <c r="W17" s="759" t="s">
        <v>708</v>
      </c>
      <c r="X17" s="760"/>
      <c r="Y17" s="760"/>
      <c r="Z17" s="760"/>
      <c r="AA17" s="760"/>
      <c r="AB17" s="760"/>
      <c r="AC17" s="761"/>
      <c r="AD17" s="759" t="s">
        <v>706</v>
      </c>
      <c r="AE17" s="760"/>
      <c r="AF17" s="760"/>
      <c r="AG17" s="760"/>
      <c r="AH17" s="760"/>
      <c r="AI17" s="760"/>
      <c r="AJ17" s="761"/>
      <c r="AK17" s="759" t="s">
        <v>709</v>
      </c>
      <c r="AL17" s="760"/>
      <c r="AM17" s="760"/>
      <c r="AN17" s="760"/>
      <c r="AO17" s="760"/>
      <c r="AP17" s="760"/>
      <c r="AQ17" s="761"/>
      <c r="AR17" s="985"/>
      <c r="AS17" s="985"/>
      <c r="AT17" s="985"/>
      <c r="AU17" s="985"/>
      <c r="AV17" s="985"/>
      <c r="AW17" s="985"/>
      <c r="AX17" s="986"/>
    </row>
    <row r="18" spans="1:50" ht="24.75" customHeight="1" x14ac:dyDescent="0.15">
      <c r="A18" s="638"/>
      <c r="B18" s="639"/>
      <c r="C18" s="639"/>
      <c r="D18" s="639"/>
      <c r="E18" s="639"/>
      <c r="F18" s="640"/>
      <c r="G18" s="782"/>
      <c r="H18" s="783"/>
      <c r="I18" s="770" t="s">
        <v>20</v>
      </c>
      <c r="J18" s="771"/>
      <c r="K18" s="771"/>
      <c r="L18" s="771"/>
      <c r="M18" s="771"/>
      <c r="N18" s="771"/>
      <c r="O18" s="772"/>
      <c r="P18" s="946">
        <f>SUM(P13:V17)</f>
        <v>539</v>
      </c>
      <c r="Q18" s="947"/>
      <c r="R18" s="947"/>
      <c r="S18" s="947"/>
      <c r="T18" s="947"/>
      <c r="U18" s="947"/>
      <c r="V18" s="948"/>
      <c r="W18" s="946">
        <f>SUM(W13:AC17)</f>
        <v>607</v>
      </c>
      <c r="X18" s="947"/>
      <c r="Y18" s="947"/>
      <c r="Z18" s="947"/>
      <c r="AA18" s="947"/>
      <c r="AB18" s="947"/>
      <c r="AC18" s="948"/>
      <c r="AD18" s="946">
        <f>SUM(AD13:AJ17)</f>
        <v>447</v>
      </c>
      <c r="AE18" s="947"/>
      <c r="AF18" s="947"/>
      <c r="AG18" s="947"/>
      <c r="AH18" s="947"/>
      <c r="AI18" s="947"/>
      <c r="AJ18" s="948"/>
      <c r="AK18" s="946">
        <f>SUM(AK13:AQ17)</f>
        <v>408</v>
      </c>
      <c r="AL18" s="947"/>
      <c r="AM18" s="947"/>
      <c r="AN18" s="947"/>
      <c r="AO18" s="947"/>
      <c r="AP18" s="947"/>
      <c r="AQ18" s="948"/>
      <c r="AR18" s="946">
        <f>SUM(AR13:AX17)</f>
        <v>0</v>
      </c>
      <c r="AS18" s="947"/>
      <c r="AT18" s="947"/>
      <c r="AU18" s="947"/>
      <c r="AV18" s="947"/>
      <c r="AW18" s="947"/>
      <c r="AX18" s="949"/>
    </row>
    <row r="19" spans="1:50" ht="24.75" customHeight="1" x14ac:dyDescent="0.15">
      <c r="A19" s="638"/>
      <c r="B19" s="639"/>
      <c r="C19" s="639"/>
      <c r="D19" s="639"/>
      <c r="E19" s="639"/>
      <c r="F19" s="640"/>
      <c r="G19" s="944" t="s">
        <v>9</v>
      </c>
      <c r="H19" s="945"/>
      <c r="I19" s="945"/>
      <c r="J19" s="945"/>
      <c r="K19" s="945"/>
      <c r="L19" s="945"/>
      <c r="M19" s="945"/>
      <c r="N19" s="945"/>
      <c r="O19" s="945"/>
      <c r="P19" s="849">
        <v>496</v>
      </c>
      <c r="Q19" s="850"/>
      <c r="R19" s="850"/>
      <c r="S19" s="850"/>
      <c r="T19" s="850"/>
      <c r="U19" s="850"/>
      <c r="V19" s="851"/>
      <c r="W19" s="759">
        <v>587</v>
      </c>
      <c r="X19" s="760"/>
      <c r="Y19" s="760"/>
      <c r="Z19" s="760"/>
      <c r="AA19" s="760"/>
      <c r="AB19" s="760"/>
      <c r="AC19" s="761"/>
      <c r="AD19" s="759">
        <v>427</v>
      </c>
      <c r="AE19" s="760"/>
      <c r="AF19" s="760"/>
      <c r="AG19" s="760"/>
      <c r="AH19" s="760"/>
      <c r="AI19" s="760"/>
      <c r="AJ19" s="761"/>
      <c r="AK19" s="333"/>
      <c r="AL19" s="333"/>
      <c r="AM19" s="333"/>
      <c r="AN19" s="333"/>
      <c r="AO19" s="333"/>
      <c r="AP19" s="333"/>
      <c r="AQ19" s="333"/>
      <c r="AR19" s="333"/>
      <c r="AS19" s="333"/>
      <c r="AT19" s="333"/>
      <c r="AU19" s="333"/>
      <c r="AV19" s="333"/>
      <c r="AW19" s="333"/>
      <c r="AX19" s="335"/>
    </row>
    <row r="20" spans="1:50" ht="24.75" customHeight="1" x14ac:dyDescent="0.15">
      <c r="A20" s="638"/>
      <c r="B20" s="639"/>
      <c r="C20" s="639"/>
      <c r="D20" s="639"/>
      <c r="E20" s="639"/>
      <c r="F20" s="640"/>
      <c r="G20" s="944" t="s">
        <v>10</v>
      </c>
      <c r="H20" s="945"/>
      <c r="I20" s="945"/>
      <c r="J20" s="945"/>
      <c r="K20" s="945"/>
      <c r="L20" s="945"/>
      <c r="M20" s="945"/>
      <c r="N20" s="945"/>
      <c r="O20" s="945"/>
      <c r="P20" s="318">
        <f>IF(P18=0, "-", SUM(P19)/P18)</f>
        <v>0.92022263450834885</v>
      </c>
      <c r="Q20" s="318"/>
      <c r="R20" s="318"/>
      <c r="S20" s="318"/>
      <c r="T20" s="318"/>
      <c r="U20" s="318"/>
      <c r="V20" s="318"/>
      <c r="W20" s="318">
        <f t="shared" ref="W20" si="0">IF(W18=0, "-", SUM(W19)/W18)</f>
        <v>0.9670510708401977</v>
      </c>
      <c r="X20" s="318"/>
      <c r="Y20" s="318"/>
      <c r="Z20" s="318"/>
      <c r="AA20" s="318"/>
      <c r="AB20" s="318"/>
      <c r="AC20" s="318"/>
      <c r="AD20" s="318">
        <f t="shared" ref="AD20" si="1">IF(AD18=0, "-", SUM(AD19)/AD18)</f>
        <v>0.95525727069351229</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917"/>
      <c r="B21" s="918"/>
      <c r="C21" s="918"/>
      <c r="D21" s="918"/>
      <c r="E21" s="918"/>
      <c r="F21" s="1020"/>
      <c r="G21" s="316" t="s">
        <v>476</v>
      </c>
      <c r="H21" s="317"/>
      <c r="I21" s="317"/>
      <c r="J21" s="317"/>
      <c r="K21" s="317"/>
      <c r="L21" s="317"/>
      <c r="M21" s="317"/>
      <c r="N21" s="317"/>
      <c r="O21" s="317"/>
      <c r="P21" s="318">
        <f>IF(P19=0, "-", SUM(P19)/SUM(P13,P14))</f>
        <v>0.92022263450834885</v>
      </c>
      <c r="Q21" s="318"/>
      <c r="R21" s="318"/>
      <c r="S21" s="318"/>
      <c r="T21" s="318"/>
      <c r="U21" s="318"/>
      <c r="V21" s="318"/>
      <c r="W21" s="318">
        <f t="shared" ref="W21" si="2">IF(W19=0, "-", SUM(W19)/SUM(W13,W14))</f>
        <v>0.9670510708401977</v>
      </c>
      <c r="X21" s="318"/>
      <c r="Y21" s="318"/>
      <c r="Z21" s="318"/>
      <c r="AA21" s="318"/>
      <c r="AB21" s="318"/>
      <c r="AC21" s="318"/>
      <c r="AD21" s="318">
        <f t="shared" ref="AD21" si="3">IF(AD19=0, "-", SUM(AD19)/SUM(AD13,AD14))</f>
        <v>0.95525727069351229</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1038" t="s">
        <v>555</v>
      </c>
      <c r="B22" s="1039"/>
      <c r="C22" s="1039"/>
      <c r="D22" s="1039"/>
      <c r="E22" s="1039"/>
      <c r="F22" s="1040"/>
      <c r="G22" s="1025" t="s">
        <v>455</v>
      </c>
      <c r="H22" s="222"/>
      <c r="I22" s="222"/>
      <c r="J22" s="222"/>
      <c r="K22" s="222"/>
      <c r="L22" s="222"/>
      <c r="M22" s="222"/>
      <c r="N22" s="222"/>
      <c r="O22" s="223"/>
      <c r="P22" s="1010" t="s">
        <v>516</v>
      </c>
      <c r="Q22" s="222"/>
      <c r="R22" s="222"/>
      <c r="S22" s="222"/>
      <c r="T22" s="222"/>
      <c r="U22" s="222"/>
      <c r="V22" s="223"/>
      <c r="W22" s="1010" t="s">
        <v>512</v>
      </c>
      <c r="X22" s="222"/>
      <c r="Y22" s="222"/>
      <c r="Z22" s="222"/>
      <c r="AA22" s="222"/>
      <c r="AB22" s="222"/>
      <c r="AC22" s="223"/>
      <c r="AD22" s="1010" t="s">
        <v>454</v>
      </c>
      <c r="AE22" s="222"/>
      <c r="AF22" s="222"/>
      <c r="AG22" s="222"/>
      <c r="AH22" s="222"/>
      <c r="AI22" s="222"/>
      <c r="AJ22" s="222"/>
      <c r="AK22" s="222"/>
      <c r="AL22" s="222"/>
      <c r="AM22" s="222"/>
      <c r="AN22" s="222"/>
      <c r="AO22" s="222"/>
      <c r="AP22" s="222"/>
      <c r="AQ22" s="222"/>
      <c r="AR22" s="222"/>
      <c r="AS22" s="222"/>
      <c r="AT22" s="222"/>
      <c r="AU22" s="222"/>
      <c r="AV22" s="222"/>
      <c r="AW22" s="222"/>
      <c r="AX22" s="1047"/>
    </row>
    <row r="23" spans="1:50" ht="25.5" customHeight="1" x14ac:dyDescent="0.15">
      <c r="A23" s="1041"/>
      <c r="B23" s="1042"/>
      <c r="C23" s="1042"/>
      <c r="D23" s="1042"/>
      <c r="E23" s="1042"/>
      <c r="F23" s="1043"/>
      <c r="G23" s="1026" t="s">
        <v>572</v>
      </c>
      <c r="H23" s="1027"/>
      <c r="I23" s="1027"/>
      <c r="J23" s="1027"/>
      <c r="K23" s="1027"/>
      <c r="L23" s="1027"/>
      <c r="M23" s="1027"/>
      <c r="N23" s="1027"/>
      <c r="O23" s="1028"/>
      <c r="P23" s="987">
        <v>408</v>
      </c>
      <c r="Q23" s="988"/>
      <c r="R23" s="988"/>
      <c r="S23" s="988"/>
      <c r="T23" s="988"/>
      <c r="U23" s="988"/>
      <c r="V23" s="1011"/>
      <c r="W23" s="987"/>
      <c r="X23" s="988"/>
      <c r="Y23" s="988"/>
      <c r="Z23" s="988"/>
      <c r="AA23" s="988"/>
      <c r="AB23" s="988"/>
      <c r="AC23" s="1011"/>
      <c r="AD23" s="1048"/>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29"/>
      <c r="H24" s="1030"/>
      <c r="I24" s="1030"/>
      <c r="J24" s="1030"/>
      <c r="K24" s="1030"/>
      <c r="L24" s="1030"/>
      <c r="M24" s="1030"/>
      <c r="N24" s="1030"/>
      <c r="O24" s="1031"/>
      <c r="P24" s="759"/>
      <c r="Q24" s="760"/>
      <c r="R24" s="760"/>
      <c r="S24" s="760"/>
      <c r="T24" s="760"/>
      <c r="U24" s="760"/>
      <c r="V24" s="761"/>
      <c r="W24" s="759"/>
      <c r="X24" s="760"/>
      <c r="Y24" s="760"/>
      <c r="Z24" s="760"/>
      <c r="AA24" s="760"/>
      <c r="AB24" s="760"/>
      <c r="AC24" s="761"/>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29"/>
      <c r="H25" s="1030"/>
      <c r="I25" s="1030"/>
      <c r="J25" s="1030"/>
      <c r="K25" s="1030"/>
      <c r="L25" s="1030"/>
      <c r="M25" s="1030"/>
      <c r="N25" s="1030"/>
      <c r="O25" s="1031"/>
      <c r="P25" s="759"/>
      <c r="Q25" s="760"/>
      <c r="R25" s="760"/>
      <c r="S25" s="760"/>
      <c r="T25" s="760"/>
      <c r="U25" s="760"/>
      <c r="V25" s="761"/>
      <c r="W25" s="759"/>
      <c r="X25" s="760"/>
      <c r="Y25" s="760"/>
      <c r="Z25" s="760"/>
      <c r="AA25" s="760"/>
      <c r="AB25" s="760"/>
      <c r="AC25" s="761"/>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29"/>
      <c r="H26" s="1030"/>
      <c r="I26" s="1030"/>
      <c r="J26" s="1030"/>
      <c r="K26" s="1030"/>
      <c r="L26" s="1030"/>
      <c r="M26" s="1030"/>
      <c r="N26" s="1030"/>
      <c r="O26" s="1031"/>
      <c r="P26" s="759"/>
      <c r="Q26" s="760"/>
      <c r="R26" s="760"/>
      <c r="S26" s="760"/>
      <c r="T26" s="760"/>
      <c r="U26" s="760"/>
      <c r="V26" s="761"/>
      <c r="W26" s="759"/>
      <c r="X26" s="760"/>
      <c r="Y26" s="760"/>
      <c r="Z26" s="760"/>
      <c r="AA26" s="760"/>
      <c r="AB26" s="760"/>
      <c r="AC26" s="761"/>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29"/>
      <c r="H27" s="1030"/>
      <c r="I27" s="1030"/>
      <c r="J27" s="1030"/>
      <c r="K27" s="1030"/>
      <c r="L27" s="1030"/>
      <c r="M27" s="1030"/>
      <c r="N27" s="1030"/>
      <c r="O27" s="1031"/>
      <c r="P27" s="759"/>
      <c r="Q27" s="760"/>
      <c r="R27" s="760"/>
      <c r="S27" s="760"/>
      <c r="T27" s="760"/>
      <c r="U27" s="760"/>
      <c r="V27" s="761"/>
      <c r="W27" s="759"/>
      <c r="X27" s="760"/>
      <c r="Y27" s="760"/>
      <c r="Z27" s="760"/>
      <c r="AA27" s="760"/>
      <c r="AB27" s="760"/>
      <c r="AC27" s="761"/>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32" t="s">
        <v>459</v>
      </c>
      <c r="H28" s="1033"/>
      <c r="I28" s="1033"/>
      <c r="J28" s="1033"/>
      <c r="K28" s="1033"/>
      <c r="L28" s="1033"/>
      <c r="M28" s="1033"/>
      <c r="N28" s="1033"/>
      <c r="O28" s="1034"/>
      <c r="P28" s="946">
        <f>P29-SUM(P23:P27)</f>
        <v>0</v>
      </c>
      <c r="Q28" s="947"/>
      <c r="R28" s="947"/>
      <c r="S28" s="947"/>
      <c r="T28" s="947"/>
      <c r="U28" s="947"/>
      <c r="V28" s="948"/>
      <c r="W28" s="946">
        <f>W29-SUM(W23:W27)</f>
        <v>0</v>
      </c>
      <c r="X28" s="947"/>
      <c r="Y28" s="947"/>
      <c r="Z28" s="947"/>
      <c r="AA28" s="947"/>
      <c r="AB28" s="947"/>
      <c r="AC28" s="948"/>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35" t="s">
        <v>456</v>
      </c>
      <c r="H29" s="1036"/>
      <c r="I29" s="1036"/>
      <c r="J29" s="1036"/>
      <c r="K29" s="1036"/>
      <c r="L29" s="1036"/>
      <c r="M29" s="1036"/>
      <c r="N29" s="1036"/>
      <c r="O29" s="1037"/>
      <c r="P29" s="759">
        <f>AK13</f>
        <v>408</v>
      </c>
      <c r="Q29" s="760"/>
      <c r="R29" s="760"/>
      <c r="S29" s="760"/>
      <c r="T29" s="760"/>
      <c r="U29" s="760"/>
      <c r="V29" s="761"/>
      <c r="W29" s="1007">
        <f>AR13</f>
        <v>0</v>
      </c>
      <c r="X29" s="1008"/>
      <c r="Y29" s="1008"/>
      <c r="Z29" s="1008"/>
      <c r="AA29" s="1008"/>
      <c r="AB29" s="1008"/>
      <c r="AC29" s="1009"/>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929" t="s">
        <v>471</v>
      </c>
      <c r="B30" s="930"/>
      <c r="C30" s="930"/>
      <c r="D30" s="930"/>
      <c r="E30" s="930"/>
      <c r="F30" s="931"/>
      <c r="G30" s="832" t="s">
        <v>265</v>
      </c>
      <c r="H30" s="833"/>
      <c r="I30" s="833"/>
      <c r="J30" s="833"/>
      <c r="K30" s="833"/>
      <c r="L30" s="833"/>
      <c r="M30" s="833"/>
      <c r="N30" s="833"/>
      <c r="O30" s="834"/>
      <c r="P30" s="925" t="s">
        <v>59</v>
      </c>
      <c r="Q30" s="833"/>
      <c r="R30" s="833"/>
      <c r="S30" s="833"/>
      <c r="T30" s="833"/>
      <c r="U30" s="833"/>
      <c r="V30" s="833"/>
      <c r="W30" s="833"/>
      <c r="X30" s="834"/>
      <c r="Y30" s="922"/>
      <c r="Z30" s="923"/>
      <c r="AA30" s="924"/>
      <c r="AB30" s="926" t="s">
        <v>11</v>
      </c>
      <c r="AC30" s="927"/>
      <c r="AD30" s="928"/>
      <c r="AE30" s="926" t="s">
        <v>531</v>
      </c>
      <c r="AF30" s="927"/>
      <c r="AG30" s="927"/>
      <c r="AH30" s="928"/>
      <c r="AI30" s="926" t="s">
        <v>528</v>
      </c>
      <c r="AJ30" s="927"/>
      <c r="AK30" s="927"/>
      <c r="AL30" s="928"/>
      <c r="AM30" s="983" t="s">
        <v>523</v>
      </c>
      <c r="AN30" s="983"/>
      <c r="AO30" s="983"/>
      <c r="AP30" s="926"/>
      <c r="AQ30" s="826" t="s">
        <v>354</v>
      </c>
      <c r="AR30" s="827"/>
      <c r="AS30" s="827"/>
      <c r="AT30" s="828"/>
      <c r="AU30" s="833" t="s">
        <v>253</v>
      </c>
      <c r="AV30" s="833"/>
      <c r="AW30" s="833"/>
      <c r="AX30" s="98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10"/>
      <c r="AR31" s="200"/>
      <c r="AS31" s="133" t="s">
        <v>355</v>
      </c>
      <c r="AT31" s="134"/>
      <c r="AU31" s="199"/>
      <c r="AV31" s="199"/>
      <c r="AW31" s="407" t="s">
        <v>300</v>
      </c>
      <c r="AX31" s="408"/>
    </row>
    <row r="32" spans="1:50" ht="23.25" customHeight="1" x14ac:dyDescent="0.15">
      <c r="A32" s="412"/>
      <c r="B32" s="410"/>
      <c r="C32" s="410"/>
      <c r="D32" s="410"/>
      <c r="E32" s="410"/>
      <c r="F32" s="411"/>
      <c r="G32" s="702" t="s">
        <v>573</v>
      </c>
      <c r="H32" s="703"/>
      <c r="I32" s="703"/>
      <c r="J32" s="703"/>
      <c r="K32" s="703"/>
      <c r="L32" s="703"/>
      <c r="M32" s="703"/>
      <c r="N32" s="703"/>
      <c r="O32" s="704"/>
      <c r="P32" s="570" t="s">
        <v>574</v>
      </c>
      <c r="Q32" s="570"/>
      <c r="R32" s="570"/>
      <c r="S32" s="570"/>
      <c r="T32" s="570"/>
      <c r="U32" s="570"/>
      <c r="V32" s="570"/>
      <c r="W32" s="570"/>
      <c r="X32" s="571"/>
      <c r="Y32" s="482" t="s">
        <v>12</v>
      </c>
      <c r="Z32" s="543"/>
      <c r="AA32" s="544"/>
      <c r="AB32" s="534" t="s">
        <v>576</v>
      </c>
      <c r="AC32" s="534"/>
      <c r="AD32" s="534"/>
      <c r="AE32" s="218" t="s">
        <v>562</v>
      </c>
      <c r="AF32" s="219"/>
      <c r="AG32" s="219"/>
      <c r="AH32" s="219"/>
      <c r="AI32" s="546">
        <v>1</v>
      </c>
      <c r="AJ32" s="547"/>
      <c r="AK32" s="547"/>
      <c r="AL32" s="547"/>
      <c r="AM32" s="218">
        <v>0</v>
      </c>
      <c r="AN32" s="219"/>
      <c r="AO32" s="219"/>
      <c r="AP32" s="219"/>
      <c r="AQ32" s="343"/>
      <c r="AR32" s="207"/>
      <c r="AS32" s="207"/>
      <c r="AT32" s="344"/>
      <c r="AU32" s="219"/>
      <c r="AV32" s="219"/>
      <c r="AW32" s="219"/>
      <c r="AX32" s="221"/>
    </row>
    <row r="33" spans="1:50" ht="23.25" customHeight="1" x14ac:dyDescent="0.15">
      <c r="A33" s="413"/>
      <c r="B33" s="414"/>
      <c r="C33" s="414"/>
      <c r="D33" s="414"/>
      <c r="E33" s="414"/>
      <c r="F33" s="415"/>
      <c r="G33" s="705"/>
      <c r="H33" s="706"/>
      <c r="I33" s="706"/>
      <c r="J33" s="706"/>
      <c r="K33" s="706"/>
      <c r="L33" s="706"/>
      <c r="M33" s="706"/>
      <c r="N33" s="706"/>
      <c r="O33" s="707"/>
      <c r="P33" s="647"/>
      <c r="Q33" s="647"/>
      <c r="R33" s="647"/>
      <c r="S33" s="647"/>
      <c r="T33" s="647"/>
      <c r="U33" s="647"/>
      <c r="V33" s="647"/>
      <c r="W33" s="647"/>
      <c r="X33" s="818"/>
      <c r="Y33" s="424" t="s">
        <v>54</v>
      </c>
      <c r="Z33" s="425"/>
      <c r="AA33" s="426"/>
      <c r="AB33" s="535" t="s">
        <v>576</v>
      </c>
      <c r="AC33" s="535"/>
      <c r="AD33" s="535"/>
      <c r="AE33" s="218" t="s">
        <v>562</v>
      </c>
      <c r="AF33" s="219"/>
      <c r="AG33" s="219"/>
      <c r="AH33" s="219"/>
      <c r="AI33" s="218" t="s">
        <v>562</v>
      </c>
      <c r="AJ33" s="219"/>
      <c r="AK33" s="219"/>
      <c r="AL33" s="219"/>
      <c r="AM33" s="218" t="s">
        <v>562</v>
      </c>
      <c r="AN33" s="219"/>
      <c r="AO33" s="219"/>
      <c r="AP33" s="219"/>
      <c r="AQ33" s="218" t="s">
        <v>562</v>
      </c>
      <c r="AR33" s="219"/>
      <c r="AS33" s="219"/>
      <c r="AT33" s="219"/>
      <c r="AU33" s="219"/>
      <c r="AV33" s="219"/>
      <c r="AW33" s="219"/>
      <c r="AX33" s="221"/>
    </row>
    <row r="34" spans="1:50" ht="23.25" customHeight="1" x14ac:dyDescent="0.15">
      <c r="A34" s="412"/>
      <c r="B34" s="410"/>
      <c r="C34" s="410"/>
      <c r="D34" s="410"/>
      <c r="E34" s="410"/>
      <c r="F34" s="411"/>
      <c r="G34" s="708"/>
      <c r="H34" s="709"/>
      <c r="I34" s="709"/>
      <c r="J34" s="709"/>
      <c r="K34" s="709"/>
      <c r="L34" s="709"/>
      <c r="M34" s="709"/>
      <c r="N34" s="709"/>
      <c r="O34" s="710"/>
      <c r="P34" s="572"/>
      <c r="Q34" s="572"/>
      <c r="R34" s="572"/>
      <c r="S34" s="572"/>
      <c r="T34" s="572"/>
      <c r="U34" s="572"/>
      <c r="V34" s="572"/>
      <c r="W34" s="572"/>
      <c r="X34" s="573"/>
      <c r="Y34" s="424" t="s">
        <v>13</v>
      </c>
      <c r="Z34" s="425"/>
      <c r="AA34" s="426"/>
      <c r="AB34" s="569" t="s">
        <v>301</v>
      </c>
      <c r="AC34" s="569"/>
      <c r="AD34" s="569"/>
      <c r="AE34" s="218" t="s">
        <v>562</v>
      </c>
      <c r="AF34" s="219"/>
      <c r="AG34" s="219"/>
      <c r="AH34" s="219"/>
      <c r="AI34" s="218" t="s">
        <v>562</v>
      </c>
      <c r="AJ34" s="219"/>
      <c r="AK34" s="219"/>
      <c r="AL34" s="219"/>
      <c r="AM34" s="218" t="s">
        <v>562</v>
      </c>
      <c r="AN34" s="219"/>
      <c r="AO34" s="219"/>
      <c r="AP34" s="219"/>
      <c r="AQ34" s="218" t="s">
        <v>562</v>
      </c>
      <c r="AR34" s="219"/>
      <c r="AS34" s="219"/>
      <c r="AT34" s="219"/>
      <c r="AU34" s="219"/>
      <c r="AV34" s="219"/>
      <c r="AW34" s="219"/>
      <c r="AX34" s="221"/>
    </row>
    <row r="35" spans="1:50"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29" t="s">
        <v>471</v>
      </c>
      <c r="B37" s="830"/>
      <c r="C37" s="830"/>
      <c r="D37" s="830"/>
      <c r="E37" s="830"/>
      <c r="F37" s="83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0" t="s">
        <v>253</v>
      </c>
      <c r="AV37" s="420"/>
      <c r="AW37" s="420"/>
      <c r="AX37" s="978"/>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10"/>
      <c r="AR38" s="200"/>
      <c r="AS38" s="133" t="s">
        <v>355</v>
      </c>
      <c r="AT38" s="134"/>
      <c r="AU38" s="199"/>
      <c r="AV38" s="199"/>
      <c r="AW38" s="407" t="s">
        <v>300</v>
      </c>
      <c r="AX38" s="408"/>
    </row>
    <row r="39" spans="1:50" ht="23.25" customHeight="1" x14ac:dyDescent="0.15">
      <c r="A39" s="412"/>
      <c r="B39" s="410"/>
      <c r="C39" s="410"/>
      <c r="D39" s="410"/>
      <c r="E39" s="410"/>
      <c r="F39" s="411"/>
      <c r="G39" s="702" t="s">
        <v>575</v>
      </c>
      <c r="H39" s="703"/>
      <c r="I39" s="703"/>
      <c r="J39" s="703"/>
      <c r="K39" s="703"/>
      <c r="L39" s="703"/>
      <c r="M39" s="703"/>
      <c r="N39" s="703"/>
      <c r="O39" s="704"/>
      <c r="P39" s="570" t="s">
        <v>580</v>
      </c>
      <c r="Q39" s="570"/>
      <c r="R39" s="570"/>
      <c r="S39" s="570"/>
      <c r="T39" s="570"/>
      <c r="U39" s="570"/>
      <c r="V39" s="570"/>
      <c r="W39" s="570"/>
      <c r="X39" s="571"/>
      <c r="Y39" s="482" t="s">
        <v>12</v>
      </c>
      <c r="Z39" s="543"/>
      <c r="AA39" s="544"/>
      <c r="AB39" s="534" t="s">
        <v>576</v>
      </c>
      <c r="AC39" s="534"/>
      <c r="AD39" s="534"/>
      <c r="AE39" s="218" t="s">
        <v>562</v>
      </c>
      <c r="AF39" s="219"/>
      <c r="AG39" s="219"/>
      <c r="AH39" s="219"/>
      <c r="AI39" s="218" t="s">
        <v>562</v>
      </c>
      <c r="AJ39" s="219"/>
      <c r="AK39" s="219"/>
      <c r="AL39" s="219"/>
      <c r="AM39" s="218">
        <v>1</v>
      </c>
      <c r="AN39" s="219"/>
      <c r="AO39" s="219"/>
      <c r="AP39" s="219"/>
      <c r="AQ39" s="218" t="s">
        <v>562</v>
      </c>
      <c r="AR39" s="219"/>
      <c r="AS39" s="219"/>
      <c r="AT39" s="219"/>
      <c r="AU39" s="219"/>
      <c r="AV39" s="219"/>
      <c r="AW39" s="219"/>
      <c r="AX39" s="221"/>
    </row>
    <row r="40" spans="1:50" ht="23.25" customHeight="1" x14ac:dyDescent="0.15">
      <c r="A40" s="413"/>
      <c r="B40" s="414"/>
      <c r="C40" s="414"/>
      <c r="D40" s="414"/>
      <c r="E40" s="414"/>
      <c r="F40" s="415"/>
      <c r="G40" s="705"/>
      <c r="H40" s="706"/>
      <c r="I40" s="706"/>
      <c r="J40" s="706"/>
      <c r="K40" s="706"/>
      <c r="L40" s="706"/>
      <c r="M40" s="706"/>
      <c r="N40" s="706"/>
      <c r="O40" s="707"/>
      <c r="P40" s="647"/>
      <c r="Q40" s="647"/>
      <c r="R40" s="647"/>
      <c r="S40" s="647"/>
      <c r="T40" s="647"/>
      <c r="U40" s="647"/>
      <c r="V40" s="647"/>
      <c r="W40" s="647"/>
      <c r="X40" s="818"/>
      <c r="Y40" s="424" t="s">
        <v>54</v>
      </c>
      <c r="Z40" s="425"/>
      <c r="AA40" s="426"/>
      <c r="AB40" s="535" t="s">
        <v>576</v>
      </c>
      <c r="AC40" s="535"/>
      <c r="AD40" s="535"/>
      <c r="AE40" s="218" t="s">
        <v>562</v>
      </c>
      <c r="AF40" s="219"/>
      <c r="AG40" s="219"/>
      <c r="AH40" s="219"/>
      <c r="AI40" s="218" t="s">
        <v>562</v>
      </c>
      <c r="AJ40" s="219"/>
      <c r="AK40" s="219"/>
      <c r="AL40" s="219"/>
      <c r="AM40" s="218">
        <v>1</v>
      </c>
      <c r="AN40" s="219"/>
      <c r="AO40" s="219"/>
      <c r="AP40" s="219"/>
      <c r="AQ40" s="218" t="s">
        <v>562</v>
      </c>
      <c r="AR40" s="219"/>
      <c r="AS40" s="219"/>
      <c r="AT40" s="219"/>
      <c r="AU40" s="219"/>
      <c r="AV40" s="219"/>
      <c r="AW40" s="219"/>
      <c r="AX40" s="221"/>
    </row>
    <row r="41" spans="1:50" ht="23.25" customHeight="1" x14ac:dyDescent="0.15">
      <c r="A41" s="416"/>
      <c r="B41" s="417"/>
      <c r="C41" s="417"/>
      <c r="D41" s="417"/>
      <c r="E41" s="417"/>
      <c r="F41" s="418"/>
      <c r="G41" s="708"/>
      <c r="H41" s="709"/>
      <c r="I41" s="709"/>
      <c r="J41" s="709"/>
      <c r="K41" s="709"/>
      <c r="L41" s="709"/>
      <c r="M41" s="709"/>
      <c r="N41" s="709"/>
      <c r="O41" s="710"/>
      <c r="P41" s="572"/>
      <c r="Q41" s="572"/>
      <c r="R41" s="572"/>
      <c r="S41" s="572"/>
      <c r="T41" s="572"/>
      <c r="U41" s="572"/>
      <c r="V41" s="572"/>
      <c r="W41" s="572"/>
      <c r="X41" s="573"/>
      <c r="Y41" s="424" t="s">
        <v>13</v>
      </c>
      <c r="Z41" s="425"/>
      <c r="AA41" s="426"/>
      <c r="AB41" s="569" t="s">
        <v>301</v>
      </c>
      <c r="AC41" s="569"/>
      <c r="AD41" s="569"/>
      <c r="AE41" s="218" t="s">
        <v>562</v>
      </c>
      <c r="AF41" s="219"/>
      <c r="AG41" s="219"/>
      <c r="AH41" s="219"/>
      <c r="AI41" s="218" t="s">
        <v>562</v>
      </c>
      <c r="AJ41" s="219"/>
      <c r="AK41" s="219"/>
      <c r="AL41" s="219"/>
      <c r="AM41" s="218">
        <v>100</v>
      </c>
      <c r="AN41" s="219"/>
      <c r="AO41" s="219"/>
      <c r="AP41" s="219"/>
      <c r="AQ41" s="218" t="s">
        <v>562</v>
      </c>
      <c r="AR41" s="219"/>
      <c r="AS41" s="219"/>
      <c r="AT41" s="219"/>
      <c r="AU41" s="219"/>
      <c r="AV41" s="219"/>
      <c r="AW41" s="219"/>
      <c r="AX41" s="221"/>
    </row>
    <row r="42" spans="1:50" ht="23.25" customHeight="1" x14ac:dyDescent="0.15">
      <c r="A42" s="226" t="s">
        <v>501</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29" t="s">
        <v>471</v>
      </c>
      <c r="B44" s="830"/>
      <c r="C44" s="830"/>
      <c r="D44" s="830"/>
      <c r="E44" s="830"/>
      <c r="F44" s="83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0" t="s">
        <v>253</v>
      </c>
      <c r="AV44" s="420"/>
      <c r="AW44" s="420"/>
      <c r="AX44" s="978"/>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10"/>
      <c r="AR45" s="200"/>
      <c r="AS45" s="133" t="s">
        <v>355</v>
      </c>
      <c r="AT45" s="134"/>
      <c r="AU45" s="199">
        <v>31</v>
      </c>
      <c r="AV45" s="199"/>
      <c r="AW45" s="407" t="s">
        <v>300</v>
      </c>
      <c r="AX45" s="408"/>
    </row>
    <row r="46" spans="1:50" ht="23.25" customHeight="1" x14ac:dyDescent="0.15">
      <c r="A46" s="412"/>
      <c r="B46" s="410"/>
      <c r="C46" s="410"/>
      <c r="D46" s="410"/>
      <c r="E46" s="410"/>
      <c r="F46" s="411"/>
      <c r="G46" s="581" t="s">
        <v>578</v>
      </c>
      <c r="H46" s="582"/>
      <c r="I46" s="582"/>
      <c r="J46" s="582"/>
      <c r="K46" s="582"/>
      <c r="L46" s="582"/>
      <c r="M46" s="582"/>
      <c r="N46" s="582"/>
      <c r="O46" s="583"/>
      <c r="P46" s="105" t="s">
        <v>579</v>
      </c>
      <c r="Q46" s="105"/>
      <c r="R46" s="105"/>
      <c r="S46" s="105"/>
      <c r="T46" s="105"/>
      <c r="U46" s="105"/>
      <c r="V46" s="105"/>
      <c r="W46" s="105"/>
      <c r="X46" s="106"/>
      <c r="Y46" s="482" t="s">
        <v>12</v>
      </c>
      <c r="Z46" s="543"/>
      <c r="AA46" s="544"/>
      <c r="AB46" s="667" t="s">
        <v>581</v>
      </c>
      <c r="AC46" s="667"/>
      <c r="AD46" s="667"/>
      <c r="AE46" s="218">
        <v>21</v>
      </c>
      <c r="AF46" s="219"/>
      <c r="AG46" s="219"/>
      <c r="AH46" s="219"/>
      <c r="AI46" s="218">
        <v>26</v>
      </c>
      <c r="AJ46" s="219"/>
      <c r="AK46" s="219"/>
      <c r="AL46" s="219"/>
      <c r="AM46" s="218">
        <v>19</v>
      </c>
      <c r="AN46" s="219"/>
      <c r="AO46" s="219"/>
      <c r="AP46" s="219"/>
      <c r="AQ46" s="343" t="s">
        <v>582</v>
      </c>
      <c r="AR46" s="207"/>
      <c r="AS46" s="207"/>
      <c r="AT46" s="344"/>
      <c r="AU46" s="219"/>
      <c r="AV46" s="219"/>
      <c r="AW46" s="219"/>
      <c r="AX46" s="221"/>
    </row>
    <row r="47" spans="1:50" ht="23.25" customHeight="1" x14ac:dyDescent="0.15">
      <c r="A47" s="413"/>
      <c r="B47" s="414"/>
      <c r="C47" s="414"/>
      <c r="D47" s="414"/>
      <c r="E47" s="414"/>
      <c r="F47" s="415"/>
      <c r="G47" s="584"/>
      <c r="H47" s="585"/>
      <c r="I47" s="585"/>
      <c r="J47" s="585"/>
      <c r="K47" s="585"/>
      <c r="L47" s="585"/>
      <c r="M47" s="585"/>
      <c r="N47" s="585"/>
      <c r="O47" s="586"/>
      <c r="P47" s="108"/>
      <c r="Q47" s="108"/>
      <c r="R47" s="108"/>
      <c r="S47" s="108"/>
      <c r="T47" s="108"/>
      <c r="U47" s="108"/>
      <c r="V47" s="108"/>
      <c r="W47" s="108"/>
      <c r="X47" s="109"/>
      <c r="Y47" s="424" t="s">
        <v>54</v>
      </c>
      <c r="Z47" s="425"/>
      <c r="AA47" s="426"/>
      <c r="AB47" s="776" t="s">
        <v>581</v>
      </c>
      <c r="AC47" s="776"/>
      <c r="AD47" s="776"/>
      <c r="AE47" s="218">
        <v>11</v>
      </c>
      <c r="AF47" s="219"/>
      <c r="AG47" s="219"/>
      <c r="AH47" s="219"/>
      <c r="AI47" s="218">
        <v>11</v>
      </c>
      <c r="AJ47" s="219"/>
      <c r="AK47" s="219"/>
      <c r="AL47" s="219"/>
      <c r="AM47" s="218">
        <v>11</v>
      </c>
      <c r="AN47" s="219"/>
      <c r="AO47" s="219"/>
      <c r="AP47" s="219"/>
      <c r="AQ47" s="343" t="s">
        <v>582</v>
      </c>
      <c r="AR47" s="207"/>
      <c r="AS47" s="207"/>
      <c r="AT47" s="344"/>
      <c r="AU47" s="219">
        <v>11</v>
      </c>
      <c r="AV47" s="219"/>
      <c r="AW47" s="219"/>
      <c r="AX47" s="221"/>
    </row>
    <row r="48" spans="1:50" ht="23.25" customHeight="1" x14ac:dyDescent="0.15">
      <c r="A48" s="416"/>
      <c r="B48" s="417"/>
      <c r="C48" s="417"/>
      <c r="D48" s="417"/>
      <c r="E48" s="417"/>
      <c r="F48" s="418"/>
      <c r="G48" s="587"/>
      <c r="H48" s="588"/>
      <c r="I48" s="588"/>
      <c r="J48" s="588"/>
      <c r="K48" s="588"/>
      <c r="L48" s="588"/>
      <c r="M48" s="588"/>
      <c r="N48" s="588"/>
      <c r="O48" s="589"/>
      <c r="P48" s="111"/>
      <c r="Q48" s="111"/>
      <c r="R48" s="111"/>
      <c r="S48" s="111"/>
      <c r="T48" s="111"/>
      <c r="U48" s="111"/>
      <c r="V48" s="111"/>
      <c r="W48" s="111"/>
      <c r="X48" s="112"/>
      <c r="Y48" s="424" t="s">
        <v>13</v>
      </c>
      <c r="Z48" s="425"/>
      <c r="AA48" s="426"/>
      <c r="AB48" s="569" t="s">
        <v>301</v>
      </c>
      <c r="AC48" s="569"/>
      <c r="AD48" s="569"/>
      <c r="AE48" s="218">
        <f t="shared" ref="AE48" si="4">INT(AE46/AE47*100)</f>
        <v>190</v>
      </c>
      <c r="AF48" s="219"/>
      <c r="AG48" s="219"/>
      <c r="AH48" s="219"/>
      <c r="AI48" s="218">
        <f t="shared" ref="AI48" si="5">INT(AI46/AI47*100)</f>
        <v>236</v>
      </c>
      <c r="AJ48" s="219"/>
      <c r="AK48" s="219"/>
      <c r="AL48" s="219"/>
      <c r="AM48" s="218">
        <f t="shared" ref="AM48" si="6">INT(AM46/AM47*100)</f>
        <v>172</v>
      </c>
      <c r="AN48" s="219"/>
      <c r="AO48" s="219"/>
      <c r="AP48" s="219"/>
      <c r="AQ48" s="343" t="s">
        <v>582</v>
      </c>
      <c r="AR48" s="207"/>
      <c r="AS48" s="207"/>
      <c r="AT48" s="344"/>
      <c r="AU48" s="219"/>
      <c r="AV48" s="219"/>
      <c r="AW48" s="219"/>
      <c r="AX48" s="221"/>
    </row>
    <row r="49" spans="1:50" ht="23.25" customHeight="1" x14ac:dyDescent="0.15">
      <c r="A49" s="226" t="s">
        <v>501</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92" t="s">
        <v>253</v>
      </c>
      <c r="AV51" s="992"/>
      <c r="AW51" s="992"/>
      <c r="AX51" s="993"/>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07" t="s">
        <v>300</v>
      </c>
      <c r="AX52" s="408"/>
    </row>
    <row r="53" spans="1:50" ht="23.25" hidden="1" customHeight="1" x14ac:dyDescent="0.15">
      <c r="A53" s="412"/>
      <c r="B53" s="410"/>
      <c r="C53" s="410"/>
      <c r="D53" s="410"/>
      <c r="E53" s="410"/>
      <c r="F53" s="411"/>
      <c r="G53" s="581"/>
      <c r="H53" s="582"/>
      <c r="I53" s="582"/>
      <c r="J53" s="582"/>
      <c r="K53" s="582"/>
      <c r="L53" s="582"/>
      <c r="M53" s="582"/>
      <c r="N53" s="582"/>
      <c r="O53" s="583"/>
      <c r="P53" s="105"/>
      <c r="Q53" s="105"/>
      <c r="R53" s="105"/>
      <c r="S53" s="105"/>
      <c r="T53" s="105"/>
      <c r="U53" s="105"/>
      <c r="V53" s="105"/>
      <c r="W53" s="105"/>
      <c r="X53" s="106"/>
      <c r="Y53" s="482" t="s">
        <v>12</v>
      </c>
      <c r="Z53" s="543"/>
      <c r="AA53" s="544"/>
      <c r="AB53" s="534"/>
      <c r="AC53" s="534"/>
      <c r="AD53" s="53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3"/>
      <c r="B54" s="414"/>
      <c r="C54" s="414"/>
      <c r="D54" s="414"/>
      <c r="E54" s="414"/>
      <c r="F54" s="415"/>
      <c r="G54" s="584"/>
      <c r="H54" s="585"/>
      <c r="I54" s="585"/>
      <c r="J54" s="585"/>
      <c r="K54" s="585"/>
      <c r="L54" s="585"/>
      <c r="M54" s="585"/>
      <c r="N54" s="585"/>
      <c r="O54" s="586"/>
      <c r="P54" s="108"/>
      <c r="Q54" s="108"/>
      <c r="R54" s="108"/>
      <c r="S54" s="108"/>
      <c r="T54" s="108"/>
      <c r="U54" s="108"/>
      <c r="V54" s="108"/>
      <c r="W54" s="108"/>
      <c r="X54" s="109"/>
      <c r="Y54" s="424" t="s">
        <v>54</v>
      </c>
      <c r="Z54" s="425"/>
      <c r="AA54" s="426"/>
      <c r="AB54" s="535"/>
      <c r="AC54" s="535"/>
      <c r="AD54" s="535"/>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6"/>
      <c r="B55" s="417"/>
      <c r="C55" s="417"/>
      <c r="D55" s="417"/>
      <c r="E55" s="417"/>
      <c r="F55" s="418"/>
      <c r="G55" s="587"/>
      <c r="H55" s="588"/>
      <c r="I55" s="588"/>
      <c r="J55" s="588"/>
      <c r="K55" s="588"/>
      <c r="L55" s="588"/>
      <c r="M55" s="588"/>
      <c r="N55" s="588"/>
      <c r="O55" s="589"/>
      <c r="P55" s="111"/>
      <c r="Q55" s="111"/>
      <c r="R55" s="111"/>
      <c r="S55" s="111"/>
      <c r="T55" s="111"/>
      <c r="U55" s="111"/>
      <c r="V55" s="111"/>
      <c r="W55" s="111"/>
      <c r="X55" s="112"/>
      <c r="Y55" s="424" t="s">
        <v>13</v>
      </c>
      <c r="Z55" s="425"/>
      <c r="AA55" s="426"/>
      <c r="AB55" s="615" t="s">
        <v>14</v>
      </c>
      <c r="AC55" s="615"/>
      <c r="AD55" s="615"/>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92" t="s">
        <v>253</v>
      </c>
      <c r="AV58" s="992"/>
      <c r="AW58" s="992"/>
      <c r="AX58" s="993"/>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07" t="s">
        <v>300</v>
      </c>
      <c r="AX59" s="408"/>
    </row>
    <row r="60" spans="1:50" ht="23.25" hidden="1" customHeight="1" x14ac:dyDescent="0.15">
      <c r="A60" s="412"/>
      <c r="B60" s="410"/>
      <c r="C60" s="410"/>
      <c r="D60" s="410"/>
      <c r="E60" s="410"/>
      <c r="F60" s="411"/>
      <c r="G60" s="581"/>
      <c r="H60" s="582"/>
      <c r="I60" s="582"/>
      <c r="J60" s="582"/>
      <c r="K60" s="582"/>
      <c r="L60" s="582"/>
      <c r="M60" s="582"/>
      <c r="N60" s="582"/>
      <c r="O60" s="583"/>
      <c r="P60" s="105"/>
      <c r="Q60" s="105"/>
      <c r="R60" s="105"/>
      <c r="S60" s="105"/>
      <c r="T60" s="105"/>
      <c r="U60" s="105"/>
      <c r="V60" s="105"/>
      <c r="W60" s="105"/>
      <c r="X60" s="106"/>
      <c r="Y60" s="482" t="s">
        <v>12</v>
      </c>
      <c r="Z60" s="543"/>
      <c r="AA60" s="544"/>
      <c r="AB60" s="534"/>
      <c r="AC60" s="534"/>
      <c r="AD60" s="53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3"/>
      <c r="B61" s="414"/>
      <c r="C61" s="414"/>
      <c r="D61" s="414"/>
      <c r="E61" s="414"/>
      <c r="F61" s="415"/>
      <c r="G61" s="584"/>
      <c r="H61" s="585"/>
      <c r="I61" s="585"/>
      <c r="J61" s="585"/>
      <c r="K61" s="585"/>
      <c r="L61" s="585"/>
      <c r="M61" s="585"/>
      <c r="N61" s="585"/>
      <c r="O61" s="586"/>
      <c r="P61" s="108"/>
      <c r="Q61" s="108"/>
      <c r="R61" s="108"/>
      <c r="S61" s="108"/>
      <c r="T61" s="108"/>
      <c r="U61" s="108"/>
      <c r="V61" s="108"/>
      <c r="W61" s="108"/>
      <c r="X61" s="109"/>
      <c r="Y61" s="424" t="s">
        <v>54</v>
      </c>
      <c r="Z61" s="425"/>
      <c r="AA61" s="426"/>
      <c r="AB61" s="535"/>
      <c r="AC61" s="535"/>
      <c r="AD61" s="535"/>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3"/>
      <c r="B62" s="414"/>
      <c r="C62" s="414"/>
      <c r="D62" s="414"/>
      <c r="E62" s="414"/>
      <c r="F62" s="415"/>
      <c r="G62" s="587"/>
      <c r="H62" s="588"/>
      <c r="I62" s="588"/>
      <c r="J62" s="588"/>
      <c r="K62" s="588"/>
      <c r="L62" s="588"/>
      <c r="M62" s="588"/>
      <c r="N62" s="588"/>
      <c r="O62" s="589"/>
      <c r="P62" s="111"/>
      <c r="Q62" s="111"/>
      <c r="R62" s="111"/>
      <c r="S62" s="111"/>
      <c r="T62" s="111"/>
      <c r="U62" s="111"/>
      <c r="V62" s="111"/>
      <c r="W62" s="111"/>
      <c r="X62" s="112"/>
      <c r="Y62" s="424" t="s">
        <v>13</v>
      </c>
      <c r="Z62" s="425"/>
      <c r="AA62" s="426"/>
      <c r="AB62" s="569" t="s">
        <v>14</v>
      </c>
      <c r="AC62" s="569"/>
      <c r="AD62" s="56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472</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467</v>
      </c>
      <c r="X65" s="499"/>
      <c r="Y65" s="502"/>
      <c r="Z65" s="502"/>
      <c r="AA65" s="503"/>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477</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472</v>
      </c>
      <c r="B73" s="518"/>
      <c r="C73" s="518"/>
      <c r="D73" s="518"/>
      <c r="E73" s="518"/>
      <c r="F73" s="519"/>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0"/>
      <c r="B75" s="521"/>
      <c r="C75" s="521"/>
      <c r="D75" s="521"/>
      <c r="E75" s="521"/>
      <c r="F75" s="522"/>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20"/>
      <c r="B76" s="521"/>
      <c r="C76" s="521"/>
      <c r="D76" s="521"/>
      <c r="E76" s="521"/>
      <c r="F76" s="522"/>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20"/>
      <c r="B77" s="521"/>
      <c r="C77" s="521"/>
      <c r="D77" s="521"/>
      <c r="E77" s="521"/>
      <c r="F77" s="522"/>
      <c r="G77" s="635"/>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58"/>
      <c r="AF77" s="959"/>
      <c r="AG77" s="959"/>
      <c r="AH77" s="959"/>
      <c r="AI77" s="958"/>
      <c r="AJ77" s="959"/>
      <c r="AK77" s="959"/>
      <c r="AL77" s="959"/>
      <c r="AM77" s="958"/>
      <c r="AN77" s="959"/>
      <c r="AO77" s="959"/>
      <c r="AP77" s="959"/>
      <c r="AQ77" s="343"/>
      <c r="AR77" s="207"/>
      <c r="AS77" s="207"/>
      <c r="AT77" s="344"/>
      <c r="AU77" s="219"/>
      <c r="AV77" s="219"/>
      <c r="AW77" s="219"/>
      <c r="AX77" s="221"/>
    </row>
    <row r="78" spans="1:50" ht="69.75" hidden="1" customHeight="1" x14ac:dyDescent="0.15">
      <c r="A78" s="338" t="s">
        <v>504</v>
      </c>
      <c r="B78" s="339"/>
      <c r="C78" s="339"/>
      <c r="D78" s="339"/>
      <c r="E78" s="336" t="s">
        <v>449</v>
      </c>
      <c r="F78" s="337"/>
      <c r="G78" s="57" t="s">
        <v>357</v>
      </c>
      <c r="H78" s="607"/>
      <c r="I78" s="608"/>
      <c r="J78" s="608"/>
      <c r="K78" s="608"/>
      <c r="L78" s="608"/>
      <c r="M78" s="608"/>
      <c r="N78" s="608"/>
      <c r="O78" s="609"/>
      <c r="P78" s="147"/>
      <c r="Q78" s="147"/>
      <c r="R78" s="147"/>
      <c r="S78" s="147"/>
      <c r="T78" s="147"/>
      <c r="U78" s="147"/>
      <c r="V78" s="147"/>
      <c r="W78" s="147"/>
      <c r="X78" s="147"/>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1"/>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466</v>
      </c>
      <c r="AP79" s="279"/>
      <c r="AQ79" s="279"/>
      <c r="AR79" s="81" t="s">
        <v>464</v>
      </c>
      <c r="AS79" s="278"/>
      <c r="AT79" s="279"/>
      <c r="AU79" s="279"/>
      <c r="AV79" s="279"/>
      <c r="AW79" s="279"/>
      <c r="AX79" s="1021"/>
    </row>
    <row r="80" spans="1:50" ht="18.75" hidden="1" customHeight="1" x14ac:dyDescent="0.15">
      <c r="A80" s="932" t="s">
        <v>266</v>
      </c>
      <c r="B80" s="536" t="s">
        <v>463</v>
      </c>
      <c r="C80" s="537"/>
      <c r="D80" s="537"/>
      <c r="E80" s="537"/>
      <c r="F80" s="538"/>
      <c r="G80" s="442" t="s">
        <v>258</v>
      </c>
      <c r="H80" s="442"/>
      <c r="I80" s="442"/>
      <c r="J80" s="442"/>
      <c r="K80" s="442"/>
      <c r="L80" s="442"/>
      <c r="M80" s="442"/>
      <c r="N80" s="442"/>
      <c r="O80" s="442"/>
      <c r="P80" s="442"/>
      <c r="Q80" s="442"/>
      <c r="R80" s="442"/>
      <c r="S80" s="442"/>
      <c r="T80" s="442"/>
      <c r="U80" s="442"/>
      <c r="V80" s="442"/>
      <c r="W80" s="442"/>
      <c r="X80" s="442"/>
      <c r="Y80" s="442"/>
      <c r="Z80" s="442"/>
      <c r="AA80" s="524"/>
      <c r="AB80" s="441" t="s">
        <v>556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933"/>
      <c r="B81" s="539"/>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933"/>
      <c r="B82" s="539"/>
      <c r="C82" s="437"/>
      <c r="D82" s="437"/>
      <c r="E82" s="437"/>
      <c r="F82" s="438"/>
      <c r="G82" s="727"/>
      <c r="H82" s="727"/>
      <c r="I82" s="727"/>
      <c r="J82" s="727"/>
      <c r="K82" s="727"/>
      <c r="L82" s="727"/>
      <c r="M82" s="727"/>
      <c r="N82" s="727"/>
      <c r="O82" s="727"/>
      <c r="P82" s="727"/>
      <c r="Q82" s="727"/>
      <c r="R82" s="727"/>
      <c r="S82" s="727"/>
      <c r="T82" s="727"/>
      <c r="U82" s="727"/>
      <c r="V82" s="727"/>
      <c r="W82" s="727"/>
      <c r="X82" s="727"/>
      <c r="Y82" s="727"/>
      <c r="Z82" s="727"/>
      <c r="AA82" s="728"/>
      <c r="AB82" s="952"/>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53"/>
    </row>
    <row r="83" spans="1:60" ht="22.5" hidden="1" customHeight="1" x14ac:dyDescent="0.15">
      <c r="A83" s="933"/>
      <c r="B83" s="539"/>
      <c r="C83" s="437"/>
      <c r="D83" s="437"/>
      <c r="E83" s="437"/>
      <c r="F83" s="438"/>
      <c r="G83" s="729"/>
      <c r="H83" s="729"/>
      <c r="I83" s="729"/>
      <c r="J83" s="729"/>
      <c r="K83" s="729"/>
      <c r="L83" s="729"/>
      <c r="M83" s="729"/>
      <c r="N83" s="729"/>
      <c r="O83" s="729"/>
      <c r="P83" s="729"/>
      <c r="Q83" s="729"/>
      <c r="R83" s="729"/>
      <c r="S83" s="729"/>
      <c r="T83" s="729"/>
      <c r="U83" s="729"/>
      <c r="V83" s="729"/>
      <c r="W83" s="729"/>
      <c r="X83" s="729"/>
      <c r="Y83" s="729"/>
      <c r="Z83" s="729"/>
      <c r="AA83" s="730"/>
      <c r="AB83" s="954"/>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55"/>
    </row>
    <row r="84" spans="1:60" ht="19.5" hidden="1" customHeight="1" x14ac:dyDescent="0.15">
      <c r="A84" s="933"/>
      <c r="B84" s="540"/>
      <c r="C84" s="541"/>
      <c r="D84" s="541"/>
      <c r="E84" s="541"/>
      <c r="F84" s="542"/>
      <c r="G84" s="731"/>
      <c r="H84" s="731"/>
      <c r="I84" s="731"/>
      <c r="J84" s="731"/>
      <c r="K84" s="731"/>
      <c r="L84" s="731"/>
      <c r="M84" s="731"/>
      <c r="N84" s="731"/>
      <c r="O84" s="731"/>
      <c r="P84" s="731"/>
      <c r="Q84" s="731"/>
      <c r="R84" s="731"/>
      <c r="S84" s="731"/>
      <c r="T84" s="731"/>
      <c r="U84" s="731"/>
      <c r="V84" s="731"/>
      <c r="W84" s="731"/>
      <c r="X84" s="731"/>
      <c r="Y84" s="731"/>
      <c r="Z84" s="731"/>
      <c r="AA84" s="732"/>
      <c r="AB84" s="956"/>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957"/>
    </row>
    <row r="85" spans="1:60" ht="18.75" hidden="1" customHeight="1" x14ac:dyDescent="0.15">
      <c r="A85" s="933"/>
      <c r="B85" s="437" t="s">
        <v>264</v>
      </c>
      <c r="C85" s="437"/>
      <c r="D85" s="437"/>
      <c r="E85" s="437"/>
      <c r="F85" s="438"/>
      <c r="G85" s="523" t="s">
        <v>61</v>
      </c>
      <c r="H85" s="442"/>
      <c r="I85" s="442"/>
      <c r="J85" s="442"/>
      <c r="K85" s="442"/>
      <c r="L85" s="442"/>
      <c r="M85" s="442"/>
      <c r="N85" s="442"/>
      <c r="O85" s="524"/>
      <c r="P85" s="441" t="s">
        <v>63</v>
      </c>
      <c r="Q85" s="442"/>
      <c r="R85" s="442"/>
      <c r="S85" s="442"/>
      <c r="T85" s="442"/>
      <c r="U85" s="442"/>
      <c r="V85" s="442"/>
      <c r="W85" s="442"/>
      <c r="X85" s="524"/>
      <c r="Y85" s="164"/>
      <c r="Z85" s="165"/>
      <c r="AA85" s="166"/>
      <c r="AB85" s="574" t="s">
        <v>11</v>
      </c>
      <c r="AC85" s="575"/>
      <c r="AD85" s="576"/>
      <c r="AE85" s="244" t="s">
        <v>531</v>
      </c>
      <c r="AF85" s="245"/>
      <c r="AG85" s="245"/>
      <c r="AH85" s="246"/>
      <c r="AI85" s="244" t="s">
        <v>528</v>
      </c>
      <c r="AJ85" s="245"/>
      <c r="AK85" s="245"/>
      <c r="AL85" s="246"/>
      <c r="AM85" s="250" t="s">
        <v>523</v>
      </c>
      <c r="AN85" s="250"/>
      <c r="AO85" s="250"/>
      <c r="AP85" s="244"/>
      <c r="AQ85" s="159" t="s">
        <v>354</v>
      </c>
      <c r="AR85" s="130"/>
      <c r="AS85" s="130"/>
      <c r="AT85" s="131"/>
      <c r="AU85" s="549" t="s">
        <v>253</v>
      </c>
      <c r="AV85" s="549"/>
      <c r="AW85" s="549"/>
      <c r="AX85" s="550"/>
      <c r="AY85" s="10"/>
      <c r="AZ85" s="10"/>
      <c r="BA85" s="10"/>
      <c r="BB85" s="10"/>
      <c r="BC85" s="10"/>
    </row>
    <row r="86" spans="1:60" ht="18.75" hidden="1" customHeight="1" x14ac:dyDescent="0.15">
      <c r="A86" s="933"/>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933"/>
      <c r="B87" s="437"/>
      <c r="C87" s="437"/>
      <c r="D87" s="437"/>
      <c r="E87" s="437"/>
      <c r="F87" s="438"/>
      <c r="G87" s="104"/>
      <c r="H87" s="105"/>
      <c r="I87" s="105"/>
      <c r="J87" s="105"/>
      <c r="K87" s="105"/>
      <c r="L87" s="105"/>
      <c r="M87" s="105"/>
      <c r="N87" s="105"/>
      <c r="O87" s="106"/>
      <c r="P87" s="105"/>
      <c r="Q87" s="525"/>
      <c r="R87" s="525"/>
      <c r="S87" s="525"/>
      <c r="T87" s="525"/>
      <c r="U87" s="525"/>
      <c r="V87" s="525"/>
      <c r="W87" s="525"/>
      <c r="X87" s="526"/>
      <c r="Y87" s="578" t="s">
        <v>62</v>
      </c>
      <c r="Z87" s="579"/>
      <c r="AA87" s="580"/>
      <c r="AB87" s="534"/>
      <c r="AC87" s="534"/>
      <c r="AD87" s="53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933"/>
      <c r="B88" s="437"/>
      <c r="C88" s="437"/>
      <c r="D88" s="437"/>
      <c r="E88" s="437"/>
      <c r="F88" s="438"/>
      <c r="G88" s="107"/>
      <c r="H88" s="108"/>
      <c r="I88" s="108"/>
      <c r="J88" s="108"/>
      <c r="K88" s="108"/>
      <c r="L88" s="108"/>
      <c r="M88" s="108"/>
      <c r="N88" s="108"/>
      <c r="O88" s="109"/>
      <c r="P88" s="527"/>
      <c r="Q88" s="527"/>
      <c r="R88" s="527"/>
      <c r="S88" s="527"/>
      <c r="T88" s="527"/>
      <c r="U88" s="527"/>
      <c r="V88" s="527"/>
      <c r="W88" s="527"/>
      <c r="X88" s="528"/>
      <c r="Y88" s="467" t="s">
        <v>54</v>
      </c>
      <c r="Z88" s="468"/>
      <c r="AA88" s="469"/>
      <c r="AB88" s="535"/>
      <c r="AC88" s="535"/>
      <c r="AD88" s="535"/>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933"/>
      <c r="B89" s="541"/>
      <c r="C89" s="541"/>
      <c r="D89" s="541"/>
      <c r="E89" s="541"/>
      <c r="F89" s="542"/>
      <c r="G89" s="110"/>
      <c r="H89" s="111"/>
      <c r="I89" s="111"/>
      <c r="J89" s="111"/>
      <c r="K89" s="111"/>
      <c r="L89" s="111"/>
      <c r="M89" s="111"/>
      <c r="N89" s="111"/>
      <c r="O89" s="112"/>
      <c r="P89" s="176"/>
      <c r="Q89" s="176"/>
      <c r="R89" s="176"/>
      <c r="S89" s="176"/>
      <c r="T89" s="176"/>
      <c r="U89" s="176"/>
      <c r="V89" s="176"/>
      <c r="W89" s="176"/>
      <c r="X89" s="577"/>
      <c r="Y89" s="467" t="s">
        <v>13</v>
      </c>
      <c r="Z89" s="468"/>
      <c r="AA89" s="469"/>
      <c r="AB89" s="615" t="s">
        <v>14</v>
      </c>
      <c r="AC89" s="615"/>
      <c r="AD89" s="615"/>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933"/>
      <c r="B90" s="437" t="s">
        <v>264</v>
      </c>
      <c r="C90" s="437"/>
      <c r="D90" s="437"/>
      <c r="E90" s="437"/>
      <c r="F90" s="438"/>
      <c r="G90" s="523" t="s">
        <v>61</v>
      </c>
      <c r="H90" s="442"/>
      <c r="I90" s="442"/>
      <c r="J90" s="442"/>
      <c r="K90" s="442"/>
      <c r="L90" s="442"/>
      <c r="M90" s="442"/>
      <c r="N90" s="442"/>
      <c r="O90" s="524"/>
      <c r="P90" s="441" t="s">
        <v>63</v>
      </c>
      <c r="Q90" s="442"/>
      <c r="R90" s="442"/>
      <c r="S90" s="442"/>
      <c r="T90" s="442"/>
      <c r="U90" s="442"/>
      <c r="V90" s="442"/>
      <c r="W90" s="442"/>
      <c r="X90" s="524"/>
      <c r="Y90" s="164"/>
      <c r="Z90" s="165"/>
      <c r="AA90" s="166"/>
      <c r="AB90" s="574" t="s">
        <v>11</v>
      </c>
      <c r="AC90" s="575"/>
      <c r="AD90" s="576"/>
      <c r="AE90" s="244" t="s">
        <v>531</v>
      </c>
      <c r="AF90" s="245"/>
      <c r="AG90" s="245"/>
      <c r="AH90" s="246"/>
      <c r="AI90" s="244" t="s">
        <v>528</v>
      </c>
      <c r="AJ90" s="245"/>
      <c r="AK90" s="245"/>
      <c r="AL90" s="246"/>
      <c r="AM90" s="250" t="s">
        <v>523</v>
      </c>
      <c r="AN90" s="250"/>
      <c r="AO90" s="250"/>
      <c r="AP90" s="244"/>
      <c r="AQ90" s="159" t="s">
        <v>354</v>
      </c>
      <c r="AR90" s="130"/>
      <c r="AS90" s="130"/>
      <c r="AT90" s="131"/>
      <c r="AU90" s="549" t="s">
        <v>253</v>
      </c>
      <c r="AV90" s="549"/>
      <c r="AW90" s="549"/>
      <c r="AX90" s="550"/>
    </row>
    <row r="91" spans="1:60" ht="18.75" hidden="1" customHeight="1" x14ac:dyDescent="0.15">
      <c r="A91" s="933"/>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933"/>
      <c r="B92" s="437"/>
      <c r="C92" s="437"/>
      <c r="D92" s="437"/>
      <c r="E92" s="437"/>
      <c r="F92" s="438"/>
      <c r="G92" s="104"/>
      <c r="H92" s="105"/>
      <c r="I92" s="105"/>
      <c r="J92" s="105"/>
      <c r="K92" s="105"/>
      <c r="L92" s="105"/>
      <c r="M92" s="105"/>
      <c r="N92" s="105"/>
      <c r="O92" s="106"/>
      <c r="P92" s="105"/>
      <c r="Q92" s="525"/>
      <c r="R92" s="525"/>
      <c r="S92" s="525"/>
      <c r="T92" s="525"/>
      <c r="U92" s="525"/>
      <c r="V92" s="525"/>
      <c r="W92" s="525"/>
      <c r="X92" s="526"/>
      <c r="Y92" s="578" t="s">
        <v>62</v>
      </c>
      <c r="Z92" s="579"/>
      <c r="AA92" s="580"/>
      <c r="AB92" s="534"/>
      <c r="AC92" s="534"/>
      <c r="AD92" s="53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933"/>
      <c r="B93" s="437"/>
      <c r="C93" s="437"/>
      <c r="D93" s="437"/>
      <c r="E93" s="437"/>
      <c r="F93" s="438"/>
      <c r="G93" s="107"/>
      <c r="H93" s="108"/>
      <c r="I93" s="108"/>
      <c r="J93" s="108"/>
      <c r="K93" s="108"/>
      <c r="L93" s="108"/>
      <c r="M93" s="108"/>
      <c r="N93" s="108"/>
      <c r="O93" s="109"/>
      <c r="P93" s="527"/>
      <c r="Q93" s="527"/>
      <c r="R93" s="527"/>
      <c r="S93" s="527"/>
      <c r="T93" s="527"/>
      <c r="U93" s="527"/>
      <c r="V93" s="527"/>
      <c r="W93" s="527"/>
      <c r="X93" s="528"/>
      <c r="Y93" s="467" t="s">
        <v>54</v>
      </c>
      <c r="Z93" s="468"/>
      <c r="AA93" s="469"/>
      <c r="AB93" s="535"/>
      <c r="AC93" s="535"/>
      <c r="AD93" s="535"/>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933"/>
      <c r="B94" s="541"/>
      <c r="C94" s="541"/>
      <c r="D94" s="541"/>
      <c r="E94" s="541"/>
      <c r="F94" s="542"/>
      <c r="G94" s="110"/>
      <c r="H94" s="111"/>
      <c r="I94" s="111"/>
      <c r="J94" s="111"/>
      <c r="K94" s="111"/>
      <c r="L94" s="111"/>
      <c r="M94" s="111"/>
      <c r="N94" s="111"/>
      <c r="O94" s="112"/>
      <c r="P94" s="176"/>
      <c r="Q94" s="176"/>
      <c r="R94" s="176"/>
      <c r="S94" s="176"/>
      <c r="T94" s="176"/>
      <c r="U94" s="176"/>
      <c r="V94" s="176"/>
      <c r="W94" s="176"/>
      <c r="X94" s="577"/>
      <c r="Y94" s="467" t="s">
        <v>13</v>
      </c>
      <c r="Z94" s="468"/>
      <c r="AA94" s="469"/>
      <c r="AB94" s="615" t="s">
        <v>14</v>
      </c>
      <c r="AC94" s="615"/>
      <c r="AD94" s="615"/>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933"/>
      <c r="B95" s="437" t="s">
        <v>264</v>
      </c>
      <c r="C95" s="437"/>
      <c r="D95" s="437"/>
      <c r="E95" s="437"/>
      <c r="F95" s="438"/>
      <c r="G95" s="523" t="s">
        <v>61</v>
      </c>
      <c r="H95" s="442"/>
      <c r="I95" s="442"/>
      <c r="J95" s="442"/>
      <c r="K95" s="442"/>
      <c r="L95" s="442"/>
      <c r="M95" s="442"/>
      <c r="N95" s="442"/>
      <c r="O95" s="524"/>
      <c r="P95" s="441" t="s">
        <v>63</v>
      </c>
      <c r="Q95" s="442"/>
      <c r="R95" s="442"/>
      <c r="S95" s="442"/>
      <c r="T95" s="442"/>
      <c r="U95" s="442"/>
      <c r="V95" s="442"/>
      <c r="W95" s="442"/>
      <c r="X95" s="524"/>
      <c r="Y95" s="164"/>
      <c r="Z95" s="165"/>
      <c r="AA95" s="166"/>
      <c r="AB95" s="574" t="s">
        <v>11</v>
      </c>
      <c r="AC95" s="575"/>
      <c r="AD95" s="576"/>
      <c r="AE95" s="244" t="s">
        <v>531</v>
      </c>
      <c r="AF95" s="245"/>
      <c r="AG95" s="245"/>
      <c r="AH95" s="246"/>
      <c r="AI95" s="244" t="s">
        <v>528</v>
      </c>
      <c r="AJ95" s="245"/>
      <c r="AK95" s="245"/>
      <c r="AL95" s="246"/>
      <c r="AM95" s="250" t="s">
        <v>523</v>
      </c>
      <c r="AN95" s="250"/>
      <c r="AO95" s="250"/>
      <c r="AP95" s="244"/>
      <c r="AQ95" s="159" t="s">
        <v>354</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933"/>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933"/>
      <c r="B97" s="437"/>
      <c r="C97" s="437"/>
      <c r="D97" s="437"/>
      <c r="E97" s="437"/>
      <c r="F97" s="438"/>
      <c r="G97" s="104"/>
      <c r="H97" s="105"/>
      <c r="I97" s="105"/>
      <c r="J97" s="105"/>
      <c r="K97" s="105"/>
      <c r="L97" s="105"/>
      <c r="M97" s="105"/>
      <c r="N97" s="105"/>
      <c r="O97" s="106"/>
      <c r="P97" s="105"/>
      <c r="Q97" s="525"/>
      <c r="R97" s="525"/>
      <c r="S97" s="525"/>
      <c r="T97" s="525"/>
      <c r="U97" s="525"/>
      <c r="V97" s="525"/>
      <c r="W97" s="525"/>
      <c r="X97" s="526"/>
      <c r="Y97" s="578" t="s">
        <v>62</v>
      </c>
      <c r="Z97" s="579"/>
      <c r="AA97" s="580"/>
      <c r="AB97" s="479"/>
      <c r="AC97" s="480"/>
      <c r="AD97" s="481"/>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933"/>
      <c r="B98" s="437"/>
      <c r="C98" s="437"/>
      <c r="D98" s="437"/>
      <c r="E98" s="437"/>
      <c r="F98" s="438"/>
      <c r="G98" s="107"/>
      <c r="H98" s="108"/>
      <c r="I98" s="108"/>
      <c r="J98" s="108"/>
      <c r="K98" s="108"/>
      <c r="L98" s="108"/>
      <c r="M98" s="108"/>
      <c r="N98" s="108"/>
      <c r="O98" s="109"/>
      <c r="P98" s="527"/>
      <c r="Q98" s="527"/>
      <c r="R98" s="527"/>
      <c r="S98" s="527"/>
      <c r="T98" s="527"/>
      <c r="U98" s="527"/>
      <c r="V98" s="527"/>
      <c r="W98" s="527"/>
      <c r="X98" s="528"/>
      <c r="Y98" s="467" t="s">
        <v>54</v>
      </c>
      <c r="Z98" s="468"/>
      <c r="AA98" s="469"/>
      <c r="AB98" s="597"/>
      <c r="AC98" s="598"/>
      <c r="AD98" s="599"/>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934"/>
      <c r="B99" s="439"/>
      <c r="C99" s="439"/>
      <c r="D99" s="439"/>
      <c r="E99" s="439"/>
      <c r="F99" s="440"/>
      <c r="G99" s="600"/>
      <c r="H99" s="215"/>
      <c r="I99" s="215"/>
      <c r="J99" s="215"/>
      <c r="K99" s="215"/>
      <c r="L99" s="215"/>
      <c r="M99" s="215"/>
      <c r="N99" s="215"/>
      <c r="O99" s="601"/>
      <c r="P99" s="529"/>
      <c r="Q99" s="529"/>
      <c r="R99" s="529"/>
      <c r="S99" s="529"/>
      <c r="T99" s="529"/>
      <c r="U99" s="529"/>
      <c r="V99" s="529"/>
      <c r="W99" s="529"/>
      <c r="X99" s="530"/>
      <c r="Y99" s="963" t="s">
        <v>13</v>
      </c>
      <c r="Z99" s="964"/>
      <c r="AA99" s="965"/>
      <c r="AB99" s="960" t="s">
        <v>14</v>
      </c>
      <c r="AC99" s="961"/>
      <c r="AD99" s="962"/>
      <c r="AE99" s="531"/>
      <c r="AF99" s="532"/>
      <c r="AG99" s="532"/>
      <c r="AH99" s="533"/>
      <c r="AI99" s="531"/>
      <c r="AJ99" s="532"/>
      <c r="AK99" s="532"/>
      <c r="AL99" s="533"/>
      <c r="AM99" s="531"/>
      <c r="AN99" s="532"/>
      <c r="AO99" s="532"/>
      <c r="AP99" s="532"/>
      <c r="AQ99" s="551"/>
      <c r="AR99" s="552"/>
      <c r="AS99" s="552"/>
      <c r="AT99" s="553"/>
      <c r="AU99" s="532"/>
      <c r="AV99" s="532"/>
      <c r="AW99" s="532"/>
      <c r="AX99" s="554"/>
    </row>
    <row r="100" spans="1:60" ht="31.5" customHeight="1" x14ac:dyDescent="0.15">
      <c r="A100" s="512" t="s">
        <v>473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922"/>
      <c r="Z100" s="923"/>
      <c r="AA100" s="924"/>
      <c r="AB100" s="492" t="s">
        <v>11</v>
      </c>
      <c r="AC100" s="492"/>
      <c r="AD100" s="492"/>
      <c r="AE100" s="555" t="s">
        <v>531</v>
      </c>
      <c r="AF100" s="556"/>
      <c r="AG100" s="556"/>
      <c r="AH100" s="557"/>
      <c r="AI100" s="555" t="s">
        <v>528</v>
      </c>
      <c r="AJ100" s="556"/>
      <c r="AK100" s="556"/>
      <c r="AL100" s="557"/>
      <c r="AM100" s="555" t="s">
        <v>524</v>
      </c>
      <c r="AN100" s="556"/>
      <c r="AO100" s="556"/>
      <c r="AP100" s="557"/>
      <c r="AQ100" s="320" t="s">
        <v>517</v>
      </c>
      <c r="AR100" s="321"/>
      <c r="AS100" s="321"/>
      <c r="AT100" s="322"/>
      <c r="AU100" s="320" t="s">
        <v>514</v>
      </c>
      <c r="AV100" s="321"/>
      <c r="AW100" s="321"/>
      <c r="AX100" s="323"/>
    </row>
    <row r="101" spans="1:60" ht="401.25" customHeight="1" x14ac:dyDescent="0.15">
      <c r="A101" s="431"/>
      <c r="B101" s="432"/>
      <c r="C101" s="432"/>
      <c r="D101" s="432"/>
      <c r="E101" s="432"/>
      <c r="F101" s="433"/>
      <c r="G101" s="570" t="s">
        <v>703</v>
      </c>
      <c r="H101" s="570"/>
      <c r="I101" s="570"/>
      <c r="J101" s="570"/>
      <c r="K101" s="570"/>
      <c r="L101" s="570"/>
      <c r="M101" s="570"/>
      <c r="N101" s="570"/>
      <c r="O101" s="570"/>
      <c r="P101" s="570"/>
      <c r="Q101" s="570"/>
      <c r="R101" s="570"/>
      <c r="S101" s="570"/>
      <c r="T101" s="570"/>
      <c r="U101" s="570"/>
      <c r="V101" s="570"/>
      <c r="W101" s="570"/>
      <c r="X101" s="571"/>
      <c r="Y101" s="558" t="s">
        <v>55</v>
      </c>
      <c r="Z101" s="559"/>
      <c r="AA101" s="560"/>
      <c r="AB101" s="470" t="s">
        <v>581</v>
      </c>
      <c r="AC101" s="471"/>
      <c r="AD101" s="472"/>
      <c r="AE101" s="545">
        <v>1</v>
      </c>
      <c r="AF101" s="545"/>
      <c r="AG101" s="545"/>
      <c r="AH101" s="545"/>
      <c r="AI101" s="546">
        <v>5</v>
      </c>
      <c r="AJ101" s="547"/>
      <c r="AK101" s="547"/>
      <c r="AL101" s="548"/>
      <c r="AM101" s="218">
        <v>6</v>
      </c>
      <c r="AN101" s="219"/>
      <c r="AO101" s="219"/>
      <c r="AP101" s="220"/>
      <c r="AQ101" s="218">
        <v>6</v>
      </c>
      <c r="AR101" s="219"/>
      <c r="AS101" s="219"/>
      <c r="AT101" s="220"/>
      <c r="AU101" s="218"/>
      <c r="AV101" s="219"/>
      <c r="AW101" s="219"/>
      <c r="AX101" s="220"/>
    </row>
    <row r="102" spans="1:60" ht="374.25" customHeight="1" x14ac:dyDescent="0.15">
      <c r="A102" s="434"/>
      <c r="B102" s="435"/>
      <c r="C102" s="435"/>
      <c r="D102" s="435"/>
      <c r="E102" s="435"/>
      <c r="F102" s="436"/>
      <c r="G102" s="572"/>
      <c r="H102" s="572"/>
      <c r="I102" s="572"/>
      <c r="J102" s="572"/>
      <c r="K102" s="572"/>
      <c r="L102" s="572"/>
      <c r="M102" s="572"/>
      <c r="N102" s="572"/>
      <c r="O102" s="572"/>
      <c r="P102" s="572"/>
      <c r="Q102" s="572"/>
      <c r="R102" s="572"/>
      <c r="S102" s="572"/>
      <c r="T102" s="572"/>
      <c r="U102" s="572"/>
      <c r="V102" s="572"/>
      <c r="W102" s="572"/>
      <c r="X102" s="573"/>
      <c r="Y102" s="454" t="s">
        <v>56</v>
      </c>
      <c r="Z102" s="455"/>
      <c r="AA102" s="456"/>
      <c r="AB102" s="479" t="s">
        <v>581</v>
      </c>
      <c r="AC102" s="480"/>
      <c r="AD102" s="481"/>
      <c r="AE102" s="545">
        <v>1</v>
      </c>
      <c r="AF102" s="545"/>
      <c r="AG102" s="545"/>
      <c r="AH102" s="545"/>
      <c r="AI102" s="546">
        <v>1</v>
      </c>
      <c r="AJ102" s="547"/>
      <c r="AK102" s="547"/>
      <c r="AL102" s="548"/>
      <c r="AM102" s="427">
        <v>1</v>
      </c>
      <c r="AN102" s="427"/>
      <c r="AO102" s="427"/>
      <c r="AP102" s="427"/>
      <c r="AQ102" s="273">
        <v>1</v>
      </c>
      <c r="AR102" s="274"/>
      <c r="AS102" s="274"/>
      <c r="AT102" s="319"/>
      <c r="AU102" s="273"/>
      <c r="AV102" s="274"/>
      <c r="AW102" s="274"/>
      <c r="AX102" s="319"/>
    </row>
    <row r="103" spans="1:60" ht="31.5"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531</v>
      </c>
      <c r="AF103" s="425"/>
      <c r="AG103" s="425"/>
      <c r="AH103" s="426"/>
      <c r="AI103" s="424" t="s">
        <v>528</v>
      </c>
      <c r="AJ103" s="425"/>
      <c r="AK103" s="425"/>
      <c r="AL103" s="426"/>
      <c r="AM103" s="424" t="s">
        <v>524</v>
      </c>
      <c r="AN103" s="425"/>
      <c r="AO103" s="425"/>
      <c r="AP103" s="426"/>
      <c r="AQ103" s="284" t="s">
        <v>517</v>
      </c>
      <c r="AR103" s="285"/>
      <c r="AS103" s="285"/>
      <c r="AT103" s="324"/>
      <c r="AU103" s="284" t="s">
        <v>514</v>
      </c>
      <c r="AV103" s="285"/>
      <c r="AW103" s="285"/>
      <c r="AX103" s="286"/>
    </row>
    <row r="104" spans="1:60" ht="256.5" customHeight="1" x14ac:dyDescent="0.15">
      <c r="A104" s="431"/>
      <c r="B104" s="432"/>
      <c r="C104" s="432"/>
      <c r="D104" s="432"/>
      <c r="E104" s="432"/>
      <c r="F104" s="433"/>
      <c r="G104" s="105" t="s">
        <v>705</v>
      </c>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470" t="s">
        <v>581</v>
      </c>
      <c r="AC104" s="471"/>
      <c r="AD104" s="472"/>
      <c r="AE104" s="427">
        <v>20</v>
      </c>
      <c r="AF104" s="427"/>
      <c r="AG104" s="427"/>
      <c r="AH104" s="427"/>
      <c r="AI104" s="427">
        <v>21</v>
      </c>
      <c r="AJ104" s="427"/>
      <c r="AK104" s="427"/>
      <c r="AL104" s="427"/>
      <c r="AM104" s="218">
        <v>16</v>
      </c>
      <c r="AN104" s="219"/>
      <c r="AO104" s="219"/>
      <c r="AP104" s="220"/>
      <c r="AQ104" s="218"/>
      <c r="AR104" s="219"/>
      <c r="AS104" s="219"/>
      <c r="AT104" s="220"/>
      <c r="AU104" s="218"/>
      <c r="AV104" s="219"/>
      <c r="AW104" s="219"/>
      <c r="AX104" s="220"/>
    </row>
    <row r="105" spans="1:60" ht="282.7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1"/>
      <c r="AA105" s="562"/>
      <c r="AB105" s="479" t="s">
        <v>581</v>
      </c>
      <c r="AC105" s="480"/>
      <c r="AD105" s="481"/>
      <c r="AE105" s="427">
        <v>10</v>
      </c>
      <c r="AF105" s="427"/>
      <c r="AG105" s="427"/>
      <c r="AH105" s="427"/>
      <c r="AI105" s="427">
        <v>10</v>
      </c>
      <c r="AJ105" s="427"/>
      <c r="AK105" s="427"/>
      <c r="AL105" s="427"/>
      <c r="AM105" s="218">
        <v>10</v>
      </c>
      <c r="AN105" s="219"/>
      <c r="AO105" s="219"/>
      <c r="AP105" s="220"/>
      <c r="AQ105" s="273">
        <v>10</v>
      </c>
      <c r="AR105" s="274"/>
      <c r="AS105" s="274"/>
      <c r="AT105" s="319"/>
      <c r="AU105" s="273"/>
      <c r="AV105" s="274"/>
      <c r="AW105" s="274"/>
      <c r="AX105" s="319"/>
    </row>
    <row r="106" spans="1:60" ht="31.5"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531</v>
      </c>
      <c r="AF106" s="425"/>
      <c r="AG106" s="425"/>
      <c r="AH106" s="426"/>
      <c r="AI106" s="424" t="s">
        <v>528</v>
      </c>
      <c r="AJ106" s="425"/>
      <c r="AK106" s="425"/>
      <c r="AL106" s="426"/>
      <c r="AM106" s="424" t="s">
        <v>523</v>
      </c>
      <c r="AN106" s="425"/>
      <c r="AO106" s="425"/>
      <c r="AP106" s="426"/>
      <c r="AQ106" s="284" t="s">
        <v>517</v>
      </c>
      <c r="AR106" s="285"/>
      <c r="AS106" s="285"/>
      <c r="AT106" s="324"/>
      <c r="AU106" s="284" t="s">
        <v>514</v>
      </c>
      <c r="AV106" s="285"/>
      <c r="AW106" s="285"/>
      <c r="AX106" s="286"/>
    </row>
    <row r="107" spans="1:60" ht="45.75" customHeight="1" x14ac:dyDescent="0.15">
      <c r="A107" s="431"/>
      <c r="B107" s="432"/>
      <c r="C107" s="432"/>
      <c r="D107" s="432"/>
      <c r="E107" s="432"/>
      <c r="F107" s="433"/>
      <c r="G107" s="105" t="s">
        <v>704</v>
      </c>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470" t="s">
        <v>576</v>
      </c>
      <c r="AC107" s="471"/>
      <c r="AD107" s="472"/>
      <c r="AE107" s="427" t="s">
        <v>562</v>
      </c>
      <c r="AF107" s="427"/>
      <c r="AG107" s="427"/>
      <c r="AH107" s="427"/>
      <c r="AI107" s="427">
        <v>3</v>
      </c>
      <c r="AJ107" s="427"/>
      <c r="AK107" s="427"/>
      <c r="AL107" s="427"/>
      <c r="AM107" s="218">
        <v>3</v>
      </c>
      <c r="AN107" s="219"/>
      <c r="AO107" s="219"/>
      <c r="AP107" s="220"/>
      <c r="AQ107" s="218"/>
      <c r="AR107" s="219"/>
      <c r="AS107" s="219"/>
      <c r="AT107" s="220"/>
      <c r="AU107" s="218"/>
      <c r="AV107" s="219"/>
      <c r="AW107" s="219"/>
      <c r="AX107" s="220"/>
    </row>
    <row r="108" spans="1:60" ht="45.7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1"/>
      <c r="AA108" s="562"/>
      <c r="AB108" s="479" t="s">
        <v>576</v>
      </c>
      <c r="AC108" s="480"/>
      <c r="AD108" s="481"/>
      <c r="AE108" s="427" t="s">
        <v>562</v>
      </c>
      <c r="AF108" s="427"/>
      <c r="AG108" s="427"/>
      <c r="AH108" s="427"/>
      <c r="AI108" s="427">
        <v>3</v>
      </c>
      <c r="AJ108" s="427"/>
      <c r="AK108" s="427"/>
      <c r="AL108" s="427"/>
      <c r="AM108" s="218">
        <v>2</v>
      </c>
      <c r="AN108" s="219"/>
      <c r="AO108" s="219"/>
      <c r="AP108" s="220"/>
      <c r="AQ108" s="273">
        <v>2</v>
      </c>
      <c r="AR108" s="274"/>
      <c r="AS108" s="274"/>
      <c r="AT108" s="319"/>
      <c r="AU108" s="273"/>
      <c r="AV108" s="274"/>
      <c r="AW108" s="274"/>
      <c r="AX108" s="319"/>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531</v>
      </c>
      <c r="AF109" s="425"/>
      <c r="AG109" s="425"/>
      <c r="AH109" s="426"/>
      <c r="AI109" s="424" t="s">
        <v>528</v>
      </c>
      <c r="AJ109" s="425"/>
      <c r="AK109" s="425"/>
      <c r="AL109" s="426"/>
      <c r="AM109" s="424" t="s">
        <v>524</v>
      </c>
      <c r="AN109" s="425"/>
      <c r="AO109" s="425"/>
      <c r="AP109" s="426"/>
      <c r="AQ109" s="284" t="s">
        <v>517</v>
      </c>
      <c r="AR109" s="285"/>
      <c r="AS109" s="285"/>
      <c r="AT109" s="324"/>
      <c r="AU109" s="284" t="s">
        <v>514</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470"/>
      <c r="AC110" s="471"/>
      <c r="AD110" s="472"/>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1"/>
      <c r="AA111" s="562"/>
      <c r="AB111" s="479"/>
      <c r="AC111" s="480"/>
      <c r="AD111" s="481"/>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531</v>
      </c>
      <c r="AF112" s="425"/>
      <c r="AG112" s="425"/>
      <c r="AH112" s="426"/>
      <c r="AI112" s="424" t="s">
        <v>528</v>
      </c>
      <c r="AJ112" s="425"/>
      <c r="AK112" s="425"/>
      <c r="AL112" s="426"/>
      <c r="AM112" s="424" t="s">
        <v>523</v>
      </c>
      <c r="AN112" s="425"/>
      <c r="AO112" s="425"/>
      <c r="AP112" s="426"/>
      <c r="AQ112" s="284" t="s">
        <v>517</v>
      </c>
      <c r="AR112" s="285"/>
      <c r="AS112" s="285"/>
      <c r="AT112" s="324"/>
      <c r="AU112" s="284" t="s">
        <v>514</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470"/>
      <c r="AC113" s="471"/>
      <c r="AD113" s="472"/>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1"/>
      <c r="AA114" s="562"/>
      <c r="AB114" s="479"/>
      <c r="AC114" s="480"/>
      <c r="AD114" s="481"/>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6"/>
      <c r="Z115" s="567"/>
      <c r="AA115" s="568"/>
      <c r="AB115" s="424" t="s">
        <v>11</v>
      </c>
      <c r="AC115" s="425"/>
      <c r="AD115" s="426"/>
      <c r="AE115" s="424" t="s">
        <v>531</v>
      </c>
      <c r="AF115" s="425"/>
      <c r="AG115" s="425"/>
      <c r="AH115" s="426"/>
      <c r="AI115" s="424" t="s">
        <v>528</v>
      </c>
      <c r="AJ115" s="425"/>
      <c r="AK115" s="425"/>
      <c r="AL115" s="426"/>
      <c r="AM115" s="424" t="s">
        <v>523</v>
      </c>
      <c r="AN115" s="425"/>
      <c r="AO115" s="425"/>
      <c r="AP115" s="426"/>
      <c r="AQ115" s="612" t="s">
        <v>518</v>
      </c>
      <c r="AR115" s="613"/>
      <c r="AS115" s="613"/>
      <c r="AT115" s="613"/>
      <c r="AU115" s="613"/>
      <c r="AV115" s="613"/>
      <c r="AW115" s="613"/>
      <c r="AX115" s="614"/>
    </row>
    <row r="116" spans="1:50" ht="23.25" customHeight="1" x14ac:dyDescent="0.15">
      <c r="A116" s="448"/>
      <c r="B116" s="449"/>
      <c r="C116" s="449"/>
      <c r="D116" s="449"/>
      <c r="E116" s="449"/>
      <c r="F116" s="450"/>
      <c r="G116" s="402" t="s">
        <v>584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3" t="s">
        <v>585</v>
      </c>
      <c r="AC116" s="474"/>
      <c r="AD116" s="475"/>
      <c r="AE116" s="545">
        <v>496</v>
      </c>
      <c r="AF116" s="545"/>
      <c r="AG116" s="545"/>
      <c r="AH116" s="545"/>
      <c r="AI116" s="545">
        <v>117</v>
      </c>
      <c r="AJ116" s="545"/>
      <c r="AK116" s="545"/>
      <c r="AL116" s="545"/>
      <c r="AM116" s="427">
        <v>71</v>
      </c>
      <c r="AN116" s="427"/>
      <c r="AO116" s="427"/>
      <c r="AP116" s="427"/>
      <c r="AQ116" s="218"/>
      <c r="AR116" s="219"/>
      <c r="AS116" s="219"/>
      <c r="AT116" s="219"/>
      <c r="AU116" s="219"/>
      <c r="AV116" s="219"/>
      <c r="AW116" s="219"/>
      <c r="AX116" s="221"/>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2" t="s">
        <v>49</v>
      </c>
      <c r="Z117" s="455"/>
      <c r="AA117" s="456"/>
      <c r="AB117" s="483" t="s">
        <v>587</v>
      </c>
      <c r="AC117" s="484"/>
      <c r="AD117" s="485"/>
      <c r="AE117" s="611" t="s">
        <v>588</v>
      </c>
      <c r="AF117" s="545"/>
      <c r="AG117" s="545"/>
      <c r="AH117" s="545"/>
      <c r="AI117" s="611" t="s">
        <v>589</v>
      </c>
      <c r="AJ117" s="545"/>
      <c r="AK117" s="545"/>
      <c r="AL117" s="545"/>
      <c r="AM117" s="564" t="s">
        <v>698</v>
      </c>
      <c r="AN117" s="564"/>
      <c r="AO117" s="564"/>
      <c r="AP117" s="564"/>
      <c r="AQ117" s="564"/>
      <c r="AR117" s="564"/>
      <c r="AS117" s="564"/>
      <c r="AT117" s="564"/>
      <c r="AU117" s="564"/>
      <c r="AV117" s="564"/>
      <c r="AW117" s="564"/>
      <c r="AX117" s="565"/>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6"/>
      <c r="Z118" s="567"/>
      <c r="AA118" s="568"/>
      <c r="AB118" s="424" t="s">
        <v>11</v>
      </c>
      <c r="AC118" s="425"/>
      <c r="AD118" s="426"/>
      <c r="AE118" s="424" t="s">
        <v>531</v>
      </c>
      <c r="AF118" s="425"/>
      <c r="AG118" s="425"/>
      <c r="AH118" s="426"/>
      <c r="AI118" s="424" t="s">
        <v>528</v>
      </c>
      <c r="AJ118" s="425"/>
      <c r="AK118" s="425"/>
      <c r="AL118" s="426"/>
      <c r="AM118" s="424" t="s">
        <v>523</v>
      </c>
      <c r="AN118" s="425"/>
      <c r="AO118" s="425"/>
      <c r="AP118" s="426"/>
      <c r="AQ118" s="612" t="s">
        <v>518</v>
      </c>
      <c r="AR118" s="613"/>
      <c r="AS118" s="613"/>
      <c r="AT118" s="613"/>
      <c r="AU118" s="613"/>
      <c r="AV118" s="613"/>
      <c r="AW118" s="613"/>
      <c r="AX118" s="614"/>
    </row>
    <row r="119" spans="1:50" ht="23.25" customHeight="1" x14ac:dyDescent="0.15">
      <c r="A119" s="448"/>
      <c r="B119" s="449"/>
      <c r="C119" s="449"/>
      <c r="D119" s="449"/>
      <c r="E119" s="449"/>
      <c r="F119" s="450"/>
      <c r="G119" s="402" t="s">
        <v>590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3" t="s">
        <v>585</v>
      </c>
      <c r="AC119" s="474"/>
      <c r="AD119" s="475"/>
      <c r="AE119" s="545">
        <v>25</v>
      </c>
      <c r="AF119" s="545"/>
      <c r="AG119" s="545"/>
      <c r="AH119" s="545"/>
      <c r="AI119" s="545">
        <v>28</v>
      </c>
      <c r="AJ119" s="545"/>
      <c r="AK119" s="545"/>
      <c r="AL119" s="545"/>
      <c r="AM119" s="427">
        <v>27</v>
      </c>
      <c r="AN119" s="427"/>
      <c r="AO119" s="427"/>
      <c r="AP119" s="427"/>
      <c r="AQ119" s="427"/>
      <c r="AR119" s="427"/>
      <c r="AS119" s="427"/>
      <c r="AT119" s="427"/>
      <c r="AU119" s="427"/>
      <c r="AV119" s="427"/>
      <c r="AW119" s="427"/>
      <c r="AX119" s="563"/>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2" t="s">
        <v>49</v>
      </c>
      <c r="Z120" s="455"/>
      <c r="AA120" s="456"/>
      <c r="AB120" s="483" t="s">
        <v>586</v>
      </c>
      <c r="AC120" s="484"/>
      <c r="AD120" s="485"/>
      <c r="AE120" s="657" t="s">
        <v>591</v>
      </c>
      <c r="AF120" s="657"/>
      <c r="AG120" s="657"/>
      <c r="AH120" s="657"/>
      <c r="AI120" s="611" t="s">
        <v>592</v>
      </c>
      <c r="AJ120" s="545"/>
      <c r="AK120" s="545"/>
      <c r="AL120" s="545"/>
      <c r="AM120" s="564" t="s">
        <v>679</v>
      </c>
      <c r="AN120" s="564"/>
      <c r="AO120" s="564"/>
      <c r="AP120" s="564"/>
      <c r="AQ120" s="564"/>
      <c r="AR120" s="564"/>
      <c r="AS120" s="564"/>
      <c r="AT120" s="564"/>
      <c r="AU120" s="564"/>
      <c r="AV120" s="564"/>
      <c r="AW120" s="564"/>
      <c r="AX120" s="565"/>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6"/>
      <c r="Z121" s="567"/>
      <c r="AA121" s="568"/>
      <c r="AB121" s="424" t="s">
        <v>11</v>
      </c>
      <c r="AC121" s="425"/>
      <c r="AD121" s="426"/>
      <c r="AE121" s="424" t="s">
        <v>531</v>
      </c>
      <c r="AF121" s="425"/>
      <c r="AG121" s="425"/>
      <c r="AH121" s="426"/>
      <c r="AI121" s="424" t="s">
        <v>528</v>
      </c>
      <c r="AJ121" s="425"/>
      <c r="AK121" s="425"/>
      <c r="AL121" s="426"/>
      <c r="AM121" s="424" t="s">
        <v>523</v>
      </c>
      <c r="AN121" s="425"/>
      <c r="AO121" s="425"/>
      <c r="AP121" s="426"/>
      <c r="AQ121" s="612" t="s">
        <v>518</v>
      </c>
      <c r="AR121" s="613"/>
      <c r="AS121" s="613"/>
      <c r="AT121" s="613"/>
      <c r="AU121" s="613"/>
      <c r="AV121" s="613"/>
      <c r="AW121" s="613"/>
      <c r="AX121" s="614"/>
    </row>
    <row r="122" spans="1:50" ht="23.25" customHeight="1" x14ac:dyDescent="0.15">
      <c r="A122" s="448"/>
      <c r="B122" s="449"/>
      <c r="C122" s="449"/>
      <c r="D122" s="449"/>
      <c r="E122" s="449"/>
      <c r="F122" s="450"/>
      <c r="G122" s="402" t="s">
        <v>590</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3" t="s">
        <v>585</v>
      </c>
      <c r="AC122" s="474"/>
      <c r="AD122" s="475"/>
      <c r="AE122" s="427" t="s">
        <v>593</v>
      </c>
      <c r="AF122" s="427"/>
      <c r="AG122" s="427"/>
      <c r="AH122" s="427"/>
      <c r="AI122" s="545">
        <v>196</v>
      </c>
      <c r="AJ122" s="545"/>
      <c r="AK122" s="545"/>
      <c r="AL122" s="545"/>
      <c r="AM122" s="427">
        <v>142</v>
      </c>
      <c r="AN122" s="427"/>
      <c r="AO122" s="427"/>
      <c r="AP122" s="427"/>
      <c r="AQ122" s="427"/>
      <c r="AR122" s="427"/>
      <c r="AS122" s="427"/>
      <c r="AT122" s="427"/>
      <c r="AU122" s="427"/>
      <c r="AV122" s="427"/>
      <c r="AW122" s="427"/>
      <c r="AX122" s="563"/>
    </row>
    <row r="123" spans="1:50" ht="46.5" customHeight="1" thickBo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2" t="s">
        <v>49</v>
      </c>
      <c r="Z123" s="455"/>
      <c r="AA123" s="456"/>
      <c r="AB123" s="483" t="s">
        <v>586</v>
      </c>
      <c r="AC123" s="484"/>
      <c r="AD123" s="485"/>
      <c r="AE123" s="427" t="s">
        <v>562</v>
      </c>
      <c r="AF123" s="427"/>
      <c r="AG123" s="427"/>
      <c r="AH123" s="427"/>
      <c r="AI123" s="611" t="s">
        <v>594</v>
      </c>
      <c r="AJ123" s="545"/>
      <c r="AK123" s="545"/>
      <c r="AL123" s="545"/>
      <c r="AM123" s="564" t="s">
        <v>680</v>
      </c>
      <c r="AN123" s="564"/>
      <c r="AO123" s="564"/>
      <c r="AP123" s="564"/>
      <c r="AQ123" s="564"/>
      <c r="AR123" s="564"/>
      <c r="AS123" s="564"/>
      <c r="AT123" s="564"/>
      <c r="AU123" s="564"/>
      <c r="AV123" s="564"/>
      <c r="AW123" s="564"/>
      <c r="AX123" s="565"/>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6"/>
      <c r="Z124" s="567"/>
      <c r="AA124" s="568"/>
      <c r="AB124" s="424" t="s">
        <v>11</v>
      </c>
      <c r="AC124" s="425"/>
      <c r="AD124" s="426"/>
      <c r="AE124" s="424" t="s">
        <v>532</v>
      </c>
      <c r="AF124" s="425"/>
      <c r="AG124" s="425"/>
      <c r="AH124" s="426"/>
      <c r="AI124" s="424" t="s">
        <v>528</v>
      </c>
      <c r="AJ124" s="425"/>
      <c r="AK124" s="425"/>
      <c r="AL124" s="426"/>
      <c r="AM124" s="424" t="s">
        <v>523</v>
      </c>
      <c r="AN124" s="425"/>
      <c r="AO124" s="425"/>
      <c r="AP124" s="426"/>
      <c r="AQ124" s="612" t="s">
        <v>518</v>
      </c>
      <c r="AR124" s="613"/>
      <c r="AS124" s="613"/>
      <c r="AT124" s="613"/>
      <c r="AU124" s="613"/>
      <c r="AV124" s="613"/>
      <c r="AW124" s="613"/>
      <c r="AX124" s="614"/>
    </row>
    <row r="125" spans="1:50" ht="23.25" hidden="1" customHeight="1" x14ac:dyDescent="0.15">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97"/>
      <c r="Y125" s="464" t="s">
        <v>15</v>
      </c>
      <c r="Z125" s="465"/>
      <c r="AA125" s="466"/>
      <c r="AB125" s="597"/>
      <c r="AC125" s="598"/>
      <c r="AD125" s="599"/>
      <c r="AE125" s="427"/>
      <c r="AF125" s="427"/>
      <c r="AG125" s="427"/>
      <c r="AH125" s="427"/>
      <c r="AI125" s="427"/>
      <c r="AJ125" s="427"/>
      <c r="AK125" s="427"/>
      <c r="AL125" s="427"/>
      <c r="AM125" s="427"/>
      <c r="AN125" s="427"/>
      <c r="AO125" s="427"/>
      <c r="AP125" s="427"/>
      <c r="AQ125" s="427"/>
      <c r="AR125" s="427"/>
      <c r="AS125" s="427"/>
      <c r="AT125" s="427"/>
      <c r="AU125" s="427"/>
      <c r="AV125" s="427"/>
      <c r="AW125" s="427"/>
      <c r="AX125" s="563"/>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98"/>
      <c r="Y126" s="482" t="s">
        <v>49</v>
      </c>
      <c r="Z126" s="455"/>
      <c r="AA126" s="456"/>
      <c r="AB126" s="483" t="s">
        <v>480</v>
      </c>
      <c r="AC126" s="484"/>
      <c r="AD126" s="485"/>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6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94"/>
      <c r="Z127" s="995"/>
      <c r="AA127" s="996"/>
      <c r="AB127" s="247" t="s">
        <v>11</v>
      </c>
      <c r="AC127" s="248"/>
      <c r="AD127" s="249"/>
      <c r="AE127" s="424" t="s">
        <v>531</v>
      </c>
      <c r="AF127" s="425"/>
      <c r="AG127" s="425"/>
      <c r="AH127" s="426"/>
      <c r="AI127" s="424" t="s">
        <v>528</v>
      </c>
      <c r="AJ127" s="425"/>
      <c r="AK127" s="425"/>
      <c r="AL127" s="426"/>
      <c r="AM127" s="424" t="s">
        <v>523</v>
      </c>
      <c r="AN127" s="425"/>
      <c r="AO127" s="425"/>
      <c r="AP127" s="426"/>
      <c r="AQ127" s="612" t="s">
        <v>518</v>
      </c>
      <c r="AR127" s="613"/>
      <c r="AS127" s="613"/>
      <c r="AT127" s="613"/>
      <c r="AU127" s="613"/>
      <c r="AV127" s="613"/>
      <c r="AW127" s="613"/>
      <c r="AX127" s="614"/>
    </row>
    <row r="128" spans="1:50" ht="23.25" hidden="1" customHeight="1" x14ac:dyDescent="0.15">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597"/>
      <c r="AC128" s="598"/>
      <c r="AD128" s="599"/>
      <c r="AE128" s="427"/>
      <c r="AF128" s="427"/>
      <c r="AG128" s="427"/>
      <c r="AH128" s="427"/>
      <c r="AI128" s="427"/>
      <c r="AJ128" s="427"/>
      <c r="AK128" s="427"/>
      <c r="AL128" s="427"/>
      <c r="AM128" s="427"/>
      <c r="AN128" s="427"/>
      <c r="AO128" s="427"/>
      <c r="AP128" s="427"/>
      <c r="AQ128" s="427"/>
      <c r="AR128" s="427"/>
      <c r="AS128" s="427"/>
      <c r="AT128" s="427"/>
      <c r="AU128" s="427"/>
      <c r="AV128" s="427"/>
      <c r="AW128" s="427"/>
      <c r="AX128" s="563"/>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2" t="s">
        <v>49</v>
      </c>
      <c r="Z129" s="455"/>
      <c r="AA129" s="456"/>
      <c r="AB129" s="483" t="s">
        <v>480</v>
      </c>
      <c r="AC129" s="484"/>
      <c r="AD129" s="485"/>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8" t="s">
        <v>561</v>
      </c>
      <c r="B130" s="185"/>
      <c r="C130" s="184" t="s">
        <v>358</v>
      </c>
      <c r="D130" s="185"/>
      <c r="E130" s="169" t="s">
        <v>387</v>
      </c>
      <c r="F130" s="170"/>
      <c r="G130" s="1002" t="s">
        <v>595</v>
      </c>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1003"/>
      <c r="AK130" s="1003"/>
      <c r="AL130" s="1003"/>
      <c r="AM130" s="1003"/>
      <c r="AN130" s="1003"/>
      <c r="AO130" s="1003"/>
      <c r="AP130" s="1003"/>
      <c r="AQ130" s="1003"/>
      <c r="AR130" s="1003"/>
      <c r="AS130" s="1003"/>
      <c r="AT130" s="1003"/>
      <c r="AU130" s="1003"/>
      <c r="AV130" s="1003"/>
      <c r="AW130" s="1003"/>
      <c r="AX130" s="1004"/>
    </row>
    <row r="131" spans="1:50" ht="45" customHeight="1" x14ac:dyDescent="0.15">
      <c r="A131" s="189"/>
      <c r="B131" s="186"/>
      <c r="C131" s="180"/>
      <c r="D131" s="186"/>
      <c r="E131" s="174" t="s">
        <v>386</v>
      </c>
      <c r="F131" s="175"/>
      <c r="G131" s="999" t="s">
        <v>596</v>
      </c>
      <c r="H131" s="1000"/>
      <c r="I131" s="1000"/>
      <c r="J131" s="1000"/>
      <c r="K131" s="1000"/>
      <c r="L131" s="1000"/>
      <c r="M131" s="1000"/>
      <c r="N131" s="1000"/>
      <c r="O131" s="1000"/>
      <c r="P131" s="1000"/>
      <c r="Q131" s="1000"/>
      <c r="R131" s="1000"/>
      <c r="S131" s="1000"/>
      <c r="T131" s="1000"/>
      <c r="U131" s="1000"/>
      <c r="V131" s="1000"/>
      <c r="W131" s="1000"/>
      <c r="X131" s="1000"/>
      <c r="Y131" s="1000"/>
      <c r="Z131" s="1000"/>
      <c r="AA131" s="1000"/>
      <c r="AB131" s="1000"/>
      <c r="AC131" s="1000"/>
      <c r="AD131" s="1000"/>
      <c r="AE131" s="1000"/>
      <c r="AF131" s="1000"/>
      <c r="AG131" s="1000"/>
      <c r="AH131" s="1000"/>
      <c r="AI131" s="1000"/>
      <c r="AJ131" s="1000"/>
      <c r="AK131" s="1000"/>
      <c r="AL131" s="1000"/>
      <c r="AM131" s="1000"/>
      <c r="AN131" s="1000"/>
      <c r="AO131" s="1000"/>
      <c r="AP131" s="1000"/>
      <c r="AQ131" s="1000"/>
      <c r="AR131" s="1000"/>
      <c r="AS131" s="1000"/>
      <c r="AT131" s="1000"/>
      <c r="AU131" s="1000"/>
      <c r="AV131" s="1000"/>
      <c r="AW131" s="1000"/>
      <c r="AX131" s="1001"/>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899" t="s">
        <v>581</v>
      </c>
      <c r="AC134" s="900"/>
      <c r="AD134" s="900"/>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48" customHeight="1" x14ac:dyDescent="0.15">
      <c r="A138" s="189"/>
      <c r="B138" s="186"/>
      <c r="C138" s="180"/>
      <c r="D138" s="186"/>
      <c r="E138" s="180"/>
      <c r="F138" s="181"/>
      <c r="G138" s="104" t="s">
        <v>699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899" t="s">
        <v>581</v>
      </c>
      <c r="AC138" s="900"/>
      <c r="AD138" s="900"/>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48"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42.75" customHeight="1" x14ac:dyDescent="0.15">
      <c r="A142" s="189"/>
      <c r="B142" s="186"/>
      <c r="C142" s="180"/>
      <c r="D142" s="186"/>
      <c r="E142" s="180"/>
      <c r="F142" s="181"/>
      <c r="G142" s="104" t="s">
        <v>645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899" t="s">
        <v>581</v>
      </c>
      <c r="AC142" s="900"/>
      <c r="AD142" s="900"/>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42.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581</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644" t="s">
        <v>597</v>
      </c>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645"/>
    </row>
    <row r="189" spans="1:50" ht="24.75" customHeight="1" thickBot="1" x14ac:dyDescent="0.2">
      <c r="A189" s="189"/>
      <c r="B189" s="186"/>
      <c r="C189" s="180"/>
      <c r="D189" s="186"/>
      <c r="E189" s="646"/>
      <c r="F189" s="647"/>
      <c r="G189" s="647"/>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8"/>
    </row>
    <row r="190" spans="1:50" ht="45"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1005"/>
      <c r="E430" s="174" t="s">
        <v>541</v>
      </c>
      <c r="F430" s="966"/>
      <c r="G430" s="967" t="s">
        <v>374</v>
      </c>
      <c r="H430" s="123"/>
      <c r="I430" s="123"/>
      <c r="J430" s="968"/>
      <c r="K430" s="969"/>
      <c r="L430" s="969"/>
      <c r="M430" s="969"/>
      <c r="N430" s="969"/>
      <c r="O430" s="969"/>
      <c r="P430" s="969"/>
      <c r="Q430" s="969"/>
      <c r="R430" s="969"/>
      <c r="S430" s="969"/>
      <c r="T430" s="970"/>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71"/>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0"/>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0"/>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67" t="s">
        <v>374</v>
      </c>
      <c r="H484" s="123"/>
      <c r="I484" s="123"/>
      <c r="J484" s="968"/>
      <c r="K484" s="969"/>
      <c r="L484" s="969"/>
      <c r="M484" s="969"/>
      <c r="N484" s="969"/>
      <c r="O484" s="969"/>
      <c r="P484" s="969"/>
      <c r="Q484" s="969"/>
      <c r="R484" s="969"/>
      <c r="S484" s="969"/>
      <c r="T484" s="970"/>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7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67" t="s">
        <v>374</v>
      </c>
      <c r="H538" s="123"/>
      <c r="I538" s="123"/>
      <c r="J538" s="968"/>
      <c r="K538" s="969"/>
      <c r="L538" s="969"/>
      <c r="M538" s="969"/>
      <c r="N538" s="969"/>
      <c r="O538" s="969"/>
      <c r="P538" s="969"/>
      <c r="Q538" s="969"/>
      <c r="R538" s="969"/>
      <c r="S538" s="969"/>
      <c r="T538" s="970"/>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7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67" t="s">
        <v>374</v>
      </c>
      <c r="H592" s="123"/>
      <c r="I592" s="123"/>
      <c r="J592" s="968"/>
      <c r="K592" s="969"/>
      <c r="L592" s="969"/>
      <c r="M592" s="969"/>
      <c r="N592" s="969"/>
      <c r="O592" s="969"/>
      <c r="P592" s="969"/>
      <c r="Q592" s="969"/>
      <c r="R592" s="969"/>
      <c r="S592" s="969"/>
      <c r="T592" s="970"/>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7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67" t="s">
        <v>374</v>
      </c>
      <c r="H646" s="123"/>
      <c r="I646" s="123"/>
      <c r="J646" s="968"/>
      <c r="K646" s="969"/>
      <c r="L646" s="969"/>
      <c r="M646" s="969"/>
      <c r="N646" s="969"/>
      <c r="O646" s="969"/>
      <c r="P646" s="969"/>
      <c r="Q646" s="969"/>
      <c r="R646" s="969"/>
      <c r="S646" s="969"/>
      <c r="T646" s="970"/>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7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100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88" t="s">
        <v>31</v>
      </c>
      <c r="AH701" s="391"/>
      <c r="AI701" s="391"/>
      <c r="AJ701" s="391"/>
      <c r="AK701" s="391"/>
      <c r="AL701" s="391"/>
      <c r="AM701" s="391"/>
      <c r="AN701" s="391"/>
      <c r="AO701" s="391"/>
      <c r="AP701" s="391"/>
      <c r="AQ701" s="391"/>
      <c r="AR701" s="391"/>
      <c r="AS701" s="391"/>
      <c r="AT701" s="391"/>
      <c r="AU701" s="391"/>
      <c r="AV701" s="391"/>
      <c r="AW701" s="391"/>
      <c r="AX701" s="889"/>
    </row>
    <row r="702" spans="1:50" ht="27" customHeight="1" x14ac:dyDescent="0.15">
      <c r="A702" s="938" t="s">
        <v>259</v>
      </c>
      <c r="B702" s="939"/>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48" t="s">
        <v>568</v>
      </c>
      <c r="AE702" s="349"/>
      <c r="AF702" s="349"/>
      <c r="AG702" s="394" t="s">
        <v>598</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940"/>
      <c r="B703" s="941"/>
      <c r="C703" s="880" t="s">
        <v>37</v>
      </c>
      <c r="D703" s="881"/>
      <c r="E703" s="881"/>
      <c r="F703" s="881"/>
      <c r="G703" s="881"/>
      <c r="H703" s="881"/>
      <c r="I703" s="881"/>
      <c r="J703" s="881"/>
      <c r="K703" s="881"/>
      <c r="L703" s="881"/>
      <c r="M703" s="881"/>
      <c r="N703" s="881"/>
      <c r="O703" s="881"/>
      <c r="P703" s="881"/>
      <c r="Q703" s="881"/>
      <c r="R703" s="881"/>
      <c r="S703" s="881"/>
      <c r="T703" s="881"/>
      <c r="U703" s="881"/>
      <c r="V703" s="881"/>
      <c r="W703" s="881"/>
      <c r="X703" s="881"/>
      <c r="Y703" s="881"/>
      <c r="Z703" s="881"/>
      <c r="AA703" s="881"/>
      <c r="AB703" s="881"/>
      <c r="AC703" s="401"/>
      <c r="AD703" s="328" t="s">
        <v>568</v>
      </c>
      <c r="AE703" s="329"/>
      <c r="AF703" s="329"/>
      <c r="AG703" s="330" t="s">
        <v>599</v>
      </c>
      <c r="AH703" s="331"/>
      <c r="AI703" s="331"/>
      <c r="AJ703" s="331"/>
      <c r="AK703" s="331"/>
      <c r="AL703" s="331"/>
      <c r="AM703" s="331"/>
      <c r="AN703" s="331"/>
      <c r="AO703" s="331"/>
      <c r="AP703" s="331"/>
      <c r="AQ703" s="331"/>
      <c r="AR703" s="331"/>
      <c r="AS703" s="331"/>
      <c r="AT703" s="331"/>
      <c r="AU703" s="331"/>
      <c r="AV703" s="331"/>
      <c r="AW703" s="331"/>
      <c r="AX703" s="332"/>
    </row>
    <row r="704" spans="1:50" ht="57.75" customHeight="1" x14ac:dyDescent="0.15">
      <c r="A704" s="942"/>
      <c r="B704" s="943"/>
      <c r="C704" s="882" t="s">
        <v>261</v>
      </c>
      <c r="D704" s="883"/>
      <c r="E704" s="883"/>
      <c r="F704" s="883"/>
      <c r="G704" s="883"/>
      <c r="H704" s="883"/>
      <c r="I704" s="883"/>
      <c r="J704" s="883"/>
      <c r="K704" s="883"/>
      <c r="L704" s="883"/>
      <c r="M704" s="883"/>
      <c r="N704" s="883"/>
      <c r="O704" s="883"/>
      <c r="P704" s="883"/>
      <c r="Q704" s="883"/>
      <c r="R704" s="883"/>
      <c r="S704" s="883"/>
      <c r="T704" s="883"/>
      <c r="U704" s="883"/>
      <c r="V704" s="883"/>
      <c r="W704" s="883"/>
      <c r="X704" s="883"/>
      <c r="Y704" s="883"/>
      <c r="Z704" s="883"/>
      <c r="AA704" s="883"/>
      <c r="AB704" s="883"/>
      <c r="AC704" s="884"/>
      <c r="AD704" s="841" t="s">
        <v>568</v>
      </c>
      <c r="AE704" s="842"/>
      <c r="AF704" s="842"/>
      <c r="AG704" s="630" t="s">
        <v>695</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74" t="s">
        <v>39</v>
      </c>
      <c r="B705" s="675"/>
      <c r="C705" s="885" t="s">
        <v>41</v>
      </c>
      <c r="D705" s="886"/>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87"/>
      <c r="AD705" s="768" t="s">
        <v>568</v>
      </c>
      <c r="AE705" s="769"/>
      <c r="AF705" s="769"/>
      <c r="AG705" s="687" t="s">
        <v>600</v>
      </c>
      <c r="AH705" s="688"/>
      <c r="AI705" s="688"/>
      <c r="AJ705" s="688"/>
      <c r="AK705" s="688"/>
      <c r="AL705" s="688"/>
      <c r="AM705" s="688"/>
      <c r="AN705" s="688"/>
      <c r="AO705" s="688"/>
      <c r="AP705" s="688"/>
      <c r="AQ705" s="688"/>
      <c r="AR705" s="688"/>
      <c r="AS705" s="688"/>
      <c r="AT705" s="688"/>
      <c r="AU705" s="688"/>
      <c r="AV705" s="688"/>
      <c r="AW705" s="688"/>
      <c r="AX705" s="689"/>
    </row>
    <row r="706" spans="1:50" ht="35.25" customHeight="1" x14ac:dyDescent="0.15">
      <c r="A706" s="676"/>
      <c r="B706" s="677"/>
      <c r="C706" s="858"/>
      <c r="D706" s="859"/>
      <c r="E706" s="785" t="s">
        <v>502</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328" t="s">
        <v>601</v>
      </c>
      <c r="AE706" s="329"/>
      <c r="AF706" s="714"/>
      <c r="AG706" s="690"/>
      <c r="AH706" s="691"/>
      <c r="AI706" s="691"/>
      <c r="AJ706" s="691"/>
      <c r="AK706" s="691"/>
      <c r="AL706" s="691"/>
      <c r="AM706" s="691"/>
      <c r="AN706" s="691"/>
      <c r="AO706" s="691"/>
      <c r="AP706" s="691"/>
      <c r="AQ706" s="691"/>
      <c r="AR706" s="691"/>
      <c r="AS706" s="691"/>
      <c r="AT706" s="691"/>
      <c r="AU706" s="691"/>
      <c r="AV706" s="691"/>
      <c r="AW706" s="691"/>
      <c r="AX706" s="692"/>
    </row>
    <row r="707" spans="1:50" ht="31.5" customHeight="1" x14ac:dyDescent="0.15">
      <c r="A707" s="676"/>
      <c r="B707" s="677"/>
      <c r="C707" s="860"/>
      <c r="D707" s="861"/>
      <c r="E707" s="788" t="s">
        <v>438</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901" t="s">
        <v>601</v>
      </c>
      <c r="AE707" s="902"/>
      <c r="AF707" s="902"/>
      <c r="AG707" s="630"/>
      <c r="AH707" s="693"/>
      <c r="AI707" s="693"/>
      <c r="AJ707" s="693"/>
      <c r="AK707" s="693"/>
      <c r="AL707" s="693"/>
      <c r="AM707" s="693"/>
      <c r="AN707" s="693"/>
      <c r="AO707" s="693"/>
      <c r="AP707" s="693"/>
      <c r="AQ707" s="693"/>
      <c r="AR707" s="693"/>
      <c r="AS707" s="693"/>
      <c r="AT707" s="693"/>
      <c r="AU707" s="693"/>
      <c r="AV707" s="693"/>
      <c r="AW707" s="693"/>
      <c r="AX707" s="694"/>
    </row>
    <row r="708" spans="1:50" ht="26.25" customHeight="1" x14ac:dyDescent="0.15">
      <c r="A708" s="676"/>
      <c r="B708" s="678"/>
      <c r="C708" s="877" t="s">
        <v>42</v>
      </c>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c r="AD708" s="625" t="s">
        <v>568</v>
      </c>
      <c r="AE708" s="626"/>
      <c r="AF708" s="626"/>
      <c r="AG708" s="330" t="s">
        <v>602</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76"/>
      <c r="B709" s="678"/>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568</v>
      </c>
      <c r="AE709" s="329"/>
      <c r="AF709" s="329"/>
      <c r="AG709" s="330" t="s">
        <v>603</v>
      </c>
      <c r="AH709" s="331"/>
      <c r="AI709" s="331"/>
      <c r="AJ709" s="331"/>
      <c r="AK709" s="331"/>
      <c r="AL709" s="331"/>
      <c r="AM709" s="331"/>
      <c r="AN709" s="331"/>
      <c r="AO709" s="331"/>
      <c r="AP709" s="331"/>
      <c r="AQ709" s="331"/>
      <c r="AR709" s="331"/>
      <c r="AS709" s="331"/>
      <c r="AT709" s="331"/>
      <c r="AU709" s="331"/>
      <c r="AV709" s="331"/>
      <c r="AW709" s="331"/>
      <c r="AX709" s="332"/>
    </row>
    <row r="710" spans="1:50" ht="60" customHeight="1" x14ac:dyDescent="0.15">
      <c r="A710" s="676"/>
      <c r="B710" s="678"/>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568</v>
      </c>
      <c r="AE710" s="329"/>
      <c r="AF710" s="329"/>
      <c r="AG710" s="330" t="s">
        <v>604</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76"/>
      <c r="B711" s="678"/>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7"/>
      <c r="AD711" s="328" t="s">
        <v>568</v>
      </c>
      <c r="AE711" s="329"/>
      <c r="AF711" s="329"/>
      <c r="AG711" s="330" t="s">
        <v>605</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76"/>
      <c r="B712" s="678"/>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7"/>
      <c r="AD712" s="841" t="s">
        <v>606</v>
      </c>
      <c r="AE712" s="842"/>
      <c r="AF712" s="842"/>
      <c r="AG712" s="874" t="s">
        <v>607</v>
      </c>
      <c r="AH712" s="875"/>
      <c r="AI712" s="875"/>
      <c r="AJ712" s="875"/>
      <c r="AK712" s="875"/>
      <c r="AL712" s="875"/>
      <c r="AM712" s="875"/>
      <c r="AN712" s="875"/>
      <c r="AO712" s="875"/>
      <c r="AP712" s="875"/>
      <c r="AQ712" s="875"/>
      <c r="AR712" s="875"/>
      <c r="AS712" s="875"/>
      <c r="AT712" s="875"/>
      <c r="AU712" s="875"/>
      <c r="AV712" s="875"/>
      <c r="AW712" s="875"/>
      <c r="AX712" s="876"/>
    </row>
    <row r="713" spans="1:50" ht="26.25" customHeight="1" x14ac:dyDescent="0.15">
      <c r="A713" s="676"/>
      <c r="B713" s="678"/>
      <c r="C713" s="1022" t="s">
        <v>469</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28" t="s">
        <v>606</v>
      </c>
      <c r="AE713" s="329"/>
      <c r="AF713" s="714"/>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79"/>
      <c r="B714" s="680"/>
      <c r="C714" s="681" t="s">
        <v>445</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71" t="s">
        <v>568</v>
      </c>
      <c r="AE714" s="872"/>
      <c r="AF714" s="873"/>
      <c r="AG714" s="791" t="s">
        <v>609</v>
      </c>
      <c r="AH714" s="792"/>
      <c r="AI714" s="792"/>
      <c r="AJ714" s="792"/>
      <c r="AK714" s="792"/>
      <c r="AL714" s="792"/>
      <c r="AM714" s="792"/>
      <c r="AN714" s="792"/>
      <c r="AO714" s="792"/>
      <c r="AP714" s="792"/>
      <c r="AQ714" s="792"/>
      <c r="AR714" s="792"/>
      <c r="AS714" s="792"/>
      <c r="AT714" s="792"/>
      <c r="AU714" s="792"/>
      <c r="AV714" s="792"/>
      <c r="AW714" s="792"/>
      <c r="AX714" s="793"/>
    </row>
    <row r="715" spans="1:50" ht="79.5" customHeight="1" x14ac:dyDescent="0.15">
      <c r="A715" s="674" t="s">
        <v>40</v>
      </c>
      <c r="B715" s="843"/>
      <c r="C715" s="844" t="s">
        <v>446</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25" t="s">
        <v>568</v>
      </c>
      <c r="AE715" s="626"/>
      <c r="AF715" s="698"/>
      <c r="AG715" s="797" t="s">
        <v>610</v>
      </c>
      <c r="AH715" s="798"/>
      <c r="AI715" s="798"/>
      <c r="AJ715" s="798"/>
      <c r="AK715" s="798"/>
      <c r="AL715" s="798"/>
      <c r="AM715" s="798"/>
      <c r="AN715" s="798"/>
      <c r="AO715" s="798"/>
      <c r="AP715" s="798"/>
      <c r="AQ715" s="798"/>
      <c r="AR715" s="798"/>
      <c r="AS715" s="798"/>
      <c r="AT715" s="798"/>
      <c r="AU715" s="798"/>
      <c r="AV715" s="798"/>
      <c r="AW715" s="798"/>
      <c r="AX715" s="799"/>
    </row>
    <row r="716" spans="1:50" ht="74.25" customHeight="1" x14ac:dyDescent="0.15">
      <c r="A716" s="676"/>
      <c r="B716" s="678"/>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568</v>
      </c>
      <c r="AE716" s="660"/>
      <c r="AF716" s="660"/>
      <c r="AG716" s="101" t="s">
        <v>611</v>
      </c>
      <c r="AH716" s="331"/>
      <c r="AI716" s="331"/>
      <c r="AJ716" s="331"/>
      <c r="AK716" s="331"/>
      <c r="AL716" s="331"/>
      <c r="AM716" s="331"/>
      <c r="AN716" s="331"/>
      <c r="AO716" s="331"/>
      <c r="AP716" s="331"/>
      <c r="AQ716" s="331"/>
      <c r="AR716" s="331"/>
      <c r="AS716" s="331"/>
      <c r="AT716" s="331"/>
      <c r="AU716" s="331"/>
      <c r="AV716" s="331"/>
      <c r="AW716" s="331"/>
      <c r="AX716" s="332"/>
    </row>
    <row r="717" spans="1:50" ht="55.5" customHeight="1" x14ac:dyDescent="0.15">
      <c r="A717" s="676"/>
      <c r="B717" s="678"/>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568</v>
      </c>
      <c r="AE717" s="329"/>
      <c r="AF717" s="329"/>
      <c r="AG717" s="101" t="s">
        <v>612</v>
      </c>
      <c r="AH717" s="331"/>
      <c r="AI717" s="331"/>
      <c r="AJ717" s="331"/>
      <c r="AK717" s="331"/>
      <c r="AL717" s="331"/>
      <c r="AM717" s="331"/>
      <c r="AN717" s="331"/>
      <c r="AO717" s="331"/>
      <c r="AP717" s="331"/>
      <c r="AQ717" s="331"/>
      <c r="AR717" s="331"/>
      <c r="AS717" s="331"/>
      <c r="AT717" s="331"/>
      <c r="AU717" s="331"/>
      <c r="AV717" s="331"/>
      <c r="AW717" s="331"/>
      <c r="AX717" s="332"/>
    </row>
    <row r="718" spans="1:50" ht="56.25" customHeight="1" x14ac:dyDescent="0.15">
      <c r="A718" s="679"/>
      <c r="B718" s="680"/>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568</v>
      </c>
      <c r="AE718" s="329"/>
      <c r="AF718" s="329"/>
      <c r="AG718" s="630" t="s">
        <v>626</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35" t="s">
        <v>58</v>
      </c>
      <c r="B719" s="836"/>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25"/>
      <c r="AE719" s="626"/>
      <c r="AF719" s="626"/>
      <c r="AG719" s="644" t="s">
        <v>617</v>
      </c>
      <c r="AH719" s="570"/>
      <c r="AI719" s="570"/>
      <c r="AJ719" s="570"/>
      <c r="AK719" s="570"/>
      <c r="AL719" s="570"/>
      <c r="AM719" s="570"/>
      <c r="AN719" s="570"/>
      <c r="AO719" s="570"/>
      <c r="AP719" s="570"/>
      <c r="AQ719" s="570"/>
      <c r="AR719" s="570"/>
      <c r="AS719" s="570"/>
      <c r="AT719" s="570"/>
      <c r="AU719" s="570"/>
      <c r="AV719" s="570"/>
      <c r="AW719" s="570"/>
      <c r="AX719" s="645"/>
    </row>
    <row r="720" spans="1:50" ht="19.7" customHeight="1" x14ac:dyDescent="0.15">
      <c r="A720" s="837"/>
      <c r="B720" s="83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646"/>
      <c r="AH720" s="647"/>
      <c r="AI720" s="647"/>
      <c r="AJ720" s="647"/>
      <c r="AK720" s="647"/>
      <c r="AL720" s="647"/>
      <c r="AM720" s="647"/>
      <c r="AN720" s="647"/>
      <c r="AO720" s="647"/>
      <c r="AP720" s="647"/>
      <c r="AQ720" s="647"/>
      <c r="AR720" s="647"/>
      <c r="AS720" s="647"/>
      <c r="AT720" s="647"/>
      <c r="AU720" s="647"/>
      <c r="AV720" s="647"/>
      <c r="AW720" s="647"/>
      <c r="AX720" s="648"/>
    </row>
    <row r="721" spans="1:50" ht="24.75" customHeight="1" x14ac:dyDescent="0.15">
      <c r="A721" s="837"/>
      <c r="B721" s="838"/>
      <c r="C721" s="296" t="s">
        <v>613</v>
      </c>
      <c r="D721" s="297"/>
      <c r="E721" s="297"/>
      <c r="F721" s="298"/>
      <c r="G721" s="287"/>
      <c r="H721" s="288"/>
      <c r="I721" s="83" t="str">
        <f>IF(OR(G721="　", G721=""), "", "-")</f>
        <v/>
      </c>
      <c r="J721" s="291"/>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646"/>
      <c r="AH721" s="647"/>
      <c r="AI721" s="647"/>
      <c r="AJ721" s="647"/>
      <c r="AK721" s="647"/>
      <c r="AL721" s="647"/>
      <c r="AM721" s="647"/>
      <c r="AN721" s="647"/>
      <c r="AO721" s="647"/>
      <c r="AP721" s="647"/>
      <c r="AQ721" s="647"/>
      <c r="AR721" s="647"/>
      <c r="AS721" s="647"/>
      <c r="AT721" s="647"/>
      <c r="AU721" s="647"/>
      <c r="AV721" s="647"/>
      <c r="AW721" s="647"/>
      <c r="AX721" s="648"/>
    </row>
    <row r="722" spans="1:50" ht="24.75" customHeight="1" x14ac:dyDescent="0.15">
      <c r="A722" s="837"/>
      <c r="B722" s="838"/>
      <c r="C722" s="296" t="s">
        <v>614</v>
      </c>
      <c r="D722" s="297"/>
      <c r="E722" s="297"/>
      <c r="F722" s="298"/>
      <c r="G722" s="287"/>
      <c r="H722" s="288"/>
      <c r="I722" s="83" t="str">
        <f t="shared" ref="I722:I725" si="7">IF(OR(G722="　", G722=""), "", "-")</f>
        <v/>
      </c>
      <c r="J722" s="291"/>
      <c r="K722" s="291"/>
      <c r="L722" s="83" t="str">
        <f t="shared" ref="L722:L725" si="8">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646"/>
      <c r="AH722" s="647"/>
      <c r="AI722" s="647"/>
      <c r="AJ722" s="647"/>
      <c r="AK722" s="647"/>
      <c r="AL722" s="647"/>
      <c r="AM722" s="647"/>
      <c r="AN722" s="647"/>
      <c r="AO722" s="647"/>
      <c r="AP722" s="647"/>
      <c r="AQ722" s="647"/>
      <c r="AR722" s="647"/>
      <c r="AS722" s="647"/>
      <c r="AT722" s="647"/>
      <c r="AU722" s="647"/>
      <c r="AV722" s="647"/>
      <c r="AW722" s="647"/>
      <c r="AX722" s="648"/>
    </row>
    <row r="723" spans="1:50" ht="24.75" customHeight="1" x14ac:dyDescent="0.15">
      <c r="A723" s="837"/>
      <c r="B723" s="838"/>
      <c r="C723" s="296"/>
      <c r="D723" s="297"/>
      <c r="E723" s="297"/>
      <c r="F723" s="298"/>
      <c r="G723" s="287"/>
      <c r="H723" s="288"/>
      <c r="I723" s="83" t="str">
        <f t="shared" si="7"/>
        <v/>
      </c>
      <c r="J723" s="291"/>
      <c r="K723" s="291"/>
      <c r="L723" s="83" t="str">
        <f t="shared" si="8"/>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646"/>
      <c r="AH723" s="647"/>
      <c r="AI723" s="647"/>
      <c r="AJ723" s="647"/>
      <c r="AK723" s="647"/>
      <c r="AL723" s="647"/>
      <c r="AM723" s="647"/>
      <c r="AN723" s="647"/>
      <c r="AO723" s="647"/>
      <c r="AP723" s="647"/>
      <c r="AQ723" s="647"/>
      <c r="AR723" s="647"/>
      <c r="AS723" s="647"/>
      <c r="AT723" s="647"/>
      <c r="AU723" s="647"/>
      <c r="AV723" s="647"/>
      <c r="AW723" s="647"/>
      <c r="AX723" s="648"/>
    </row>
    <row r="724" spans="1:50" ht="24.75" customHeight="1" x14ac:dyDescent="0.15">
      <c r="A724" s="837"/>
      <c r="B724" s="838"/>
      <c r="C724" s="296"/>
      <c r="D724" s="297"/>
      <c r="E724" s="297"/>
      <c r="F724" s="298"/>
      <c r="G724" s="287"/>
      <c r="H724" s="288"/>
      <c r="I724" s="83" t="str">
        <f t="shared" si="7"/>
        <v/>
      </c>
      <c r="J724" s="291"/>
      <c r="K724" s="291"/>
      <c r="L724" s="83" t="str">
        <f t="shared" si="8"/>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646"/>
      <c r="AH724" s="647"/>
      <c r="AI724" s="647"/>
      <c r="AJ724" s="647"/>
      <c r="AK724" s="647"/>
      <c r="AL724" s="647"/>
      <c r="AM724" s="647"/>
      <c r="AN724" s="647"/>
      <c r="AO724" s="647"/>
      <c r="AP724" s="647"/>
      <c r="AQ724" s="647"/>
      <c r="AR724" s="647"/>
      <c r="AS724" s="647"/>
      <c r="AT724" s="647"/>
      <c r="AU724" s="647"/>
      <c r="AV724" s="647"/>
      <c r="AW724" s="647"/>
      <c r="AX724" s="648"/>
    </row>
    <row r="725" spans="1:50" ht="24.75" customHeight="1" x14ac:dyDescent="0.15">
      <c r="A725" s="839"/>
      <c r="B725" s="840"/>
      <c r="C725" s="325"/>
      <c r="D725" s="326"/>
      <c r="E725" s="326"/>
      <c r="F725" s="327"/>
      <c r="G725" s="289"/>
      <c r="H725" s="290"/>
      <c r="I725" s="85" t="str">
        <f t="shared" si="7"/>
        <v/>
      </c>
      <c r="J725" s="292"/>
      <c r="K725" s="292"/>
      <c r="L725" s="85" t="str">
        <f t="shared" si="8"/>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649"/>
      <c r="AH725" s="572"/>
      <c r="AI725" s="572"/>
      <c r="AJ725" s="572"/>
      <c r="AK725" s="572"/>
      <c r="AL725" s="572"/>
      <c r="AM725" s="572"/>
      <c r="AN725" s="572"/>
      <c r="AO725" s="572"/>
      <c r="AP725" s="572"/>
      <c r="AQ725" s="572"/>
      <c r="AR725" s="572"/>
      <c r="AS725" s="572"/>
      <c r="AT725" s="572"/>
      <c r="AU725" s="572"/>
      <c r="AV725" s="572"/>
      <c r="AW725" s="572"/>
      <c r="AX725" s="650"/>
    </row>
    <row r="726" spans="1:50" ht="67.5" customHeight="1" x14ac:dyDescent="0.15">
      <c r="A726" s="674" t="s">
        <v>48</v>
      </c>
      <c r="B726" s="866"/>
      <c r="C726" s="879" t="s">
        <v>53</v>
      </c>
      <c r="D726" s="904"/>
      <c r="E726" s="904"/>
      <c r="F726" s="905"/>
      <c r="G726" s="594" t="s">
        <v>618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67"/>
      <c r="B727" s="868"/>
      <c r="C727" s="803" t="s">
        <v>57</v>
      </c>
      <c r="D727" s="804"/>
      <c r="E727" s="804"/>
      <c r="F727" s="805"/>
      <c r="G727" s="592" t="s">
        <v>619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863"/>
      <c r="B731" s="864"/>
      <c r="C731" s="864"/>
      <c r="D731" s="864"/>
      <c r="E731" s="865"/>
      <c r="F731" s="784"/>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724"/>
      <c r="B733" s="725"/>
      <c r="C733" s="725"/>
      <c r="D733" s="725"/>
      <c r="E733" s="726"/>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806" t="s">
        <v>35</v>
      </c>
      <c r="B734" s="807"/>
      <c r="C734" s="807"/>
      <c r="D734" s="807"/>
      <c r="E734" s="807"/>
      <c r="F734" s="807"/>
      <c r="G734" s="807"/>
      <c r="H734" s="807"/>
      <c r="I734" s="807"/>
      <c r="J734" s="807"/>
      <c r="K734" s="807"/>
      <c r="L734" s="807"/>
      <c r="M734" s="807"/>
      <c r="N734" s="807"/>
      <c r="O734" s="807"/>
      <c r="P734" s="807"/>
      <c r="Q734" s="807"/>
      <c r="R734" s="807"/>
      <c r="S734" s="807"/>
      <c r="T734" s="807"/>
      <c r="U734" s="807"/>
      <c r="V734" s="807"/>
      <c r="W734" s="807"/>
      <c r="X734" s="807"/>
      <c r="Y734" s="807"/>
      <c r="Z734" s="807"/>
      <c r="AA734" s="807"/>
      <c r="AB734" s="807"/>
      <c r="AC734" s="807"/>
      <c r="AD734" s="807"/>
      <c r="AE734" s="807"/>
      <c r="AF734" s="807"/>
      <c r="AG734" s="807"/>
      <c r="AH734" s="807"/>
      <c r="AI734" s="807"/>
      <c r="AJ734" s="807"/>
      <c r="AK734" s="807"/>
      <c r="AL734" s="807"/>
      <c r="AM734" s="807"/>
      <c r="AN734" s="807"/>
      <c r="AO734" s="807"/>
      <c r="AP734" s="807"/>
      <c r="AQ734" s="807"/>
      <c r="AR734" s="807"/>
      <c r="AS734" s="807"/>
      <c r="AT734" s="807"/>
      <c r="AU734" s="807"/>
      <c r="AV734" s="807"/>
      <c r="AW734" s="807"/>
      <c r="AX734" s="808"/>
    </row>
    <row r="735" spans="1:50" ht="67.5" customHeight="1" thickBot="1" x14ac:dyDescent="0.2">
      <c r="A735" s="852"/>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x14ac:dyDescent="0.15">
      <c r="A736" s="684" t="s">
        <v>474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65" t="s">
        <v>545</v>
      </c>
      <c r="B737" s="210"/>
      <c r="C737" s="210"/>
      <c r="D737" s="211"/>
      <c r="E737" s="1064" t="s">
        <v>662</v>
      </c>
      <c r="F737" s="1064"/>
      <c r="G737" s="1064"/>
      <c r="H737" s="1064"/>
      <c r="I737" s="1064"/>
      <c r="J737" s="1064"/>
      <c r="K737" s="1064"/>
      <c r="L737" s="1064"/>
      <c r="M737" s="1064"/>
      <c r="N737" s="368" t="s">
        <v>538</v>
      </c>
      <c r="O737" s="368"/>
      <c r="P737" s="368"/>
      <c r="Q737" s="368"/>
      <c r="R737" s="1064" t="s">
        <v>662</v>
      </c>
      <c r="S737" s="1064"/>
      <c r="T737" s="1064"/>
      <c r="U737" s="1064"/>
      <c r="V737" s="1064"/>
      <c r="W737" s="1064"/>
      <c r="X737" s="1064"/>
      <c r="Y737" s="1064"/>
      <c r="Z737" s="1064"/>
      <c r="AA737" s="368" t="s">
        <v>537</v>
      </c>
      <c r="AB737" s="368"/>
      <c r="AC737" s="368"/>
      <c r="AD737" s="368"/>
      <c r="AE737" s="1064" t="s">
        <v>662</v>
      </c>
      <c r="AF737" s="1064"/>
      <c r="AG737" s="1064"/>
      <c r="AH737" s="1064"/>
      <c r="AI737" s="1064"/>
      <c r="AJ737" s="1064"/>
      <c r="AK737" s="1064"/>
      <c r="AL737" s="1064"/>
      <c r="AM737" s="1064"/>
      <c r="AN737" s="368" t="s">
        <v>536</v>
      </c>
      <c r="AO737" s="368"/>
      <c r="AP737" s="368"/>
      <c r="AQ737" s="368"/>
      <c r="AR737" s="1056" t="s">
        <v>662</v>
      </c>
      <c r="AS737" s="1057"/>
      <c r="AT737" s="1057"/>
      <c r="AU737" s="1057"/>
      <c r="AV737" s="1057"/>
      <c r="AW737" s="1057"/>
      <c r="AX737" s="1058"/>
      <c r="AY737" s="89"/>
      <c r="AZ737" s="89"/>
    </row>
    <row r="738" spans="1:52" ht="24.75" customHeight="1" x14ac:dyDescent="0.15">
      <c r="A738" s="1065" t="s">
        <v>535</v>
      </c>
      <c r="B738" s="210"/>
      <c r="C738" s="210"/>
      <c r="D738" s="211"/>
      <c r="E738" s="1064" t="s">
        <v>665</v>
      </c>
      <c r="F738" s="1064"/>
      <c r="G738" s="1064"/>
      <c r="H738" s="1064"/>
      <c r="I738" s="1064"/>
      <c r="J738" s="1064"/>
      <c r="K738" s="1064"/>
      <c r="L738" s="1064"/>
      <c r="M738" s="1064"/>
      <c r="N738" s="368" t="s">
        <v>534</v>
      </c>
      <c r="O738" s="368"/>
      <c r="P738" s="368"/>
      <c r="Q738" s="368"/>
      <c r="R738" s="1064" t="s">
        <v>663</v>
      </c>
      <c r="S738" s="1064"/>
      <c r="T738" s="1064"/>
      <c r="U738" s="1064"/>
      <c r="V738" s="1064"/>
      <c r="W738" s="1064"/>
      <c r="X738" s="1064"/>
      <c r="Y738" s="1064"/>
      <c r="Z738" s="1064"/>
      <c r="AA738" s="368" t="s">
        <v>533</v>
      </c>
      <c r="AB738" s="368"/>
      <c r="AC738" s="368"/>
      <c r="AD738" s="368"/>
      <c r="AE738" s="1064" t="s">
        <v>664</v>
      </c>
      <c r="AF738" s="1064"/>
      <c r="AG738" s="1064"/>
      <c r="AH738" s="1064"/>
      <c r="AI738" s="1064"/>
      <c r="AJ738" s="1064"/>
      <c r="AK738" s="1064"/>
      <c r="AL738" s="1064"/>
      <c r="AM738" s="1064"/>
      <c r="AN738" s="368" t="s">
        <v>529</v>
      </c>
      <c r="AO738" s="368"/>
      <c r="AP738" s="368"/>
      <c r="AQ738" s="368"/>
      <c r="AR738" s="1056" t="s">
        <v>666</v>
      </c>
      <c r="AS738" s="1057"/>
      <c r="AT738" s="1057"/>
      <c r="AU738" s="1057"/>
      <c r="AV738" s="1057"/>
      <c r="AW738" s="1057"/>
      <c r="AX738" s="1058"/>
    </row>
    <row r="739" spans="1:52" ht="24.75" customHeight="1" thickBot="1" x14ac:dyDescent="0.2">
      <c r="A739" s="1066" t="s">
        <v>525</v>
      </c>
      <c r="B739" s="1067"/>
      <c r="C739" s="1067"/>
      <c r="D739" s="1068"/>
      <c r="E739" s="1069" t="s">
        <v>667</v>
      </c>
      <c r="F739" s="1059"/>
      <c r="G739" s="1059"/>
      <c r="H739" s="93" t="str">
        <f>IF(E739="", "", "(")</f>
        <v>(</v>
      </c>
      <c r="I739" s="1059"/>
      <c r="J739" s="1059"/>
      <c r="K739" s="93" t="str">
        <f>IF(OR(I739="　", I739=""), "", "-")</f>
        <v/>
      </c>
      <c r="L739" s="1060">
        <v>35</v>
      </c>
      <c r="M739" s="1060"/>
      <c r="N739" s="94" t="str">
        <f>IF(O739="", "", "-")</f>
        <v/>
      </c>
      <c r="O739" s="95"/>
      <c r="P739" s="94" t="str">
        <f>IF(E739="", "", ")")</f>
        <v>)</v>
      </c>
      <c r="Q739" s="1069"/>
      <c r="R739" s="1059"/>
      <c r="S739" s="1059"/>
      <c r="T739" s="93" t="str">
        <f>IF(Q739="", "", "(")</f>
        <v/>
      </c>
      <c r="U739" s="1059"/>
      <c r="V739" s="1059"/>
      <c r="W739" s="93" t="str">
        <f>IF(OR(U739="　", U739=""), "", "-")</f>
        <v/>
      </c>
      <c r="X739" s="1060"/>
      <c r="Y739" s="1060"/>
      <c r="Z739" s="94" t="str">
        <f>IF(AA739="", "", "-")</f>
        <v/>
      </c>
      <c r="AA739" s="95"/>
      <c r="AB739" s="94" t="str">
        <f>IF(Q739="", "", ")")</f>
        <v/>
      </c>
      <c r="AC739" s="1069"/>
      <c r="AD739" s="1059"/>
      <c r="AE739" s="1059"/>
      <c r="AF739" s="93" t="str">
        <f>IF(AC739="", "", "(")</f>
        <v/>
      </c>
      <c r="AG739" s="1059"/>
      <c r="AH739" s="1059"/>
      <c r="AI739" s="93" t="str">
        <f>IF(OR(AG739="　", AG739=""), "", "-")</f>
        <v/>
      </c>
      <c r="AJ739" s="1060"/>
      <c r="AK739" s="1060"/>
      <c r="AL739" s="94" t="str">
        <f>IF(AM739="", "", "-")</f>
        <v/>
      </c>
      <c r="AM739" s="95"/>
      <c r="AN739" s="94" t="str">
        <f>IF(AC739="", "", ")")</f>
        <v/>
      </c>
      <c r="AO739" s="1061"/>
      <c r="AP739" s="1062"/>
      <c r="AQ739" s="1062"/>
      <c r="AR739" s="1062"/>
      <c r="AS739" s="1062"/>
      <c r="AT739" s="1062"/>
      <c r="AU739" s="1062"/>
      <c r="AV739" s="1062"/>
      <c r="AW739" s="1062"/>
      <c r="AX739" s="1063"/>
    </row>
    <row r="740" spans="1:52" ht="28.35" customHeight="1" x14ac:dyDescent="0.15">
      <c r="A740" s="638" t="s">
        <v>505</v>
      </c>
      <c r="B740" s="639"/>
      <c r="C740" s="639"/>
      <c r="D740" s="639"/>
      <c r="E740" s="639"/>
      <c r="F740" s="64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t="s">
        <v>620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50"/>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507</v>
      </c>
      <c r="B779" s="662"/>
      <c r="C779" s="662"/>
      <c r="D779" s="662"/>
      <c r="E779" s="662"/>
      <c r="F779" s="663"/>
      <c r="G779" s="616" t="s">
        <v>621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55" t="s">
        <v>669</v>
      </c>
      <c r="AD779" s="856"/>
      <c r="AE779" s="856"/>
      <c r="AF779" s="856"/>
      <c r="AG779" s="856"/>
      <c r="AH779" s="856"/>
      <c r="AI779" s="856"/>
      <c r="AJ779" s="856"/>
      <c r="AK779" s="856"/>
      <c r="AL779" s="856"/>
      <c r="AM779" s="856"/>
      <c r="AN779" s="856"/>
      <c r="AO779" s="856"/>
      <c r="AP779" s="856"/>
      <c r="AQ779" s="856"/>
      <c r="AR779" s="856"/>
      <c r="AS779" s="856"/>
      <c r="AT779" s="856"/>
      <c r="AU779" s="856"/>
      <c r="AV779" s="856"/>
      <c r="AW779" s="856"/>
      <c r="AX779" s="857"/>
    </row>
    <row r="780" spans="1:50" ht="24.75" customHeight="1" x14ac:dyDescent="0.15">
      <c r="A780" s="664"/>
      <c r="B780" s="665"/>
      <c r="C780" s="665"/>
      <c r="D780" s="665"/>
      <c r="E780" s="665"/>
      <c r="F780" s="666"/>
      <c r="G780" s="879" t="s">
        <v>17</v>
      </c>
      <c r="H780" s="719"/>
      <c r="I780" s="719"/>
      <c r="J780" s="719"/>
      <c r="K780" s="719"/>
      <c r="L780" s="718" t="s">
        <v>18</v>
      </c>
      <c r="M780" s="719"/>
      <c r="N780" s="719"/>
      <c r="O780" s="719"/>
      <c r="P780" s="719"/>
      <c r="Q780" s="719"/>
      <c r="R780" s="719"/>
      <c r="S780" s="719"/>
      <c r="T780" s="719"/>
      <c r="U780" s="719"/>
      <c r="V780" s="719"/>
      <c r="W780" s="719"/>
      <c r="X780" s="720"/>
      <c r="Y780" s="695" t="s">
        <v>19</v>
      </c>
      <c r="Z780" s="696"/>
      <c r="AA780" s="696"/>
      <c r="AB780" s="862"/>
      <c r="AC780" s="879" t="s">
        <v>17</v>
      </c>
      <c r="AD780" s="719"/>
      <c r="AE780" s="719"/>
      <c r="AF780" s="719"/>
      <c r="AG780" s="719"/>
      <c r="AH780" s="718" t="s">
        <v>18</v>
      </c>
      <c r="AI780" s="719"/>
      <c r="AJ780" s="719"/>
      <c r="AK780" s="719"/>
      <c r="AL780" s="719"/>
      <c r="AM780" s="719"/>
      <c r="AN780" s="719"/>
      <c r="AO780" s="719"/>
      <c r="AP780" s="719"/>
      <c r="AQ780" s="719"/>
      <c r="AR780" s="719"/>
      <c r="AS780" s="719"/>
      <c r="AT780" s="720"/>
      <c r="AU780" s="695" t="s">
        <v>19</v>
      </c>
      <c r="AV780" s="696"/>
      <c r="AW780" s="696"/>
      <c r="AX780" s="697"/>
    </row>
    <row r="781" spans="1:50" ht="24.75" customHeight="1" x14ac:dyDescent="0.15">
      <c r="A781" s="664"/>
      <c r="B781" s="665"/>
      <c r="C781" s="665"/>
      <c r="D781" s="665"/>
      <c r="E781" s="665"/>
      <c r="F781" s="666"/>
      <c r="G781" s="721" t="s">
        <v>623</v>
      </c>
      <c r="H781" s="722"/>
      <c r="I781" s="722"/>
      <c r="J781" s="722"/>
      <c r="K781" s="723"/>
      <c r="L781" s="715" t="s">
        <v>700</v>
      </c>
      <c r="M781" s="716"/>
      <c r="N781" s="716"/>
      <c r="O781" s="716"/>
      <c r="P781" s="716"/>
      <c r="Q781" s="716"/>
      <c r="R781" s="716"/>
      <c r="S781" s="716"/>
      <c r="T781" s="716"/>
      <c r="U781" s="716"/>
      <c r="V781" s="716"/>
      <c r="W781" s="716"/>
      <c r="X781" s="717"/>
      <c r="Y781" s="397">
        <v>263</v>
      </c>
      <c r="Z781" s="398"/>
      <c r="AA781" s="398"/>
      <c r="AB781" s="869"/>
      <c r="AC781" s="721" t="s">
        <v>670</v>
      </c>
      <c r="AD781" s="722"/>
      <c r="AE781" s="722"/>
      <c r="AF781" s="722"/>
      <c r="AG781" s="723"/>
      <c r="AH781" s="715" t="s">
        <v>674</v>
      </c>
      <c r="AI781" s="716"/>
      <c r="AJ781" s="716"/>
      <c r="AK781" s="716"/>
      <c r="AL781" s="716"/>
      <c r="AM781" s="716"/>
      <c r="AN781" s="716"/>
      <c r="AO781" s="716"/>
      <c r="AP781" s="716"/>
      <c r="AQ781" s="716"/>
      <c r="AR781" s="716"/>
      <c r="AS781" s="716"/>
      <c r="AT781" s="717"/>
      <c r="AU781" s="397">
        <v>8</v>
      </c>
      <c r="AV781" s="398"/>
      <c r="AW781" s="398"/>
      <c r="AX781" s="399"/>
    </row>
    <row r="782" spans="1:50" ht="24.75" customHeight="1" x14ac:dyDescent="0.15">
      <c r="A782" s="664"/>
      <c r="B782" s="665"/>
      <c r="C782" s="665"/>
      <c r="D782" s="665"/>
      <c r="E782" s="665"/>
      <c r="F782" s="666"/>
      <c r="G782" s="658" t="s">
        <v>624</v>
      </c>
      <c r="H782" s="628"/>
      <c r="I782" s="628"/>
      <c r="J782" s="628"/>
      <c r="K782" s="629"/>
      <c r="L782" s="619" t="s">
        <v>701</v>
      </c>
      <c r="M782" s="620"/>
      <c r="N782" s="620"/>
      <c r="O782" s="620"/>
      <c r="P782" s="620"/>
      <c r="Q782" s="620"/>
      <c r="R782" s="620"/>
      <c r="S782" s="620"/>
      <c r="T782" s="620"/>
      <c r="U782" s="620"/>
      <c r="V782" s="620"/>
      <c r="W782" s="620"/>
      <c r="X782" s="621"/>
      <c r="Y782" s="622">
        <v>65</v>
      </c>
      <c r="Z782" s="623"/>
      <c r="AA782" s="623"/>
      <c r="AB782" s="636"/>
      <c r="AC782" s="658" t="s">
        <v>671</v>
      </c>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31.5" customHeight="1" x14ac:dyDescent="0.15">
      <c r="A783" s="664"/>
      <c r="B783" s="665"/>
      <c r="C783" s="665"/>
      <c r="D783" s="665"/>
      <c r="E783" s="665"/>
      <c r="F783" s="666"/>
      <c r="G783" s="658" t="s">
        <v>622</v>
      </c>
      <c r="H783" s="628"/>
      <c r="I783" s="628"/>
      <c r="J783" s="628"/>
      <c r="K783" s="629"/>
      <c r="L783" s="619" t="s">
        <v>702</v>
      </c>
      <c r="M783" s="620"/>
      <c r="N783" s="620"/>
      <c r="O783" s="620"/>
      <c r="P783" s="620"/>
      <c r="Q783" s="620"/>
      <c r="R783" s="620"/>
      <c r="S783" s="620"/>
      <c r="T783" s="620"/>
      <c r="U783" s="620"/>
      <c r="V783" s="620"/>
      <c r="W783" s="620"/>
      <c r="X783" s="621"/>
      <c r="Y783" s="622">
        <v>30</v>
      </c>
      <c r="Z783" s="623"/>
      <c r="AA783" s="623"/>
      <c r="AB783" s="636"/>
      <c r="AC783" s="658" t="s">
        <v>672</v>
      </c>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64"/>
      <c r="B784" s="665"/>
      <c r="C784" s="665"/>
      <c r="D784" s="665"/>
      <c r="E784" s="665"/>
      <c r="F784" s="666"/>
      <c r="G784" s="658" t="s">
        <v>625</v>
      </c>
      <c r="H784" s="628"/>
      <c r="I784" s="628"/>
      <c r="J784" s="628"/>
      <c r="K784" s="629"/>
      <c r="L784" s="619" t="s">
        <v>582</v>
      </c>
      <c r="M784" s="620"/>
      <c r="N784" s="620"/>
      <c r="O784" s="620"/>
      <c r="P784" s="620"/>
      <c r="Q784" s="620"/>
      <c r="R784" s="620"/>
      <c r="S784" s="620"/>
      <c r="T784" s="620"/>
      <c r="U784" s="620"/>
      <c r="V784" s="620"/>
      <c r="W784" s="620"/>
      <c r="X784" s="621"/>
      <c r="Y784" s="622">
        <v>29</v>
      </c>
      <c r="Z784" s="623"/>
      <c r="AA784" s="623"/>
      <c r="AB784" s="636"/>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64"/>
      <c r="B785" s="665"/>
      <c r="C785" s="665"/>
      <c r="D785" s="665"/>
      <c r="E785" s="665"/>
      <c r="F785" s="666"/>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6"/>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64"/>
      <c r="B786" s="665"/>
      <c r="C786" s="665"/>
      <c r="D786" s="665"/>
      <c r="E786" s="665"/>
      <c r="F786" s="666"/>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6"/>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64"/>
      <c r="B787" s="665"/>
      <c r="C787" s="665"/>
      <c r="D787" s="665"/>
      <c r="E787" s="665"/>
      <c r="F787" s="666"/>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6"/>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64"/>
      <c r="B788" s="665"/>
      <c r="C788" s="665"/>
      <c r="D788" s="665"/>
      <c r="E788" s="665"/>
      <c r="F788" s="666"/>
      <c r="G788" s="658"/>
      <c r="H788" s="628"/>
      <c r="I788" s="628"/>
      <c r="J788" s="628"/>
      <c r="K788" s="629"/>
      <c r="L788" s="619"/>
      <c r="M788" s="620"/>
      <c r="N788" s="620"/>
      <c r="O788" s="620"/>
      <c r="P788" s="620"/>
      <c r="Q788" s="620"/>
      <c r="R788" s="620"/>
      <c r="S788" s="620"/>
      <c r="T788" s="620"/>
      <c r="U788" s="620"/>
      <c r="V788" s="620"/>
      <c r="W788" s="620"/>
      <c r="X788" s="621"/>
      <c r="Y788" s="622"/>
      <c r="Z788" s="623"/>
      <c r="AA788" s="623"/>
      <c r="AB788" s="636"/>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64"/>
      <c r="B789" s="665"/>
      <c r="C789" s="665"/>
      <c r="D789" s="665"/>
      <c r="E789" s="665"/>
      <c r="F789" s="666"/>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6"/>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64"/>
      <c r="B790" s="665"/>
      <c r="C790" s="665"/>
      <c r="D790" s="665"/>
      <c r="E790" s="665"/>
      <c r="F790" s="666"/>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6"/>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64"/>
      <c r="B791" s="665"/>
      <c r="C791" s="665"/>
      <c r="D791" s="665"/>
      <c r="E791" s="665"/>
      <c r="F791" s="666"/>
      <c r="G791" s="890" t="s">
        <v>20</v>
      </c>
      <c r="H791" s="891"/>
      <c r="I791" s="891"/>
      <c r="J791" s="891"/>
      <c r="K791" s="891"/>
      <c r="L791" s="892"/>
      <c r="M791" s="893"/>
      <c r="N791" s="893"/>
      <c r="O791" s="893"/>
      <c r="P791" s="893"/>
      <c r="Q791" s="893"/>
      <c r="R791" s="893"/>
      <c r="S791" s="893"/>
      <c r="T791" s="893"/>
      <c r="U791" s="893"/>
      <c r="V791" s="893"/>
      <c r="W791" s="893"/>
      <c r="X791" s="894"/>
      <c r="Y791" s="895">
        <f>SUM(Y781:AB790)</f>
        <v>387</v>
      </c>
      <c r="Z791" s="896"/>
      <c r="AA791" s="896"/>
      <c r="AB791" s="897"/>
      <c r="AC791" s="890" t="s">
        <v>20</v>
      </c>
      <c r="AD791" s="891"/>
      <c r="AE791" s="891"/>
      <c r="AF791" s="891"/>
      <c r="AG791" s="891"/>
      <c r="AH791" s="892"/>
      <c r="AI791" s="893"/>
      <c r="AJ791" s="893"/>
      <c r="AK791" s="893"/>
      <c r="AL791" s="893"/>
      <c r="AM791" s="893"/>
      <c r="AN791" s="893"/>
      <c r="AO791" s="893"/>
      <c r="AP791" s="893"/>
      <c r="AQ791" s="893"/>
      <c r="AR791" s="893"/>
      <c r="AS791" s="893"/>
      <c r="AT791" s="894"/>
      <c r="AU791" s="895">
        <f>SUM(AU781:AX790)</f>
        <v>8</v>
      </c>
      <c r="AV791" s="896"/>
      <c r="AW791" s="896"/>
      <c r="AX791" s="898"/>
    </row>
    <row r="792" spans="1:50" ht="24.75" customHeight="1" x14ac:dyDescent="0.15">
      <c r="A792" s="664"/>
      <c r="B792" s="665"/>
      <c r="C792" s="665"/>
      <c r="D792" s="665"/>
      <c r="E792" s="665"/>
      <c r="F792" s="666"/>
      <c r="G792" s="855" t="s">
        <v>676</v>
      </c>
      <c r="H792" s="856"/>
      <c r="I792" s="856"/>
      <c r="J792" s="856"/>
      <c r="K792" s="856"/>
      <c r="L792" s="856"/>
      <c r="M792" s="856"/>
      <c r="N792" s="856"/>
      <c r="O792" s="856"/>
      <c r="P792" s="856"/>
      <c r="Q792" s="856"/>
      <c r="R792" s="856"/>
      <c r="S792" s="856"/>
      <c r="T792" s="856"/>
      <c r="U792" s="856"/>
      <c r="V792" s="856"/>
      <c r="W792" s="856"/>
      <c r="X792" s="856"/>
      <c r="Y792" s="856"/>
      <c r="Z792" s="856"/>
      <c r="AA792" s="856"/>
      <c r="AB792" s="903"/>
      <c r="AC792" s="855" t="s">
        <v>677</v>
      </c>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7"/>
    </row>
    <row r="793" spans="1:50" ht="24.75" customHeight="1" x14ac:dyDescent="0.15">
      <c r="A793" s="664"/>
      <c r="B793" s="665"/>
      <c r="C793" s="665"/>
      <c r="D793" s="665"/>
      <c r="E793" s="665"/>
      <c r="F793" s="666"/>
      <c r="G793" s="879" t="s">
        <v>17</v>
      </c>
      <c r="H793" s="719"/>
      <c r="I793" s="719"/>
      <c r="J793" s="719"/>
      <c r="K793" s="719"/>
      <c r="L793" s="718" t="s">
        <v>18</v>
      </c>
      <c r="M793" s="719"/>
      <c r="N793" s="719"/>
      <c r="O793" s="719"/>
      <c r="P793" s="719"/>
      <c r="Q793" s="719"/>
      <c r="R793" s="719"/>
      <c r="S793" s="719"/>
      <c r="T793" s="719"/>
      <c r="U793" s="719"/>
      <c r="V793" s="719"/>
      <c r="W793" s="719"/>
      <c r="X793" s="720"/>
      <c r="Y793" s="695" t="s">
        <v>19</v>
      </c>
      <c r="Z793" s="696"/>
      <c r="AA793" s="696"/>
      <c r="AB793" s="862"/>
      <c r="AC793" s="879" t="s">
        <v>17</v>
      </c>
      <c r="AD793" s="719"/>
      <c r="AE793" s="719"/>
      <c r="AF793" s="719"/>
      <c r="AG793" s="719"/>
      <c r="AH793" s="718" t="s">
        <v>18</v>
      </c>
      <c r="AI793" s="719"/>
      <c r="AJ793" s="719"/>
      <c r="AK793" s="719"/>
      <c r="AL793" s="719"/>
      <c r="AM793" s="719"/>
      <c r="AN793" s="719"/>
      <c r="AO793" s="719"/>
      <c r="AP793" s="719"/>
      <c r="AQ793" s="719"/>
      <c r="AR793" s="719"/>
      <c r="AS793" s="719"/>
      <c r="AT793" s="720"/>
      <c r="AU793" s="695" t="s">
        <v>19</v>
      </c>
      <c r="AV793" s="696"/>
      <c r="AW793" s="696"/>
      <c r="AX793" s="697"/>
    </row>
    <row r="794" spans="1:50" ht="24.75" customHeight="1" x14ac:dyDescent="0.15">
      <c r="A794" s="664"/>
      <c r="B794" s="665"/>
      <c r="C794" s="665"/>
      <c r="D794" s="665"/>
      <c r="E794" s="665"/>
      <c r="F794" s="666"/>
      <c r="G794" s="721" t="s">
        <v>670</v>
      </c>
      <c r="H794" s="722"/>
      <c r="I794" s="722"/>
      <c r="J794" s="722"/>
      <c r="K794" s="723"/>
      <c r="L794" s="715" t="s">
        <v>693</v>
      </c>
      <c r="M794" s="716"/>
      <c r="N794" s="716"/>
      <c r="O794" s="716"/>
      <c r="P794" s="716"/>
      <c r="Q794" s="716"/>
      <c r="R794" s="716"/>
      <c r="S794" s="716"/>
      <c r="T794" s="716"/>
      <c r="U794" s="716"/>
      <c r="V794" s="716"/>
      <c r="W794" s="716"/>
      <c r="X794" s="717"/>
      <c r="Y794" s="397">
        <v>1</v>
      </c>
      <c r="Z794" s="398"/>
      <c r="AA794" s="398"/>
      <c r="AB794" s="869"/>
      <c r="AC794" s="721" t="s">
        <v>670</v>
      </c>
      <c r="AD794" s="722"/>
      <c r="AE794" s="722"/>
      <c r="AF794" s="722"/>
      <c r="AG794" s="723"/>
      <c r="AH794" s="715" t="s">
        <v>678</v>
      </c>
      <c r="AI794" s="716"/>
      <c r="AJ794" s="716"/>
      <c r="AK794" s="716"/>
      <c r="AL794" s="716"/>
      <c r="AM794" s="716"/>
      <c r="AN794" s="716"/>
      <c r="AO794" s="716"/>
      <c r="AP794" s="716"/>
      <c r="AQ794" s="716"/>
      <c r="AR794" s="716"/>
      <c r="AS794" s="716"/>
      <c r="AT794" s="717"/>
      <c r="AU794" s="397">
        <v>20</v>
      </c>
      <c r="AV794" s="398"/>
      <c r="AW794" s="398"/>
      <c r="AX794" s="399"/>
    </row>
    <row r="795" spans="1:50" ht="24.75" customHeight="1" x14ac:dyDescent="0.15">
      <c r="A795" s="664"/>
      <c r="B795" s="665"/>
      <c r="C795" s="665"/>
      <c r="D795" s="665"/>
      <c r="E795" s="665"/>
      <c r="F795" s="666"/>
      <c r="G795" s="658" t="s">
        <v>671</v>
      </c>
      <c r="H795" s="628"/>
      <c r="I795" s="628"/>
      <c r="J795" s="628"/>
      <c r="K795" s="629"/>
      <c r="L795" s="619"/>
      <c r="M795" s="620"/>
      <c r="N795" s="620"/>
      <c r="O795" s="620"/>
      <c r="P795" s="620"/>
      <c r="Q795" s="620"/>
      <c r="R795" s="620"/>
      <c r="S795" s="620"/>
      <c r="T795" s="620"/>
      <c r="U795" s="620"/>
      <c r="V795" s="620"/>
      <c r="W795" s="620"/>
      <c r="X795" s="621"/>
      <c r="Y795" s="622"/>
      <c r="Z795" s="623"/>
      <c r="AA795" s="623"/>
      <c r="AB795" s="636"/>
      <c r="AC795" s="658" t="s">
        <v>671</v>
      </c>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64"/>
      <c r="B796" s="665"/>
      <c r="C796" s="665"/>
      <c r="D796" s="665"/>
      <c r="E796" s="665"/>
      <c r="F796" s="666"/>
      <c r="G796" s="658" t="s">
        <v>672</v>
      </c>
      <c r="H796" s="628"/>
      <c r="I796" s="628"/>
      <c r="J796" s="628"/>
      <c r="K796" s="629"/>
      <c r="L796" s="619"/>
      <c r="M796" s="620"/>
      <c r="N796" s="620"/>
      <c r="O796" s="620"/>
      <c r="P796" s="620"/>
      <c r="Q796" s="620"/>
      <c r="R796" s="620"/>
      <c r="S796" s="620"/>
      <c r="T796" s="620"/>
      <c r="U796" s="620"/>
      <c r="V796" s="620"/>
      <c r="W796" s="620"/>
      <c r="X796" s="621"/>
      <c r="Y796" s="622"/>
      <c r="Z796" s="623"/>
      <c r="AA796" s="623"/>
      <c r="AB796" s="636"/>
      <c r="AC796" s="658" t="s">
        <v>672</v>
      </c>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64"/>
      <c r="B797" s="665"/>
      <c r="C797" s="665"/>
      <c r="D797" s="665"/>
      <c r="E797" s="665"/>
      <c r="F797" s="666"/>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6"/>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64"/>
      <c r="B798" s="665"/>
      <c r="C798" s="665"/>
      <c r="D798" s="665"/>
      <c r="E798" s="665"/>
      <c r="F798" s="666"/>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6"/>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64"/>
      <c r="B799" s="665"/>
      <c r="C799" s="665"/>
      <c r="D799" s="665"/>
      <c r="E799" s="665"/>
      <c r="F799" s="666"/>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6"/>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64"/>
      <c r="B800" s="665"/>
      <c r="C800" s="665"/>
      <c r="D800" s="665"/>
      <c r="E800" s="665"/>
      <c r="F800" s="666"/>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6"/>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64"/>
      <c r="B801" s="665"/>
      <c r="C801" s="665"/>
      <c r="D801" s="665"/>
      <c r="E801" s="665"/>
      <c r="F801" s="666"/>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6"/>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64"/>
      <c r="B802" s="665"/>
      <c r="C802" s="665"/>
      <c r="D802" s="665"/>
      <c r="E802" s="665"/>
      <c r="F802" s="666"/>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6"/>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64"/>
      <c r="B803" s="665"/>
      <c r="C803" s="665"/>
      <c r="D803" s="665"/>
      <c r="E803" s="665"/>
      <c r="F803" s="666"/>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6"/>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15">
      <c r="A804" s="664"/>
      <c r="B804" s="665"/>
      <c r="C804" s="665"/>
      <c r="D804" s="665"/>
      <c r="E804" s="665"/>
      <c r="F804" s="666"/>
      <c r="G804" s="890" t="s">
        <v>20</v>
      </c>
      <c r="H804" s="891"/>
      <c r="I804" s="891"/>
      <c r="J804" s="891"/>
      <c r="K804" s="891"/>
      <c r="L804" s="892"/>
      <c r="M804" s="893"/>
      <c r="N804" s="893"/>
      <c r="O804" s="893"/>
      <c r="P804" s="893"/>
      <c r="Q804" s="893"/>
      <c r="R804" s="893"/>
      <c r="S804" s="893"/>
      <c r="T804" s="893"/>
      <c r="U804" s="893"/>
      <c r="V804" s="893"/>
      <c r="W804" s="893"/>
      <c r="X804" s="894"/>
      <c r="Y804" s="895">
        <f>SUM(Y794:AB803)</f>
        <v>1</v>
      </c>
      <c r="Z804" s="896"/>
      <c r="AA804" s="896"/>
      <c r="AB804" s="897"/>
      <c r="AC804" s="890" t="s">
        <v>20</v>
      </c>
      <c r="AD804" s="891"/>
      <c r="AE804" s="891"/>
      <c r="AF804" s="891"/>
      <c r="AG804" s="891"/>
      <c r="AH804" s="892"/>
      <c r="AI804" s="893"/>
      <c r="AJ804" s="893"/>
      <c r="AK804" s="893"/>
      <c r="AL804" s="893"/>
      <c r="AM804" s="893"/>
      <c r="AN804" s="893"/>
      <c r="AO804" s="893"/>
      <c r="AP804" s="893"/>
      <c r="AQ804" s="893"/>
      <c r="AR804" s="893"/>
      <c r="AS804" s="893"/>
      <c r="AT804" s="894"/>
      <c r="AU804" s="895">
        <f>SUM(AU794:AX803)</f>
        <v>20</v>
      </c>
      <c r="AV804" s="896"/>
      <c r="AW804" s="896"/>
      <c r="AX804" s="898"/>
    </row>
    <row r="805" spans="1:50" ht="24.75" hidden="1" customHeight="1" x14ac:dyDescent="0.15">
      <c r="A805" s="664"/>
      <c r="B805" s="665"/>
      <c r="C805" s="665"/>
      <c r="D805" s="665"/>
      <c r="E805" s="665"/>
      <c r="F805" s="666"/>
      <c r="G805" s="855" t="s">
        <v>440</v>
      </c>
      <c r="H805" s="856"/>
      <c r="I805" s="856"/>
      <c r="J805" s="856"/>
      <c r="K805" s="856"/>
      <c r="L805" s="856"/>
      <c r="M805" s="856"/>
      <c r="N805" s="856"/>
      <c r="O805" s="856"/>
      <c r="P805" s="856"/>
      <c r="Q805" s="856"/>
      <c r="R805" s="856"/>
      <c r="S805" s="856"/>
      <c r="T805" s="856"/>
      <c r="U805" s="856"/>
      <c r="V805" s="856"/>
      <c r="W805" s="856"/>
      <c r="X805" s="856"/>
      <c r="Y805" s="856"/>
      <c r="Z805" s="856"/>
      <c r="AA805" s="856"/>
      <c r="AB805" s="903"/>
      <c r="AC805" s="855" t="s">
        <v>441</v>
      </c>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7"/>
    </row>
    <row r="806" spans="1:50" ht="24.75" hidden="1" customHeight="1" x14ac:dyDescent="0.15">
      <c r="A806" s="664"/>
      <c r="B806" s="665"/>
      <c r="C806" s="665"/>
      <c r="D806" s="665"/>
      <c r="E806" s="665"/>
      <c r="F806" s="666"/>
      <c r="G806" s="879" t="s">
        <v>17</v>
      </c>
      <c r="H806" s="719"/>
      <c r="I806" s="719"/>
      <c r="J806" s="719"/>
      <c r="K806" s="719"/>
      <c r="L806" s="718" t="s">
        <v>18</v>
      </c>
      <c r="M806" s="719"/>
      <c r="N806" s="719"/>
      <c r="O806" s="719"/>
      <c r="P806" s="719"/>
      <c r="Q806" s="719"/>
      <c r="R806" s="719"/>
      <c r="S806" s="719"/>
      <c r="T806" s="719"/>
      <c r="U806" s="719"/>
      <c r="V806" s="719"/>
      <c r="W806" s="719"/>
      <c r="X806" s="720"/>
      <c r="Y806" s="695" t="s">
        <v>19</v>
      </c>
      <c r="Z806" s="696"/>
      <c r="AA806" s="696"/>
      <c r="AB806" s="862"/>
      <c r="AC806" s="879" t="s">
        <v>17</v>
      </c>
      <c r="AD806" s="719"/>
      <c r="AE806" s="719"/>
      <c r="AF806" s="719"/>
      <c r="AG806" s="719"/>
      <c r="AH806" s="718" t="s">
        <v>18</v>
      </c>
      <c r="AI806" s="719"/>
      <c r="AJ806" s="719"/>
      <c r="AK806" s="719"/>
      <c r="AL806" s="719"/>
      <c r="AM806" s="719"/>
      <c r="AN806" s="719"/>
      <c r="AO806" s="719"/>
      <c r="AP806" s="719"/>
      <c r="AQ806" s="719"/>
      <c r="AR806" s="719"/>
      <c r="AS806" s="719"/>
      <c r="AT806" s="720"/>
      <c r="AU806" s="695" t="s">
        <v>19</v>
      </c>
      <c r="AV806" s="696"/>
      <c r="AW806" s="696"/>
      <c r="AX806" s="697"/>
    </row>
    <row r="807" spans="1:50" ht="24.75" hidden="1" customHeight="1" x14ac:dyDescent="0.15">
      <c r="A807" s="664"/>
      <c r="B807" s="665"/>
      <c r="C807" s="665"/>
      <c r="D807" s="665"/>
      <c r="E807" s="665"/>
      <c r="F807" s="666"/>
      <c r="G807" s="906"/>
      <c r="H807" s="722"/>
      <c r="I807" s="722"/>
      <c r="J807" s="722"/>
      <c r="K807" s="723"/>
      <c r="L807" s="715"/>
      <c r="M807" s="716"/>
      <c r="N807" s="716"/>
      <c r="O807" s="716"/>
      <c r="P807" s="716"/>
      <c r="Q807" s="716"/>
      <c r="R807" s="716"/>
      <c r="S807" s="716"/>
      <c r="T807" s="716"/>
      <c r="U807" s="716"/>
      <c r="V807" s="716"/>
      <c r="W807" s="716"/>
      <c r="X807" s="717"/>
      <c r="Y807" s="397"/>
      <c r="Z807" s="398"/>
      <c r="AA807" s="398"/>
      <c r="AB807" s="869"/>
      <c r="AC807" s="906"/>
      <c r="AD807" s="722"/>
      <c r="AE807" s="722"/>
      <c r="AF807" s="722"/>
      <c r="AG807" s="723"/>
      <c r="AH807" s="715"/>
      <c r="AI807" s="716"/>
      <c r="AJ807" s="716"/>
      <c r="AK807" s="716"/>
      <c r="AL807" s="716"/>
      <c r="AM807" s="716"/>
      <c r="AN807" s="716"/>
      <c r="AO807" s="716"/>
      <c r="AP807" s="716"/>
      <c r="AQ807" s="716"/>
      <c r="AR807" s="716"/>
      <c r="AS807" s="716"/>
      <c r="AT807" s="717"/>
      <c r="AU807" s="397"/>
      <c r="AV807" s="398"/>
      <c r="AW807" s="398"/>
      <c r="AX807" s="399"/>
    </row>
    <row r="808" spans="1:50" ht="24.75" hidden="1" customHeight="1" x14ac:dyDescent="0.15">
      <c r="A808" s="664"/>
      <c r="B808" s="665"/>
      <c r="C808" s="665"/>
      <c r="D808" s="665"/>
      <c r="E808" s="665"/>
      <c r="F808" s="666"/>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6"/>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64"/>
      <c r="B809" s="665"/>
      <c r="C809" s="665"/>
      <c r="D809" s="665"/>
      <c r="E809" s="665"/>
      <c r="F809" s="666"/>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6"/>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64"/>
      <c r="B810" s="665"/>
      <c r="C810" s="665"/>
      <c r="D810" s="665"/>
      <c r="E810" s="665"/>
      <c r="F810" s="666"/>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6"/>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64"/>
      <c r="B811" s="665"/>
      <c r="C811" s="665"/>
      <c r="D811" s="665"/>
      <c r="E811" s="665"/>
      <c r="F811" s="666"/>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6"/>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64"/>
      <c r="B812" s="665"/>
      <c r="C812" s="665"/>
      <c r="D812" s="665"/>
      <c r="E812" s="665"/>
      <c r="F812" s="666"/>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6"/>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64"/>
      <c r="B813" s="665"/>
      <c r="C813" s="665"/>
      <c r="D813" s="665"/>
      <c r="E813" s="665"/>
      <c r="F813" s="666"/>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6"/>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64"/>
      <c r="B814" s="665"/>
      <c r="C814" s="665"/>
      <c r="D814" s="665"/>
      <c r="E814" s="665"/>
      <c r="F814" s="666"/>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6"/>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64"/>
      <c r="B815" s="665"/>
      <c r="C815" s="665"/>
      <c r="D815" s="665"/>
      <c r="E815" s="665"/>
      <c r="F815" s="666"/>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6"/>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64"/>
      <c r="B816" s="665"/>
      <c r="C816" s="665"/>
      <c r="D816" s="665"/>
      <c r="E816" s="665"/>
      <c r="F816" s="666"/>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6"/>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64"/>
      <c r="B817" s="665"/>
      <c r="C817" s="665"/>
      <c r="D817" s="665"/>
      <c r="E817" s="665"/>
      <c r="F817" s="666"/>
      <c r="G817" s="890" t="s">
        <v>20</v>
      </c>
      <c r="H817" s="891"/>
      <c r="I817" s="891"/>
      <c r="J817" s="891"/>
      <c r="K817" s="891"/>
      <c r="L817" s="892"/>
      <c r="M817" s="893"/>
      <c r="N817" s="893"/>
      <c r="O817" s="893"/>
      <c r="P817" s="893"/>
      <c r="Q817" s="893"/>
      <c r="R817" s="893"/>
      <c r="S817" s="893"/>
      <c r="T817" s="893"/>
      <c r="U817" s="893"/>
      <c r="V817" s="893"/>
      <c r="W817" s="893"/>
      <c r="X817" s="894"/>
      <c r="Y817" s="895">
        <f>SUM(Y807:AB816)</f>
        <v>0</v>
      </c>
      <c r="Z817" s="896"/>
      <c r="AA817" s="896"/>
      <c r="AB817" s="897"/>
      <c r="AC817" s="890" t="s">
        <v>20</v>
      </c>
      <c r="AD817" s="891"/>
      <c r="AE817" s="891"/>
      <c r="AF817" s="891"/>
      <c r="AG817" s="891"/>
      <c r="AH817" s="892"/>
      <c r="AI817" s="893"/>
      <c r="AJ817" s="893"/>
      <c r="AK817" s="893"/>
      <c r="AL817" s="893"/>
      <c r="AM817" s="893"/>
      <c r="AN817" s="893"/>
      <c r="AO817" s="893"/>
      <c r="AP817" s="893"/>
      <c r="AQ817" s="893"/>
      <c r="AR817" s="893"/>
      <c r="AS817" s="893"/>
      <c r="AT817" s="894"/>
      <c r="AU817" s="895">
        <f>SUM(AU807:AX816)</f>
        <v>0</v>
      </c>
      <c r="AV817" s="896"/>
      <c r="AW817" s="896"/>
      <c r="AX817" s="898"/>
    </row>
    <row r="818" spans="1:50" ht="24.75" hidden="1" customHeight="1" x14ac:dyDescent="0.15">
      <c r="A818" s="664"/>
      <c r="B818" s="665"/>
      <c r="C818" s="665"/>
      <c r="D818" s="665"/>
      <c r="E818" s="665"/>
      <c r="F818" s="666"/>
      <c r="G818" s="855" t="s">
        <v>388</v>
      </c>
      <c r="H818" s="856"/>
      <c r="I818" s="856"/>
      <c r="J818" s="856"/>
      <c r="K818" s="856"/>
      <c r="L818" s="856"/>
      <c r="M818" s="856"/>
      <c r="N818" s="856"/>
      <c r="O818" s="856"/>
      <c r="P818" s="856"/>
      <c r="Q818" s="856"/>
      <c r="R818" s="856"/>
      <c r="S818" s="856"/>
      <c r="T818" s="856"/>
      <c r="U818" s="856"/>
      <c r="V818" s="856"/>
      <c r="W818" s="856"/>
      <c r="X818" s="856"/>
      <c r="Y818" s="856"/>
      <c r="Z818" s="856"/>
      <c r="AA818" s="856"/>
      <c r="AB818" s="903"/>
      <c r="AC818" s="855" t="s">
        <v>302</v>
      </c>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7"/>
    </row>
    <row r="819" spans="1:50" ht="24.75" hidden="1" customHeight="1" x14ac:dyDescent="0.15">
      <c r="A819" s="664"/>
      <c r="B819" s="665"/>
      <c r="C819" s="665"/>
      <c r="D819" s="665"/>
      <c r="E819" s="665"/>
      <c r="F819" s="666"/>
      <c r="G819" s="879" t="s">
        <v>17</v>
      </c>
      <c r="H819" s="719"/>
      <c r="I819" s="719"/>
      <c r="J819" s="719"/>
      <c r="K819" s="719"/>
      <c r="L819" s="718" t="s">
        <v>18</v>
      </c>
      <c r="M819" s="719"/>
      <c r="N819" s="719"/>
      <c r="O819" s="719"/>
      <c r="P819" s="719"/>
      <c r="Q819" s="719"/>
      <c r="R819" s="719"/>
      <c r="S819" s="719"/>
      <c r="T819" s="719"/>
      <c r="U819" s="719"/>
      <c r="V819" s="719"/>
      <c r="W819" s="719"/>
      <c r="X819" s="720"/>
      <c r="Y819" s="695" t="s">
        <v>19</v>
      </c>
      <c r="Z819" s="696"/>
      <c r="AA819" s="696"/>
      <c r="AB819" s="862"/>
      <c r="AC819" s="879" t="s">
        <v>17</v>
      </c>
      <c r="AD819" s="719"/>
      <c r="AE819" s="719"/>
      <c r="AF819" s="719"/>
      <c r="AG819" s="719"/>
      <c r="AH819" s="718" t="s">
        <v>18</v>
      </c>
      <c r="AI819" s="719"/>
      <c r="AJ819" s="719"/>
      <c r="AK819" s="719"/>
      <c r="AL819" s="719"/>
      <c r="AM819" s="719"/>
      <c r="AN819" s="719"/>
      <c r="AO819" s="719"/>
      <c r="AP819" s="719"/>
      <c r="AQ819" s="719"/>
      <c r="AR819" s="719"/>
      <c r="AS819" s="719"/>
      <c r="AT819" s="720"/>
      <c r="AU819" s="695" t="s">
        <v>19</v>
      </c>
      <c r="AV819" s="696"/>
      <c r="AW819" s="696"/>
      <c r="AX819" s="697"/>
    </row>
    <row r="820" spans="1:50" s="16" customFormat="1" ht="24.75" hidden="1" customHeight="1" x14ac:dyDescent="0.15">
      <c r="A820" s="664"/>
      <c r="B820" s="665"/>
      <c r="C820" s="665"/>
      <c r="D820" s="665"/>
      <c r="E820" s="665"/>
      <c r="F820" s="666"/>
      <c r="G820" s="906"/>
      <c r="H820" s="722"/>
      <c r="I820" s="722"/>
      <c r="J820" s="722"/>
      <c r="K820" s="723"/>
      <c r="L820" s="715"/>
      <c r="M820" s="716"/>
      <c r="N820" s="716"/>
      <c r="O820" s="716"/>
      <c r="P820" s="716"/>
      <c r="Q820" s="716"/>
      <c r="R820" s="716"/>
      <c r="S820" s="716"/>
      <c r="T820" s="716"/>
      <c r="U820" s="716"/>
      <c r="V820" s="716"/>
      <c r="W820" s="716"/>
      <c r="X820" s="717"/>
      <c r="Y820" s="397"/>
      <c r="Z820" s="398"/>
      <c r="AA820" s="398"/>
      <c r="AB820" s="869"/>
      <c r="AC820" s="906"/>
      <c r="AD820" s="722"/>
      <c r="AE820" s="722"/>
      <c r="AF820" s="722"/>
      <c r="AG820" s="723"/>
      <c r="AH820" s="715"/>
      <c r="AI820" s="716"/>
      <c r="AJ820" s="716"/>
      <c r="AK820" s="716"/>
      <c r="AL820" s="716"/>
      <c r="AM820" s="716"/>
      <c r="AN820" s="716"/>
      <c r="AO820" s="716"/>
      <c r="AP820" s="716"/>
      <c r="AQ820" s="716"/>
      <c r="AR820" s="716"/>
      <c r="AS820" s="716"/>
      <c r="AT820" s="717"/>
      <c r="AU820" s="397"/>
      <c r="AV820" s="398"/>
      <c r="AW820" s="398"/>
      <c r="AX820" s="399"/>
    </row>
    <row r="821" spans="1:50" ht="24.75" hidden="1" customHeight="1" x14ac:dyDescent="0.15">
      <c r="A821" s="664"/>
      <c r="B821" s="665"/>
      <c r="C821" s="665"/>
      <c r="D821" s="665"/>
      <c r="E821" s="665"/>
      <c r="F821" s="666"/>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6"/>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64"/>
      <c r="B822" s="665"/>
      <c r="C822" s="665"/>
      <c r="D822" s="665"/>
      <c r="E822" s="665"/>
      <c r="F822" s="666"/>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6"/>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64"/>
      <c r="B823" s="665"/>
      <c r="C823" s="665"/>
      <c r="D823" s="665"/>
      <c r="E823" s="665"/>
      <c r="F823" s="666"/>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6"/>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64"/>
      <c r="B824" s="665"/>
      <c r="C824" s="665"/>
      <c r="D824" s="665"/>
      <c r="E824" s="665"/>
      <c r="F824" s="666"/>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6"/>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64"/>
      <c r="B825" s="665"/>
      <c r="C825" s="665"/>
      <c r="D825" s="665"/>
      <c r="E825" s="665"/>
      <c r="F825" s="666"/>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6"/>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64"/>
      <c r="B826" s="665"/>
      <c r="C826" s="665"/>
      <c r="D826" s="665"/>
      <c r="E826" s="665"/>
      <c r="F826" s="666"/>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6"/>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64"/>
      <c r="B827" s="665"/>
      <c r="C827" s="665"/>
      <c r="D827" s="665"/>
      <c r="E827" s="665"/>
      <c r="F827" s="666"/>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6"/>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64"/>
      <c r="B828" s="665"/>
      <c r="C828" s="665"/>
      <c r="D828" s="665"/>
      <c r="E828" s="665"/>
      <c r="F828" s="666"/>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6"/>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64"/>
      <c r="B829" s="665"/>
      <c r="C829" s="665"/>
      <c r="D829" s="665"/>
      <c r="E829" s="665"/>
      <c r="F829" s="666"/>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6"/>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64"/>
      <c r="B830" s="665"/>
      <c r="C830" s="665"/>
      <c r="D830" s="665"/>
      <c r="E830" s="665"/>
      <c r="F830" s="666"/>
      <c r="G830" s="890" t="s">
        <v>20</v>
      </c>
      <c r="H830" s="891"/>
      <c r="I830" s="891"/>
      <c r="J830" s="891"/>
      <c r="K830" s="891"/>
      <c r="L830" s="892"/>
      <c r="M830" s="893"/>
      <c r="N830" s="893"/>
      <c r="O830" s="893"/>
      <c r="P830" s="893"/>
      <c r="Q830" s="893"/>
      <c r="R830" s="893"/>
      <c r="S830" s="893"/>
      <c r="T830" s="893"/>
      <c r="U830" s="893"/>
      <c r="V830" s="893"/>
      <c r="W830" s="893"/>
      <c r="X830" s="894"/>
      <c r="Y830" s="895">
        <f>SUM(Y820:AB829)</f>
        <v>0</v>
      </c>
      <c r="Z830" s="896"/>
      <c r="AA830" s="896"/>
      <c r="AB830" s="897"/>
      <c r="AC830" s="890" t="s">
        <v>20</v>
      </c>
      <c r="AD830" s="891"/>
      <c r="AE830" s="891"/>
      <c r="AF830" s="891"/>
      <c r="AG830" s="891"/>
      <c r="AH830" s="892"/>
      <c r="AI830" s="893"/>
      <c r="AJ830" s="893"/>
      <c r="AK830" s="893"/>
      <c r="AL830" s="893"/>
      <c r="AM830" s="893"/>
      <c r="AN830" s="893"/>
      <c r="AO830" s="893"/>
      <c r="AP830" s="893"/>
      <c r="AQ830" s="893"/>
      <c r="AR830" s="893"/>
      <c r="AS830" s="893"/>
      <c r="AT830" s="894"/>
      <c r="AU830" s="895">
        <f>SUM(AU820:AX829)</f>
        <v>0</v>
      </c>
      <c r="AV830" s="896"/>
      <c r="AW830" s="896"/>
      <c r="AX830" s="898"/>
    </row>
    <row r="831" spans="1:50" ht="24.75" customHeight="1" thickBot="1" x14ac:dyDescent="0.2">
      <c r="A831" s="972" t="s">
        <v>267</v>
      </c>
      <c r="B831" s="973"/>
      <c r="C831" s="973"/>
      <c r="D831" s="973"/>
      <c r="E831" s="973"/>
      <c r="F831" s="973"/>
      <c r="G831" s="973"/>
      <c r="H831" s="973"/>
      <c r="I831" s="973"/>
      <c r="J831" s="973"/>
      <c r="K831" s="973"/>
      <c r="L831" s="973"/>
      <c r="M831" s="973"/>
      <c r="N831" s="973"/>
      <c r="O831" s="973"/>
      <c r="P831" s="973"/>
      <c r="Q831" s="973"/>
      <c r="R831" s="973"/>
      <c r="S831" s="973"/>
      <c r="T831" s="973"/>
      <c r="U831" s="973"/>
      <c r="V831" s="973"/>
      <c r="W831" s="973"/>
      <c r="X831" s="973"/>
      <c r="Y831" s="973"/>
      <c r="Z831" s="973"/>
      <c r="AA831" s="973"/>
      <c r="AB831" s="973"/>
      <c r="AC831" s="973"/>
      <c r="AD831" s="973"/>
      <c r="AE831" s="973"/>
      <c r="AF831" s="973"/>
      <c r="AG831" s="973"/>
      <c r="AH831" s="973"/>
      <c r="AI831" s="973"/>
      <c r="AJ831" s="973"/>
      <c r="AK831" s="974"/>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460</v>
      </c>
      <c r="AD836" s="149"/>
      <c r="AE836" s="149"/>
      <c r="AF836" s="149"/>
      <c r="AG836" s="149"/>
      <c r="AH836" s="370" t="s">
        <v>488</v>
      </c>
      <c r="AI836" s="367"/>
      <c r="AJ836" s="367"/>
      <c r="AK836" s="367"/>
      <c r="AL836" s="367" t="s">
        <v>21</v>
      </c>
      <c r="AM836" s="367"/>
      <c r="AN836" s="367"/>
      <c r="AO836" s="372"/>
      <c r="AP836" s="373" t="s">
        <v>420</v>
      </c>
      <c r="AQ836" s="373"/>
      <c r="AR836" s="373"/>
      <c r="AS836" s="373"/>
      <c r="AT836" s="373"/>
      <c r="AU836" s="373"/>
      <c r="AV836" s="373"/>
      <c r="AW836" s="373"/>
      <c r="AX836" s="373"/>
    </row>
    <row r="837" spans="1:50" ht="39.950000000000003" customHeight="1" x14ac:dyDescent="0.15">
      <c r="A837" s="382">
        <v>1</v>
      </c>
      <c r="B837" s="382">
        <v>1</v>
      </c>
      <c r="C837" s="383" t="s">
        <v>627</v>
      </c>
      <c r="D837" s="384"/>
      <c r="E837" s="384"/>
      <c r="F837" s="384"/>
      <c r="G837" s="384"/>
      <c r="H837" s="384"/>
      <c r="I837" s="385"/>
      <c r="J837" s="351">
        <v>7010005005425</v>
      </c>
      <c r="K837" s="352"/>
      <c r="L837" s="352"/>
      <c r="M837" s="352"/>
      <c r="N837" s="352"/>
      <c r="O837" s="352"/>
      <c r="P837" s="147" t="s">
        <v>628</v>
      </c>
      <c r="Q837" s="377" t="s">
        <v>629</v>
      </c>
      <c r="R837" s="377" t="s">
        <v>629</v>
      </c>
      <c r="S837" s="377" t="s">
        <v>629</v>
      </c>
      <c r="T837" s="377" t="s">
        <v>629</v>
      </c>
      <c r="U837" s="377" t="s">
        <v>629</v>
      </c>
      <c r="V837" s="377" t="s">
        <v>629</v>
      </c>
      <c r="W837" s="377" t="s">
        <v>629</v>
      </c>
      <c r="X837" s="377" t="s">
        <v>629</v>
      </c>
      <c r="Y837" s="354">
        <v>387</v>
      </c>
      <c r="Z837" s="355"/>
      <c r="AA837" s="355"/>
      <c r="AB837" s="356"/>
      <c r="AC837" s="366" t="s">
        <v>500</v>
      </c>
      <c r="AD837" s="374"/>
      <c r="AE837" s="374"/>
      <c r="AF837" s="374"/>
      <c r="AG837" s="374"/>
      <c r="AH837" s="375" t="s">
        <v>630</v>
      </c>
      <c r="AI837" s="376"/>
      <c r="AJ837" s="376"/>
      <c r="AK837" s="376"/>
      <c r="AL837" s="360" t="s">
        <v>630</v>
      </c>
      <c r="AM837" s="361"/>
      <c r="AN837" s="361"/>
      <c r="AO837" s="362"/>
      <c r="AP837" s="363"/>
      <c r="AQ837" s="363"/>
      <c r="AR837" s="363"/>
      <c r="AS837" s="363"/>
      <c r="AT837" s="363"/>
      <c r="AU837" s="363"/>
      <c r="AV837" s="363"/>
      <c r="AW837" s="363"/>
      <c r="AX837" s="363"/>
    </row>
    <row r="838" spans="1:50" ht="39.950000000000003" customHeight="1" x14ac:dyDescent="0.15">
      <c r="A838" s="382">
        <v>2</v>
      </c>
      <c r="B838" s="382">
        <v>1</v>
      </c>
      <c r="C838" s="364" t="s">
        <v>644</v>
      </c>
      <c r="D838" s="350"/>
      <c r="E838" s="350"/>
      <c r="F838" s="350"/>
      <c r="G838" s="350"/>
      <c r="H838" s="350"/>
      <c r="I838" s="350"/>
      <c r="J838" s="351">
        <v>5050005001769</v>
      </c>
      <c r="K838" s="352"/>
      <c r="L838" s="352"/>
      <c r="M838" s="352"/>
      <c r="N838" s="352"/>
      <c r="O838" s="352"/>
      <c r="P838" s="147" t="s">
        <v>631</v>
      </c>
      <c r="Q838" s="377" t="s">
        <v>632</v>
      </c>
      <c r="R838" s="377" t="s">
        <v>632</v>
      </c>
      <c r="S838" s="377" t="s">
        <v>632</v>
      </c>
      <c r="T838" s="377" t="s">
        <v>632</v>
      </c>
      <c r="U838" s="377" t="s">
        <v>632</v>
      </c>
      <c r="V838" s="377" t="s">
        <v>632</v>
      </c>
      <c r="W838" s="377" t="s">
        <v>632</v>
      </c>
      <c r="X838" s="377" t="s">
        <v>632</v>
      </c>
      <c r="Y838" s="354">
        <v>23</v>
      </c>
      <c r="Z838" s="355"/>
      <c r="AA838" s="355"/>
      <c r="AB838" s="356"/>
      <c r="AC838" s="366" t="s">
        <v>500</v>
      </c>
      <c r="AD838" s="366"/>
      <c r="AE838" s="366"/>
      <c r="AF838" s="366"/>
      <c r="AG838" s="366"/>
      <c r="AH838" s="375" t="s">
        <v>630</v>
      </c>
      <c r="AI838" s="376"/>
      <c r="AJ838" s="376"/>
      <c r="AK838" s="376"/>
      <c r="AL838" s="360" t="s">
        <v>630</v>
      </c>
      <c r="AM838" s="361"/>
      <c r="AN838" s="361"/>
      <c r="AO838" s="362"/>
      <c r="AP838" s="363"/>
      <c r="AQ838" s="363"/>
      <c r="AR838" s="363"/>
      <c r="AS838" s="363"/>
      <c r="AT838" s="363"/>
      <c r="AU838" s="363"/>
      <c r="AV838" s="363"/>
      <c r="AW838" s="363"/>
      <c r="AX838" s="363"/>
    </row>
    <row r="839" spans="1:50" ht="30" customHeight="1" x14ac:dyDescent="0.15">
      <c r="A839" s="382">
        <v>3</v>
      </c>
      <c r="B839" s="382">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x14ac:dyDescent="0.15">
      <c r="A840" s="382">
        <v>4</v>
      </c>
      <c r="B840" s="38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82">
        <v>5</v>
      </c>
      <c r="B841" s="38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82">
        <v>6</v>
      </c>
      <c r="B842" s="3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82">
        <v>7</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82">
        <v>8</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82">
        <v>9</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82">
        <v>10</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2">
        <v>11</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2">
        <v>12</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2">
        <v>13</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2">
        <v>14</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2">
        <v>15</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2">
        <v>16</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2">
        <v>17</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2">
        <v>18</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2">
        <v>19</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2">
        <v>20</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2">
        <v>21</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2">
        <v>22</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2">
        <v>23</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2">
        <v>24</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2">
        <v>25</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2">
        <v>26</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2">
        <v>27</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2">
        <v>28</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2">
        <v>29</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2">
        <v>30</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460</v>
      </c>
      <c r="AD869" s="149"/>
      <c r="AE869" s="149"/>
      <c r="AF869" s="149"/>
      <c r="AG869" s="149"/>
      <c r="AH869" s="370" t="s">
        <v>488</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82">
        <v>1</v>
      </c>
      <c r="B870" s="382">
        <v>1</v>
      </c>
      <c r="C870" s="364" t="s">
        <v>668</v>
      </c>
      <c r="D870" s="350" t="s">
        <v>633</v>
      </c>
      <c r="E870" s="350" t="s">
        <v>633</v>
      </c>
      <c r="F870" s="350" t="s">
        <v>633</v>
      </c>
      <c r="G870" s="350" t="s">
        <v>633</v>
      </c>
      <c r="H870" s="350" t="s">
        <v>633</v>
      </c>
      <c r="I870" s="350" t="s">
        <v>633</v>
      </c>
      <c r="J870" s="351">
        <v>6010601028929</v>
      </c>
      <c r="K870" s="352"/>
      <c r="L870" s="352"/>
      <c r="M870" s="352"/>
      <c r="N870" s="352"/>
      <c r="O870" s="352"/>
      <c r="P870" s="147" t="s">
        <v>673</v>
      </c>
      <c r="Q870" s="377" t="s">
        <v>634</v>
      </c>
      <c r="R870" s="377" t="s">
        <v>634</v>
      </c>
      <c r="S870" s="377" t="s">
        <v>634</v>
      </c>
      <c r="T870" s="377" t="s">
        <v>634</v>
      </c>
      <c r="U870" s="377" t="s">
        <v>634</v>
      </c>
      <c r="V870" s="377" t="s">
        <v>634</v>
      </c>
      <c r="W870" s="377" t="s">
        <v>634</v>
      </c>
      <c r="X870" s="377" t="s">
        <v>634</v>
      </c>
      <c r="Y870" s="354">
        <v>8</v>
      </c>
      <c r="Z870" s="355"/>
      <c r="AA870" s="355"/>
      <c r="AB870" s="356"/>
      <c r="AC870" s="366" t="s">
        <v>493</v>
      </c>
      <c r="AD870" s="374"/>
      <c r="AE870" s="374"/>
      <c r="AF870" s="374"/>
      <c r="AG870" s="374"/>
      <c r="AH870" s="375"/>
      <c r="AI870" s="376"/>
      <c r="AJ870" s="376"/>
      <c r="AK870" s="376"/>
      <c r="AL870" s="360">
        <v>86</v>
      </c>
      <c r="AM870" s="361"/>
      <c r="AN870" s="361"/>
      <c r="AO870" s="362"/>
      <c r="AP870" s="363"/>
      <c r="AQ870" s="363"/>
      <c r="AR870" s="363"/>
      <c r="AS870" s="363"/>
      <c r="AT870" s="363"/>
      <c r="AU870" s="363"/>
      <c r="AV870" s="363"/>
      <c r="AW870" s="363"/>
      <c r="AX870" s="363"/>
    </row>
    <row r="871" spans="1:50" ht="30" customHeight="1" x14ac:dyDescent="0.15">
      <c r="A871" s="382">
        <v>2</v>
      </c>
      <c r="B871" s="38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82">
        <v>3</v>
      </c>
      <c r="B872" s="382">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82">
        <v>4</v>
      </c>
      <c r="B873" s="382">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82">
        <v>5</v>
      </c>
      <c r="B874" s="38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82">
        <v>6</v>
      </c>
      <c r="B875" s="3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82">
        <v>7</v>
      </c>
      <c r="B876" s="3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82">
        <v>8</v>
      </c>
      <c r="B877" s="3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82">
        <v>9</v>
      </c>
      <c r="B878" s="3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82">
        <v>10</v>
      </c>
      <c r="B879" s="3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2">
        <v>11</v>
      </c>
      <c r="B880" s="3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2">
        <v>12</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2">
        <v>13</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2">
        <v>14</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2">
        <v>15</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2">
        <v>16</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2">
        <v>17</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2">
        <v>18</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2">
        <v>19</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2">
        <v>20</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2">
        <v>21</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2">
        <v>22</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2">
        <v>23</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2">
        <v>24</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2">
        <v>25</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2">
        <v>26</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2">
        <v>27</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2">
        <v>28</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2">
        <v>29</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2">
        <v>30</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460</v>
      </c>
      <c r="AD902" s="149"/>
      <c r="AE902" s="149"/>
      <c r="AF902" s="149"/>
      <c r="AG902" s="149"/>
      <c r="AH902" s="370" t="s">
        <v>488</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82">
        <v>1</v>
      </c>
      <c r="B903" s="382">
        <v>1</v>
      </c>
      <c r="C903" s="364" t="s">
        <v>675</v>
      </c>
      <c r="D903" s="350" t="s">
        <v>635</v>
      </c>
      <c r="E903" s="350" t="s">
        <v>635</v>
      </c>
      <c r="F903" s="350" t="s">
        <v>635</v>
      </c>
      <c r="G903" s="350" t="s">
        <v>635</v>
      </c>
      <c r="H903" s="350" t="s">
        <v>635</v>
      </c>
      <c r="I903" s="350" t="s">
        <v>635</v>
      </c>
      <c r="J903" s="351">
        <v>5130001021069</v>
      </c>
      <c r="K903" s="352"/>
      <c r="L903" s="352"/>
      <c r="M903" s="352"/>
      <c r="N903" s="352"/>
      <c r="O903" s="352"/>
      <c r="P903" s="147" t="s">
        <v>692</v>
      </c>
      <c r="Q903" s="377" t="s">
        <v>636</v>
      </c>
      <c r="R903" s="377" t="s">
        <v>636</v>
      </c>
      <c r="S903" s="377" t="s">
        <v>636</v>
      </c>
      <c r="T903" s="377" t="s">
        <v>636</v>
      </c>
      <c r="U903" s="377" t="s">
        <v>636</v>
      </c>
      <c r="V903" s="377" t="s">
        <v>636</v>
      </c>
      <c r="W903" s="377" t="s">
        <v>636</v>
      </c>
      <c r="X903" s="377" t="s">
        <v>636</v>
      </c>
      <c r="Y903" s="378">
        <v>1</v>
      </c>
      <c r="Z903" s="379">
        <v>950400</v>
      </c>
      <c r="AA903" s="379">
        <v>950400</v>
      </c>
      <c r="AB903" s="380">
        <v>950400</v>
      </c>
      <c r="AC903" s="366" t="s">
        <v>499</v>
      </c>
      <c r="AD903" s="374"/>
      <c r="AE903" s="374"/>
      <c r="AF903" s="374"/>
      <c r="AG903" s="374"/>
      <c r="AH903" s="375" t="s">
        <v>630</v>
      </c>
      <c r="AI903" s="376"/>
      <c r="AJ903" s="376"/>
      <c r="AK903" s="376"/>
      <c r="AL903" s="360" t="s">
        <v>630</v>
      </c>
      <c r="AM903" s="361"/>
      <c r="AN903" s="361"/>
      <c r="AO903" s="362"/>
      <c r="AP903" s="363"/>
      <c r="AQ903" s="363"/>
      <c r="AR903" s="363"/>
      <c r="AS903" s="363"/>
      <c r="AT903" s="363"/>
      <c r="AU903" s="363"/>
      <c r="AV903" s="363"/>
      <c r="AW903" s="363"/>
      <c r="AX903" s="363"/>
    </row>
    <row r="904" spans="1:50" ht="30" customHeight="1" x14ac:dyDescent="0.15">
      <c r="A904" s="382">
        <v>2</v>
      </c>
      <c r="B904" s="382">
        <v>1</v>
      </c>
      <c r="C904" s="364" t="s">
        <v>690</v>
      </c>
      <c r="D904" s="350" t="s">
        <v>635</v>
      </c>
      <c r="E904" s="350" t="s">
        <v>635</v>
      </c>
      <c r="F904" s="350" t="s">
        <v>635</v>
      </c>
      <c r="G904" s="350" t="s">
        <v>635</v>
      </c>
      <c r="H904" s="350" t="s">
        <v>635</v>
      </c>
      <c r="I904" s="350" t="s">
        <v>635</v>
      </c>
      <c r="J904" s="351">
        <v>5130001021069</v>
      </c>
      <c r="K904" s="352"/>
      <c r="L904" s="352"/>
      <c r="M904" s="352"/>
      <c r="N904" s="352"/>
      <c r="O904" s="352"/>
      <c r="P904" s="147" t="s">
        <v>691</v>
      </c>
      <c r="Q904" s="377" t="s">
        <v>636</v>
      </c>
      <c r="R904" s="377" t="s">
        <v>636</v>
      </c>
      <c r="S904" s="377" t="s">
        <v>636</v>
      </c>
      <c r="T904" s="377" t="s">
        <v>636</v>
      </c>
      <c r="U904" s="377" t="s">
        <v>636</v>
      </c>
      <c r="V904" s="377" t="s">
        <v>636</v>
      </c>
      <c r="W904" s="377" t="s">
        <v>636</v>
      </c>
      <c r="X904" s="377" t="s">
        <v>636</v>
      </c>
      <c r="Y904" s="378">
        <v>1</v>
      </c>
      <c r="Z904" s="379">
        <v>950400</v>
      </c>
      <c r="AA904" s="379">
        <v>950400</v>
      </c>
      <c r="AB904" s="380">
        <v>950400</v>
      </c>
      <c r="AC904" s="366" t="s">
        <v>682</v>
      </c>
      <c r="AD904" s="366"/>
      <c r="AE904" s="366"/>
      <c r="AF904" s="366"/>
      <c r="AG904" s="366"/>
      <c r="AH904" s="375" t="s">
        <v>681</v>
      </c>
      <c r="AI904" s="376"/>
      <c r="AJ904" s="376"/>
      <c r="AK904" s="376"/>
      <c r="AL904" s="360" t="s">
        <v>681</v>
      </c>
      <c r="AM904" s="361"/>
      <c r="AN904" s="361"/>
      <c r="AO904" s="362"/>
      <c r="AP904" s="363"/>
      <c r="AQ904" s="363"/>
      <c r="AR904" s="363"/>
      <c r="AS904" s="363"/>
      <c r="AT904" s="363"/>
      <c r="AU904" s="363"/>
      <c r="AV904" s="363"/>
      <c r="AW904" s="363"/>
      <c r="AX904" s="363"/>
    </row>
    <row r="905" spans="1:50" ht="30" customHeight="1" x14ac:dyDescent="0.15">
      <c r="A905" s="382">
        <v>3</v>
      </c>
      <c r="B905" s="382">
        <v>1</v>
      </c>
      <c r="C905" s="364" t="s">
        <v>690</v>
      </c>
      <c r="D905" s="350" t="s">
        <v>635</v>
      </c>
      <c r="E905" s="350" t="s">
        <v>635</v>
      </c>
      <c r="F905" s="350" t="s">
        <v>635</v>
      </c>
      <c r="G905" s="350" t="s">
        <v>635</v>
      </c>
      <c r="H905" s="350" t="s">
        <v>635</v>
      </c>
      <c r="I905" s="350" t="s">
        <v>635</v>
      </c>
      <c r="J905" s="351">
        <v>5130001021069</v>
      </c>
      <c r="K905" s="352"/>
      <c r="L905" s="352"/>
      <c r="M905" s="352"/>
      <c r="N905" s="352"/>
      <c r="O905" s="352"/>
      <c r="P905" s="147" t="s">
        <v>689</v>
      </c>
      <c r="Q905" s="377" t="s">
        <v>637</v>
      </c>
      <c r="R905" s="377" t="s">
        <v>637</v>
      </c>
      <c r="S905" s="377" t="s">
        <v>637</v>
      </c>
      <c r="T905" s="377" t="s">
        <v>637</v>
      </c>
      <c r="U905" s="377" t="s">
        <v>637</v>
      </c>
      <c r="V905" s="377" t="s">
        <v>637</v>
      </c>
      <c r="W905" s="377" t="s">
        <v>637</v>
      </c>
      <c r="X905" s="377" t="s">
        <v>637</v>
      </c>
      <c r="Y905" s="378">
        <v>0.9</v>
      </c>
      <c r="Z905" s="379">
        <v>918000</v>
      </c>
      <c r="AA905" s="379">
        <v>918000</v>
      </c>
      <c r="AB905" s="380">
        <v>918000</v>
      </c>
      <c r="AC905" s="366" t="s">
        <v>682</v>
      </c>
      <c r="AD905" s="366"/>
      <c r="AE905" s="366"/>
      <c r="AF905" s="366"/>
      <c r="AG905" s="366"/>
      <c r="AH905" s="375" t="s">
        <v>681</v>
      </c>
      <c r="AI905" s="376"/>
      <c r="AJ905" s="376"/>
      <c r="AK905" s="376"/>
      <c r="AL905" s="360" t="s">
        <v>681</v>
      </c>
      <c r="AM905" s="361"/>
      <c r="AN905" s="361"/>
      <c r="AO905" s="362"/>
      <c r="AP905" s="363"/>
      <c r="AQ905" s="363"/>
      <c r="AR905" s="363"/>
      <c r="AS905" s="363"/>
      <c r="AT905" s="363"/>
      <c r="AU905" s="363"/>
      <c r="AV905" s="363"/>
      <c r="AW905" s="363"/>
      <c r="AX905" s="363"/>
    </row>
    <row r="906" spans="1:50" ht="30" customHeight="1" x14ac:dyDescent="0.15">
      <c r="A906" s="382">
        <v>4</v>
      </c>
      <c r="B906" s="382">
        <v>1</v>
      </c>
      <c r="C906" s="364" t="s">
        <v>688</v>
      </c>
      <c r="D906" s="350" t="s">
        <v>638</v>
      </c>
      <c r="E906" s="350" t="s">
        <v>638</v>
      </c>
      <c r="F906" s="350" t="s">
        <v>638</v>
      </c>
      <c r="G906" s="350" t="s">
        <v>638</v>
      </c>
      <c r="H906" s="350" t="s">
        <v>638</v>
      </c>
      <c r="I906" s="350" t="s">
        <v>638</v>
      </c>
      <c r="J906" s="351">
        <v>8130001005746</v>
      </c>
      <c r="K906" s="352"/>
      <c r="L906" s="352"/>
      <c r="M906" s="352"/>
      <c r="N906" s="352"/>
      <c r="O906" s="352"/>
      <c r="P906" s="147" t="s">
        <v>687</v>
      </c>
      <c r="Q906" s="377" t="s">
        <v>639</v>
      </c>
      <c r="R906" s="377" t="s">
        <v>639</v>
      </c>
      <c r="S906" s="377" t="s">
        <v>639</v>
      </c>
      <c r="T906" s="377" t="s">
        <v>639</v>
      </c>
      <c r="U906" s="377" t="s">
        <v>639</v>
      </c>
      <c r="V906" s="377" t="s">
        <v>639</v>
      </c>
      <c r="W906" s="377" t="s">
        <v>639</v>
      </c>
      <c r="X906" s="377" t="s">
        <v>639</v>
      </c>
      <c r="Y906" s="378">
        <v>0.9</v>
      </c>
      <c r="Z906" s="379">
        <v>874800</v>
      </c>
      <c r="AA906" s="379">
        <v>874800</v>
      </c>
      <c r="AB906" s="380">
        <v>874800</v>
      </c>
      <c r="AC906" s="366" t="s">
        <v>682</v>
      </c>
      <c r="AD906" s="366"/>
      <c r="AE906" s="366"/>
      <c r="AF906" s="366"/>
      <c r="AG906" s="366"/>
      <c r="AH906" s="375" t="s">
        <v>681</v>
      </c>
      <c r="AI906" s="376"/>
      <c r="AJ906" s="376"/>
      <c r="AK906" s="376"/>
      <c r="AL906" s="360" t="s">
        <v>681</v>
      </c>
      <c r="AM906" s="361"/>
      <c r="AN906" s="361"/>
      <c r="AO906" s="362"/>
      <c r="AP906" s="363"/>
      <c r="AQ906" s="363"/>
      <c r="AR906" s="363"/>
      <c r="AS906" s="363"/>
      <c r="AT906" s="363"/>
      <c r="AU906" s="363"/>
      <c r="AV906" s="363"/>
      <c r="AW906" s="363"/>
      <c r="AX906" s="363"/>
    </row>
    <row r="907" spans="1:50" ht="30" customHeight="1" x14ac:dyDescent="0.15">
      <c r="A907" s="382">
        <v>5</v>
      </c>
      <c r="B907" s="382">
        <v>1</v>
      </c>
      <c r="C907" s="364" t="s">
        <v>686</v>
      </c>
      <c r="D907" s="350" t="s">
        <v>640</v>
      </c>
      <c r="E907" s="350" t="s">
        <v>640</v>
      </c>
      <c r="F907" s="350" t="s">
        <v>640</v>
      </c>
      <c r="G907" s="350" t="s">
        <v>640</v>
      </c>
      <c r="H907" s="350" t="s">
        <v>640</v>
      </c>
      <c r="I907" s="350" t="s">
        <v>640</v>
      </c>
      <c r="J907" s="351">
        <v>9010001008669</v>
      </c>
      <c r="K907" s="352"/>
      <c r="L907" s="352"/>
      <c r="M907" s="352"/>
      <c r="N907" s="352"/>
      <c r="O907" s="352"/>
      <c r="P907" s="147" t="s">
        <v>685</v>
      </c>
      <c r="Q907" s="377" t="s">
        <v>641</v>
      </c>
      <c r="R907" s="377" t="s">
        <v>641</v>
      </c>
      <c r="S907" s="377" t="s">
        <v>641</v>
      </c>
      <c r="T907" s="377" t="s">
        <v>641</v>
      </c>
      <c r="U907" s="377" t="s">
        <v>641</v>
      </c>
      <c r="V907" s="377" t="s">
        <v>641</v>
      </c>
      <c r="W907" s="377" t="s">
        <v>641</v>
      </c>
      <c r="X907" s="377" t="s">
        <v>641</v>
      </c>
      <c r="Y907" s="378">
        <v>0.7</v>
      </c>
      <c r="Z907" s="379">
        <v>745200</v>
      </c>
      <c r="AA907" s="379">
        <v>745200</v>
      </c>
      <c r="AB907" s="380">
        <v>745200</v>
      </c>
      <c r="AC907" s="366" t="s">
        <v>682</v>
      </c>
      <c r="AD907" s="366"/>
      <c r="AE907" s="366"/>
      <c r="AF907" s="366"/>
      <c r="AG907" s="366"/>
      <c r="AH907" s="375" t="s">
        <v>681</v>
      </c>
      <c r="AI907" s="376"/>
      <c r="AJ907" s="376"/>
      <c r="AK907" s="376"/>
      <c r="AL907" s="360" t="s">
        <v>681</v>
      </c>
      <c r="AM907" s="361"/>
      <c r="AN907" s="361"/>
      <c r="AO907" s="362"/>
      <c r="AP907" s="363"/>
      <c r="AQ907" s="363"/>
      <c r="AR907" s="363"/>
      <c r="AS907" s="363"/>
      <c r="AT907" s="363"/>
      <c r="AU907" s="363"/>
      <c r="AV907" s="363"/>
      <c r="AW907" s="363"/>
      <c r="AX907" s="363"/>
    </row>
    <row r="908" spans="1:50" ht="30" customHeight="1" x14ac:dyDescent="0.15">
      <c r="A908" s="382">
        <v>6</v>
      </c>
      <c r="B908" s="382">
        <v>1</v>
      </c>
      <c r="C908" s="350" t="s">
        <v>684</v>
      </c>
      <c r="D908" s="350" t="s">
        <v>642</v>
      </c>
      <c r="E908" s="350" t="s">
        <v>642</v>
      </c>
      <c r="F908" s="350" t="s">
        <v>642</v>
      </c>
      <c r="G908" s="350" t="s">
        <v>642</v>
      </c>
      <c r="H908" s="350" t="s">
        <v>642</v>
      </c>
      <c r="I908" s="350" t="s">
        <v>642</v>
      </c>
      <c r="J908" s="351">
        <v>2260001007330</v>
      </c>
      <c r="K908" s="352"/>
      <c r="L908" s="352"/>
      <c r="M908" s="352"/>
      <c r="N908" s="352"/>
      <c r="O908" s="352"/>
      <c r="P908" s="377" t="s">
        <v>683</v>
      </c>
      <c r="Q908" s="377" t="s">
        <v>643</v>
      </c>
      <c r="R908" s="377" t="s">
        <v>643</v>
      </c>
      <c r="S908" s="377" t="s">
        <v>643</v>
      </c>
      <c r="T908" s="377" t="s">
        <v>643</v>
      </c>
      <c r="U908" s="377" t="s">
        <v>643</v>
      </c>
      <c r="V908" s="377" t="s">
        <v>643</v>
      </c>
      <c r="W908" s="377" t="s">
        <v>643</v>
      </c>
      <c r="X908" s="377" t="s">
        <v>643</v>
      </c>
      <c r="Y908" s="378">
        <v>0.5</v>
      </c>
      <c r="Z908" s="379">
        <v>470448</v>
      </c>
      <c r="AA908" s="379">
        <v>470448</v>
      </c>
      <c r="AB908" s="380">
        <v>470448</v>
      </c>
      <c r="AC908" s="357" t="s">
        <v>682</v>
      </c>
      <c r="AD908" s="357"/>
      <c r="AE908" s="357"/>
      <c r="AF908" s="357"/>
      <c r="AG908" s="357"/>
      <c r="AH908" s="358" t="s">
        <v>681</v>
      </c>
      <c r="AI908" s="359"/>
      <c r="AJ908" s="359"/>
      <c r="AK908" s="359"/>
      <c r="AL908" s="360" t="s">
        <v>681</v>
      </c>
      <c r="AM908" s="361"/>
      <c r="AN908" s="361"/>
      <c r="AO908" s="362"/>
      <c r="AP908" s="363"/>
      <c r="AQ908" s="363"/>
      <c r="AR908" s="363"/>
      <c r="AS908" s="363"/>
      <c r="AT908" s="363"/>
      <c r="AU908" s="363"/>
      <c r="AV908" s="363"/>
      <c r="AW908" s="363"/>
      <c r="AX908" s="363"/>
    </row>
    <row r="909" spans="1:50" ht="30" customHeight="1" x14ac:dyDescent="0.15">
      <c r="A909" s="382">
        <v>7</v>
      </c>
      <c r="B909" s="382">
        <v>1</v>
      </c>
      <c r="C909" s="350" t="s">
        <v>684</v>
      </c>
      <c r="D909" s="350" t="s">
        <v>642</v>
      </c>
      <c r="E909" s="350" t="s">
        <v>642</v>
      </c>
      <c r="F909" s="350" t="s">
        <v>642</v>
      </c>
      <c r="G909" s="350" t="s">
        <v>642</v>
      </c>
      <c r="H909" s="350" t="s">
        <v>642</v>
      </c>
      <c r="I909" s="350" t="s">
        <v>642</v>
      </c>
      <c r="J909" s="351">
        <v>2260001007330</v>
      </c>
      <c r="K909" s="352"/>
      <c r="L909" s="352"/>
      <c r="M909" s="352"/>
      <c r="N909" s="352"/>
      <c r="O909" s="352"/>
      <c r="P909" s="365" t="s">
        <v>694</v>
      </c>
      <c r="Q909" s="353"/>
      <c r="R909" s="353"/>
      <c r="S909" s="353"/>
      <c r="T909" s="353"/>
      <c r="U909" s="353"/>
      <c r="V909" s="353"/>
      <c r="W909" s="353"/>
      <c r="X909" s="353"/>
      <c r="Y909" s="354">
        <v>0.1</v>
      </c>
      <c r="Z909" s="355"/>
      <c r="AA909" s="355"/>
      <c r="AB909" s="356"/>
      <c r="AC909" s="357" t="s">
        <v>682</v>
      </c>
      <c r="AD909" s="357"/>
      <c r="AE909" s="357"/>
      <c r="AF909" s="357"/>
      <c r="AG909" s="357"/>
      <c r="AH909" s="358" t="s">
        <v>681</v>
      </c>
      <c r="AI909" s="359"/>
      <c r="AJ909" s="359"/>
      <c r="AK909" s="359"/>
      <c r="AL909" s="360" t="s">
        <v>681</v>
      </c>
      <c r="AM909" s="361"/>
      <c r="AN909" s="361"/>
      <c r="AO909" s="362"/>
      <c r="AP909" s="363"/>
      <c r="AQ909" s="363"/>
      <c r="AR909" s="363"/>
      <c r="AS909" s="363"/>
      <c r="AT909" s="363"/>
      <c r="AU909" s="363"/>
      <c r="AV909" s="363"/>
      <c r="AW909" s="363"/>
      <c r="AX909" s="363"/>
    </row>
    <row r="910" spans="1:50" ht="30" customHeight="1" x14ac:dyDescent="0.15">
      <c r="A910" s="382">
        <v>8</v>
      </c>
      <c r="B910" s="3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15">
      <c r="A911" s="382">
        <v>9</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15">
      <c r="A912" s="382">
        <v>10</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2">
        <v>11</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2">
        <v>12</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2">
        <v>13</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2">
        <v>14</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2">
        <v>15</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2">
        <v>16</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2">
        <v>17</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2">
        <v>18</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2">
        <v>19</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2">
        <v>20</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2">
        <v>21</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2">
        <v>22</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2">
        <v>23</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2">
        <v>24</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2">
        <v>25</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2">
        <v>26</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2">
        <v>27</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2">
        <v>28</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2">
        <v>29</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2">
        <v>30</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460</v>
      </c>
      <c r="AD935" s="149"/>
      <c r="AE935" s="149"/>
      <c r="AF935" s="149"/>
      <c r="AG935" s="149"/>
      <c r="AH935" s="370" t="s">
        <v>488</v>
      </c>
      <c r="AI935" s="367"/>
      <c r="AJ935" s="367"/>
      <c r="AK935" s="367"/>
      <c r="AL935" s="367" t="s">
        <v>21</v>
      </c>
      <c r="AM935" s="367"/>
      <c r="AN935" s="367"/>
      <c r="AO935" s="372"/>
      <c r="AP935" s="373" t="s">
        <v>420</v>
      </c>
      <c r="AQ935" s="373"/>
      <c r="AR935" s="373"/>
      <c r="AS935" s="373"/>
      <c r="AT935" s="373"/>
      <c r="AU935" s="373"/>
      <c r="AV935" s="373"/>
      <c r="AW935" s="373"/>
      <c r="AX935" s="373"/>
    </row>
    <row r="936" spans="1:50" ht="39.950000000000003" customHeight="1" x14ac:dyDescent="0.15">
      <c r="A936" s="382">
        <v>1</v>
      </c>
      <c r="B936" s="382">
        <v>1</v>
      </c>
      <c r="C936" s="364" t="s">
        <v>649</v>
      </c>
      <c r="D936" s="350"/>
      <c r="E936" s="350"/>
      <c r="F936" s="350"/>
      <c r="G936" s="350"/>
      <c r="H936" s="350"/>
      <c r="I936" s="350"/>
      <c r="J936" s="351">
        <v>6430005004014</v>
      </c>
      <c r="K936" s="352"/>
      <c r="L936" s="352"/>
      <c r="M936" s="352"/>
      <c r="N936" s="352"/>
      <c r="O936" s="352"/>
      <c r="P936" s="365" t="s">
        <v>650</v>
      </c>
      <c r="Q936" s="353"/>
      <c r="R936" s="353"/>
      <c r="S936" s="353"/>
      <c r="T936" s="353"/>
      <c r="U936" s="353"/>
      <c r="V936" s="353"/>
      <c r="W936" s="353"/>
      <c r="X936" s="353"/>
      <c r="Y936" s="354">
        <v>12</v>
      </c>
      <c r="Z936" s="355"/>
      <c r="AA936" s="355"/>
      <c r="AB936" s="356"/>
      <c r="AC936" s="366" t="s">
        <v>500</v>
      </c>
      <c r="AD936" s="374"/>
      <c r="AE936" s="374"/>
      <c r="AF936" s="374"/>
      <c r="AG936" s="374"/>
      <c r="AH936" s="375" t="s">
        <v>648</v>
      </c>
      <c r="AI936" s="376"/>
      <c r="AJ936" s="376"/>
      <c r="AK936" s="376"/>
      <c r="AL936" s="360" t="s">
        <v>648</v>
      </c>
      <c r="AM936" s="361"/>
      <c r="AN936" s="361"/>
      <c r="AO936" s="362"/>
      <c r="AP936" s="363"/>
      <c r="AQ936" s="363"/>
      <c r="AR936" s="363"/>
      <c r="AS936" s="363"/>
      <c r="AT936" s="363"/>
      <c r="AU936" s="363"/>
      <c r="AV936" s="363"/>
      <c r="AW936" s="363"/>
      <c r="AX936" s="363"/>
    </row>
    <row r="937" spans="1:50" ht="39.950000000000003" customHeight="1" x14ac:dyDescent="0.15">
      <c r="A937" s="382">
        <v>2</v>
      </c>
      <c r="B937" s="382">
        <v>1</v>
      </c>
      <c r="C937" s="364" t="s">
        <v>651</v>
      </c>
      <c r="D937" s="350"/>
      <c r="E937" s="350"/>
      <c r="F937" s="350"/>
      <c r="G937" s="350"/>
      <c r="H937" s="350"/>
      <c r="I937" s="350"/>
      <c r="J937" s="351">
        <v>5140005004060</v>
      </c>
      <c r="K937" s="352"/>
      <c r="L937" s="352"/>
      <c r="M937" s="352"/>
      <c r="N937" s="352"/>
      <c r="O937" s="352"/>
      <c r="P937" s="365" t="s">
        <v>652</v>
      </c>
      <c r="Q937" s="353"/>
      <c r="R937" s="353"/>
      <c r="S937" s="353"/>
      <c r="T937" s="353"/>
      <c r="U937" s="353"/>
      <c r="V937" s="353"/>
      <c r="W937" s="353"/>
      <c r="X937" s="353"/>
      <c r="Y937" s="354">
        <v>11</v>
      </c>
      <c r="Z937" s="355"/>
      <c r="AA937" s="355"/>
      <c r="AB937" s="356"/>
      <c r="AC937" s="366" t="s">
        <v>500</v>
      </c>
      <c r="AD937" s="366"/>
      <c r="AE937" s="366"/>
      <c r="AF937" s="366"/>
      <c r="AG937" s="366"/>
      <c r="AH937" s="375" t="s">
        <v>648</v>
      </c>
      <c r="AI937" s="376"/>
      <c r="AJ937" s="376"/>
      <c r="AK937" s="376"/>
      <c r="AL937" s="360" t="s">
        <v>648</v>
      </c>
      <c r="AM937" s="361"/>
      <c r="AN937" s="361"/>
      <c r="AO937" s="362"/>
      <c r="AP937" s="363"/>
      <c r="AQ937" s="363"/>
      <c r="AR937" s="363"/>
      <c r="AS937" s="363"/>
      <c r="AT937" s="363"/>
      <c r="AU937" s="363"/>
      <c r="AV937" s="363"/>
      <c r="AW937" s="363"/>
      <c r="AX937" s="363"/>
    </row>
    <row r="938" spans="1:50" ht="43.5" customHeight="1" x14ac:dyDescent="0.15">
      <c r="A938" s="382">
        <v>3</v>
      </c>
      <c r="B938" s="382">
        <v>1</v>
      </c>
      <c r="C938" s="364" t="s">
        <v>653</v>
      </c>
      <c r="D938" s="350"/>
      <c r="E938" s="350"/>
      <c r="F938" s="350"/>
      <c r="G938" s="350"/>
      <c r="H938" s="350"/>
      <c r="I938" s="350"/>
      <c r="J938" s="351">
        <v>5010005007398</v>
      </c>
      <c r="K938" s="352"/>
      <c r="L938" s="352"/>
      <c r="M938" s="352"/>
      <c r="N938" s="352"/>
      <c r="O938" s="352"/>
      <c r="P938" s="365" t="s">
        <v>654</v>
      </c>
      <c r="Q938" s="353"/>
      <c r="R938" s="353"/>
      <c r="S938" s="353"/>
      <c r="T938" s="353"/>
      <c r="U938" s="353"/>
      <c r="V938" s="353"/>
      <c r="W938" s="353"/>
      <c r="X938" s="353"/>
      <c r="Y938" s="354">
        <v>11</v>
      </c>
      <c r="Z938" s="355"/>
      <c r="AA938" s="355"/>
      <c r="AB938" s="356"/>
      <c r="AC938" s="366" t="s">
        <v>500</v>
      </c>
      <c r="AD938" s="366"/>
      <c r="AE938" s="366"/>
      <c r="AF938" s="366"/>
      <c r="AG938" s="366"/>
      <c r="AH938" s="375" t="s">
        <v>648</v>
      </c>
      <c r="AI938" s="376"/>
      <c r="AJ938" s="376"/>
      <c r="AK938" s="376"/>
      <c r="AL938" s="360" t="s">
        <v>648</v>
      </c>
      <c r="AM938" s="361"/>
      <c r="AN938" s="361"/>
      <c r="AO938" s="362"/>
      <c r="AP938" s="363"/>
      <c r="AQ938" s="363"/>
      <c r="AR938" s="363"/>
      <c r="AS938" s="363"/>
      <c r="AT938" s="363"/>
      <c r="AU938" s="363"/>
      <c r="AV938" s="363"/>
      <c r="AW938" s="363"/>
      <c r="AX938" s="363"/>
    </row>
    <row r="939" spans="1:50" ht="39.950000000000003" customHeight="1" x14ac:dyDescent="0.15">
      <c r="A939" s="382">
        <v>4</v>
      </c>
      <c r="B939" s="382">
        <v>1</v>
      </c>
      <c r="C939" s="364" t="s">
        <v>646</v>
      </c>
      <c r="D939" s="350"/>
      <c r="E939" s="350"/>
      <c r="F939" s="350"/>
      <c r="G939" s="350"/>
      <c r="H939" s="350"/>
      <c r="I939" s="350"/>
      <c r="J939" s="351">
        <v>3130005005532</v>
      </c>
      <c r="K939" s="352"/>
      <c r="L939" s="352"/>
      <c r="M939" s="352"/>
      <c r="N939" s="352"/>
      <c r="O939" s="352"/>
      <c r="P939" s="365" t="s">
        <v>647</v>
      </c>
      <c r="Q939" s="353"/>
      <c r="R939" s="353"/>
      <c r="S939" s="353"/>
      <c r="T939" s="353"/>
      <c r="U939" s="353"/>
      <c r="V939" s="353"/>
      <c r="W939" s="353"/>
      <c r="X939" s="353"/>
      <c r="Y939" s="354">
        <v>20</v>
      </c>
      <c r="Z939" s="355"/>
      <c r="AA939" s="355"/>
      <c r="AB939" s="356"/>
      <c r="AC939" s="366" t="s">
        <v>500</v>
      </c>
      <c r="AD939" s="366"/>
      <c r="AE939" s="366"/>
      <c r="AF939" s="366"/>
      <c r="AG939" s="366"/>
      <c r="AH939" s="375" t="s">
        <v>648</v>
      </c>
      <c r="AI939" s="376"/>
      <c r="AJ939" s="376"/>
      <c r="AK939" s="376"/>
      <c r="AL939" s="360" t="s">
        <v>648</v>
      </c>
      <c r="AM939" s="361"/>
      <c r="AN939" s="361"/>
      <c r="AO939" s="362"/>
      <c r="AP939" s="363"/>
      <c r="AQ939" s="363"/>
      <c r="AR939" s="363"/>
      <c r="AS939" s="363"/>
      <c r="AT939" s="363"/>
      <c r="AU939" s="363"/>
      <c r="AV939" s="363"/>
      <c r="AW939" s="363"/>
      <c r="AX939" s="363"/>
    </row>
    <row r="940" spans="1:50" ht="39.950000000000003" customHeight="1" x14ac:dyDescent="0.15">
      <c r="A940" s="382">
        <v>5</v>
      </c>
      <c r="B940" s="382">
        <v>1</v>
      </c>
      <c r="C940" s="364" t="s">
        <v>646</v>
      </c>
      <c r="D940" s="350"/>
      <c r="E940" s="350"/>
      <c r="F940" s="350"/>
      <c r="G940" s="350"/>
      <c r="H940" s="350"/>
      <c r="I940" s="350"/>
      <c r="J940" s="351">
        <v>3130005005532</v>
      </c>
      <c r="K940" s="352"/>
      <c r="L940" s="352"/>
      <c r="M940" s="352"/>
      <c r="N940" s="352"/>
      <c r="O940" s="352"/>
      <c r="P940" s="365" t="s">
        <v>655</v>
      </c>
      <c r="Q940" s="353"/>
      <c r="R940" s="353"/>
      <c r="S940" s="353"/>
      <c r="T940" s="353"/>
      <c r="U940" s="353"/>
      <c r="V940" s="353"/>
      <c r="W940" s="353"/>
      <c r="X940" s="353"/>
      <c r="Y940" s="354">
        <v>6</v>
      </c>
      <c r="Z940" s="355"/>
      <c r="AA940" s="355"/>
      <c r="AB940" s="356"/>
      <c r="AC940" s="366" t="s">
        <v>500</v>
      </c>
      <c r="AD940" s="366"/>
      <c r="AE940" s="366"/>
      <c r="AF940" s="366"/>
      <c r="AG940" s="366"/>
      <c r="AH940" s="375" t="s">
        <v>648</v>
      </c>
      <c r="AI940" s="376"/>
      <c r="AJ940" s="376"/>
      <c r="AK940" s="376"/>
      <c r="AL940" s="360" t="s">
        <v>648</v>
      </c>
      <c r="AM940" s="361"/>
      <c r="AN940" s="361"/>
      <c r="AO940" s="362"/>
      <c r="AP940" s="363"/>
      <c r="AQ940" s="363"/>
      <c r="AR940" s="363"/>
      <c r="AS940" s="363"/>
      <c r="AT940" s="363"/>
      <c r="AU940" s="363"/>
      <c r="AV940" s="363"/>
      <c r="AW940" s="363"/>
      <c r="AX940" s="363"/>
    </row>
    <row r="941" spans="1:50" ht="39.950000000000003" customHeight="1" x14ac:dyDescent="0.15">
      <c r="A941" s="382">
        <v>6</v>
      </c>
      <c r="B941" s="382">
        <v>1</v>
      </c>
      <c r="C941" s="364" t="s">
        <v>656</v>
      </c>
      <c r="D941" s="350"/>
      <c r="E941" s="350"/>
      <c r="F941" s="350"/>
      <c r="G941" s="350"/>
      <c r="H941" s="350"/>
      <c r="I941" s="350"/>
      <c r="J941" s="351">
        <v>6360005001332</v>
      </c>
      <c r="K941" s="352"/>
      <c r="L941" s="352"/>
      <c r="M941" s="352"/>
      <c r="N941" s="352"/>
      <c r="O941" s="352"/>
      <c r="P941" s="365" t="s">
        <v>657</v>
      </c>
      <c r="Q941" s="353"/>
      <c r="R941" s="353"/>
      <c r="S941" s="353"/>
      <c r="T941" s="353"/>
      <c r="U941" s="353"/>
      <c r="V941" s="353"/>
      <c r="W941" s="353"/>
      <c r="X941" s="353"/>
      <c r="Y941" s="354">
        <v>5</v>
      </c>
      <c r="Z941" s="355"/>
      <c r="AA941" s="355"/>
      <c r="AB941" s="356"/>
      <c r="AC941" s="366" t="s">
        <v>500</v>
      </c>
      <c r="AD941" s="366"/>
      <c r="AE941" s="366"/>
      <c r="AF941" s="366"/>
      <c r="AG941" s="366"/>
      <c r="AH941" s="375" t="s">
        <v>648</v>
      </c>
      <c r="AI941" s="376"/>
      <c r="AJ941" s="376"/>
      <c r="AK941" s="376"/>
      <c r="AL941" s="360" t="s">
        <v>648</v>
      </c>
      <c r="AM941" s="361"/>
      <c r="AN941" s="361"/>
      <c r="AO941" s="362"/>
      <c r="AP941" s="363"/>
      <c r="AQ941" s="363"/>
      <c r="AR941" s="363"/>
      <c r="AS941" s="363"/>
      <c r="AT941" s="363"/>
      <c r="AU941" s="363"/>
      <c r="AV941" s="363"/>
      <c r="AW941" s="363"/>
      <c r="AX941" s="363"/>
    </row>
    <row r="942" spans="1:50" ht="39.950000000000003" customHeight="1" x14ac:dyDescent="0.15">
      <c r="A942" s="382">
        <v>7</v>
      </c>
      <c r="B942" s="382">
        <v>1</v>
      </c>
      <c r="C942" s="364" t="s">
        <v>658</v>
      </c>
      <c r="D942" s="350"/>
      <c r="E942" s="350"/>
      <c r="F942" s="350"/>
      <c r="G942" s="350"/>
      <c r="H942" s="350"/>
      <c r="I942" s="350"/>
      <c r="J942" s="351">
        <v>2330005002106</v>
      </c>
      <c r="K942" s="352"/>
      <c r="L942" s="352"/>
      <c r="M942" s="352"/>
      <c r="N942" s="352"/>
      <c r="O942" s="352"/>
      <c r="P942" s="365" t="s">
        <v>659</v>
      </c>
      <c r="Q942" s="353"/>
      <c r="R942" s="353"/>
      <c r="S942" s="353"/>
      <c r="T942" s="353"/>
      <c r="U942" s="353"/>
      <c r="V942" s="353"/>
      <c r="W942" s="353"/>
      <c r="X942" s="353"/>
      <c r="Y942" s="354">
        <v>1</v>
      </c>
      <c r="Z942" s="355"/>
      <c r="AA942" s="355"/>
      <c r="AB942" s="356"/>
      <c r="AC942" s="366" t="s">
        <v>500</v>
      </c>
      <c r="AD942" s="366"/>
      <c r="AE942" s="366"/>
      <c r="AF942" s="366"/>
      <c r="AG942" s="366"/>
      <c r="AH942" s="375" t="s">
        <v>648</v>
      </c>
      <c r="AI942" s="376"/>
      <c r="AJ942" s="376"/>
      <c r="AK942" s="376"/>
      <c r="AL942" s="360" t="s">
        <v>648</v>
      </c>
      <c r="AM942" s="361"/>
      <c r="AN942" s="361"/>
      <c r="AO942" s="362"/>
      <c r="AP942" s="363"/>
      <c r="AQ942" s="363"/>
      <c r="AR942" s="363"/>
      <c r="AS942" s="363"/>
      <c r="AT942" s="363"/>
      <c r="AU942" s="363"/>
      <c r="AV942" s="363"/>
      <c r="AW942" s="363"/>
      <c r="AX942" s="363"/>
    </row>
    <row r="943" spans="1:50" ht="30" hidden="1" customHeight="1" x14ac:dyDescent="0.15">
      <c r="A943" s="382">
        <v>8</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2">
        <v>9</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2">
        <v>10</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2">
        <v>11</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2">
        <v>12</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2">
        <v>13</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2">
        <v>14</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2">
        <v>15</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2">
        <v>16</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2">
        <v>17</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2">
        <v>18</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2">
        <v>19</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2">
        <v>20</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2">
        <v>21</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2">
        <v>22</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2">
        <v>23</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2">
        <v>24</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2">
        <v>25</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2">
        <v>26</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2">
        <v>27</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2">
        <v>28</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2">
        <v>29</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2">
        <v>30</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460</v>
      </c>
      <c r="AD968" s="149"/>
      <c r="AE968" s="149"/>
      <c r="AF968" s="149"/>
      <c r="AG968" s="149"/>
      <c r="AH968" s="370" t="s">
        <v>488</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82">
        <v>1</v>
      </c>
      <c r="B969" s="3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82">
        <v>2</v>
      </c>
      <c r="B970" s="3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82">
        <v>3</v>
      </c>
      <c r="B971" s="38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2">
        <v>4</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2">
        <v>5</v>
      </c>
      <c r="B973" s="3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2">
        <v>6</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2">
        <v>7</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2">
        <v>8</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2">
        <v>9</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2">
        <v>10</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2">
        <v>11</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2">
        <v>12</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2">
        <v>13</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2">
        <v>14</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2">
        <v>15</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2">
        <v>16</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2">
        <v>17</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2">
        <v>18</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2">
        <v>19</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2">
        <v>20</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2">
        <v>21</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2">
        <v>22</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2">
        <v>23</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2">
        <v>24</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2">
        <v>25</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2">
        <v>26</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2">
        <v>27</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2">
        <v>28</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2">
        <v>29</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2">
        <v>30</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460</v>
      </c>
      <c r="AD1001" s="149"/>
      <c r="AE1001" s="149"/>
      <c r="AF1001" s="149"/>
      <c r="AG1001" s="149"/>
      <c r="AH1001" s="370" t="s">
        <v>488</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82">
        <v>1</v>
      </c>
      <c r="B1002" s="3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82">
        <v>2</v>
      </c>
      <c r="B1003" s="3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82">
        <v>3</v>
      </c>
      <c r="B1004" s="382">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2">
        <v>4</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2">
        <v>5</v>
      </c>
      <c r="B1006" s="3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2">
        <v>6</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2">
        <v>7</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2">
        <v>8</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2">
        <v>9</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2">
        <v>10</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2">
        <v>11</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2">
        <v>12</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2">
        <v>13</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2">
        <v>14</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2">
        <v>15</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2">
        <v>16</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2">
        <v>17</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2">
        <v>18</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2">
        <v>19</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2">
        <v>20</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2">
        <v>21</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2">
        <v>22</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2">
        <v>23</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2">
        <v>24</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2">
        <v>25</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2">
        <v>26</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2">
        <v>27</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2">
        <v>28</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2">
        <v>29</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2">
        <v>30</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460</v>
      </c>
      <c r="AD1034" s="149"/>
      <c r="AE1034" s="149"/>
      <c r="AF1034" s="149"/>
      <c r="AG1034" s="149"/>
      <c r="AH1034" s="370" t="s">
        <v>488</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82">
        <v>1</v>
      </c>
      <c r="B1035" s="3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82">
        <v>2</v>
      </c>
      <c r="B1036" s="3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82">
        <v>3</v>
      </c>
      <c r="B1037" s="38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2">
        <v>4</v>
      </c>
      <c r="B1038" s="38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2">
        <v>5</v>
      </c>
      <c r="B1039" s="3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2">
        <v>6</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2">
        <v>7</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2">
        <v>8</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2">
        <v>9</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2">
        <v>10</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2">
        <v>11</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2">
        <v>12</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2">
        <v>13</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2">
        <v>14</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2">
        <v>15</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2">
        <v>16</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2">
        <v>17</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2">
        <v>18</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2">
        <v>19</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2">
        <v>20</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2">
        <v>21</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2">
        <v>22</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2">
        <v>23</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2">
        <v>24</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2">
        <v>25</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2">
        <v>26</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2">
        <v>27</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2">
        <v>28</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2">
        <v>29</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2">
        <v>30</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460</v>
      </c>
      <c r="AD1067" s="149"/>
      <c r="AE1067" s="149"/>
      <c r="AF1067" s="149"/>
      <c r="AG1067" s="149"/>
      <c r="AH1067" s="370" t="s">
        <v>488</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82">
        <v>1</v>
      </c>
      <c r="B1068" s="3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2">
        <v>2</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82">
        <v>3</v>
      </c>
      <c r="B1070" s="38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2">
        <v>4</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2">
        <v>5</v>
      </c>
      <c r="B1072" s="3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2">
        <v>6</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2">
        <v>7</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2">
        <v>8</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2">
        <v>9</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2">
        <v>10</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2">
        <v>11</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2">
        <v>12</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2">
        <v>13</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2">
        <v>14</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2">
        <v>15</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2">
        <v>16</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2">
        <v>17</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2">
        <v>18</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2">
        <v>19</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2">
        <v>20</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2">
        <v>21</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2">
        <v>22</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2">
        <v>23</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2">
        <v>24</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2">
        <v>25</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2">
        <v>26</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2">
        <v>27</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2">
        <v>28</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2">
        <v>29</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2">
        <v>30</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49" t="s">
        <v>385</v>
      </c>
      <c r="D1101" s="389"/>
      <c r="E1101" s="149" t="s">
        <v>384</v>
      </c>
      <c r="F1101" s="389"/>
      <c r="G1101" s="389"/>
      <c r="H1101" s="389"/>
      <c r="I1101" s="389"/>
      <c r="J1101" s="149" t="s">
        <v>419</v>
      </c>
      <c r="K1101" s="149"/>
      <c r="L1101" s="149"/>
      <c r="M1101" s="149"/>
      <c r="N1101" s="149"/>
      <c r="O1101" s="149"/>
      <c r="P1101" s="370" t="s">
        <v>27</v>
      </c>
      <c r="Q1101" s="370"/>
      <c r="R1101" s="370"/>
      <c r="S1101" s="370"/>
      <c r="T1101" s="370"/>
      <c r="U1101" s="370"/>
      <c r="V1101" s="370"/>
      <c r="W1101" s="370"/>
      <c r="X1101" s="370"/>
      <c r="Y1101" s="149" t="s">
        <v>421</v>
      </c>
      <c r="Z1101" s="389"/>
      <c r="AA1101" s="389"/>
      <c r="AB1101" s="389"/>
      <c r="AC1101" s="149" t="s">
        <v>367</v>
      </c>
      <c r="AD1101" s="149"/>
      <c r="AE1101" s="149"/>
      <c r="AF1101" s="149"/>
      <c r="AG1101" s="149"/>
      <c r="AH1101" s="370" t="s">
        <v>380</v>
      </c>
      <c r="AI1101" s="371"/>
      <c r="AJ1101" s="371"/>
      <c r="AK1101" s="371"/>
      <c r="AL1101" s="371" t="s">
        <v>21</v>
      </c>
      <c r="AM1101" s="371"/>
      <c r="AN1101" s="371"/>
      <c r="AO1101" s="390"/>
      <c r="AP1101" s="373" t="s">
        <v>451</v>
      </c>
      <c r="AQ1101" s="373"/>
      <c r="AR1101" s="373"/>
      <c r="AS1101" s="373"/>
      <c r="AT1101" s="373"/>
      <c r="AU1101" s="373"/>
      <c r="AV1101" s="373"/>
      <c r="AW1101" s="373"/>
      <c r="AX1101" s="373"/>
    </row>
    <row r="1102" spans="1:50" ht="30" hidden="1" customHeight="1" x14ac:dyDescent="0.15">
      <c r="A1102" s="382">
        <v>1</v>
      </c>
      <c r="B1102" s="382">
        <v>1</v>
      </c>
      <c r="C1102" s="381"/>
      <c r="D1102" s="381"/>
      <c r="E1102" s="377"/>
      <c r="F1102" s="377"/>
      <c r="G1102" s="377"/>
      <c r="H1102" s="377"/>
      <c r="I1102" s="37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82">
        <v>2</v>
      </c>
      <c r="B1103" s="382">
        <v>1</v>
      </c>
      <c r="C1103" s="381"/>
      <c r="D1103" s="381"/>
      <c r="E1103" s="377"/>
      <c r="F1103" s="377"/>
      <c r="G1103" s="377"/>
      <c r="H1103" s="377"/>
      <c r="I1103" s="37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2">
        <v>3</v>
      </c>
      <c r="B1104" s="382">
        <v>1</v>
      </c>
      <c r="C1104" s="381"/>
      <c r="D1104" s="381"/>
      <c r="E1104" s="377"/>
      <c r="F1104" s="377"/>
      <c r="G1104" s="377"/>
      <c r="H1104" s="377"/>
      <c r="I1104" s="37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2">
        <v>4</v>
      </c>
      <c r="B1105" s="382">
        <v>1</v>
      </c>
      <c r="C1105" s="381"/>
      <c r="D1105" s="381"/>
      <c r="E1105" s="377"/>
      <c r="F1105" s="377"/>
      <c r="G1105" s="377"/>
      <c r="H1105" s="377"/>
      <c r="I1105" s="37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2">
        <v>5</v>
      </c>
      <c r="B1106" s="382">
        <v>1</v>
      </c>
      <c r="C1106" s="381"/>
      <c r="D1106" s="381"/>
      <c r="E1106" s="377"/>
      <c r="F1106" s="377"/>
      <c r="G1106" s="377"/>
      <c r="H1106" s="377"/>
      <c r="I1106" s="37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2">
        <v>6</v>
      </c>
      <c r="B1107" s="382">
        <v>1</v>
      </c>
      <c r="C1107" s="381"/>
      <c r="D1107" s="381"/>
      <c r="E1107" s="377"/>
      <c r="F1107" s="377"/>
      <c r="G1107" s="377"/>
      <c r="H1107" s="377"/>
      <c r="I1107" s="37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2">
        <v>7</v>
      </c>
      <c r="B1108" s="382">
        <v>1</v>
      </c>
      <c r="C1108" s="381"/>
      <c r="D1108" s="381"/>
      <c r="E1108" s="377"/>
      <c r="F1108" s="377"/>
      <c r="G1108" s="377"/>
      <c r="H1108" s="377"/>
      <c r="I1108" s="37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2">
        <v>8</v>
      </c>
      <c r="B1109" s="382">
        <v>1</v>
      </c>
      <c r="C1109" s="381"/>
      <c r="D1109" s="381"/>
      <c r="E1109" s="377"/>
      <c r="F1109" s="377"/>
      <c r="G1109" s="377"/>
      <c r="H1109" s="377"/>
      <c r="I1109" s="37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2">
        <v>9</v>
      </c>
      <c r="B1110" s="382">
        <v>1</v>
      </c>
      <c r="C1110" s="381"/>
      <c r="D1110" s="381"/>
      <c r="E1110" s="377"/>
      <c r="F1110" s="377"/>
      <c r="G1110" s="377"/>
      <c r="H1110" s="377"/>
      <c r="I1110" s="37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2">
        <v>10</v>
      </c>
      <c r="B1111" s="382">
        <v>1</v>
      </c>
      <c r="C1111" s="381"/>
      <c r="D1111" s="381"/>
      <c r="E1111" s="377"/>
      <c r="F1111" s="377"/>
      <c r="G1111" s="377"/>
      <c r="H1111" s="377"/>
      <c r="I1111" s="37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2">
        <v>11</v>
      </c>
      <c r="B1112" s="382">
        <v>1</v>
      </c>
      <c r="C1112" s="381"/>
      <c r="D1112" s="381"/>
      <c r="E1112" s="377"/>
      <c r="F1112" s="377"/>
      <c r="G1112" s="377"/>
      <c r="H1112" s="377"/>
      <c r="I1112" s="37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2">
        <v>12</v>
      </c>
      <c r="B1113" s="382">
        <v>1</v>
      </c>
      <c r="C1113" s="381"/>
      <c r="D1113" s="381"/>
      <c r="E1113" s="377"/>
      <c r="F1113" s="377"/>
      <c r="G1113" s="377"/>
      <c r="H1113" s="377"/>
      <c r="I1113" s="37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2">
        <v>13</v>
      </c>
      <c r="B1114" s="382">
        <v>1</v>
      </c>
      <c r="C1114" s="381"/>
      <c r="D1114" s="381"/>
      <c r="E1114" s="377"/>
      <c r="F1114" s="377"/>
      <c r="G1114" s="377"/>
      <c r="H1114" s="377"/>
      <c r="I1114" s="37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2">
        <v>14</v>
      </c>
      <c r="B1115" s="382">
        <v>1</v>
      </c>
      <c r="C1115" s="381"/>
      <c r="D1115" s="381"/>
      <c r="E1115" s="377"/>
      <c r="F1115" s="377"/>
      <c r="G1115" s="377"/>
      <c r="H1115" s="377"/>
      <c r="I1115" s="37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2">
        <v>15</v>
      </c>
      <c r="B1116" s="382">
        <v>1</v>
      </c>
      <c r="C1116" s="381"/>
      <c r="D1116" s="381"/>
      <c r="E1116" s="377"/>
      <c r="F1116" s="377"/>
      <c r="G1116" s="377"/>
      <c r="H1116" s="377"/>
      <c r="I1116" s="37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2">
        <v>16</v>
      </c>
      <c r="B1117" s="382">
        <v>1</v>
      </c>
      <c r="C1117" s="381"/>
      <c r="D1117" s="381"/>
      <c r="E1117" s="377"/>
      <c r="F1117" s="377"/>
      <c r="G1117" s="377"/>
      <c r="H1117" s="377"/>
      <c r="I1117" s="37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2">
        <v>17</v>
      </c>
      <c r="B1118" s="382">
        <v>1</v>
      </c>
      <c r="C1118" s="381"/>
      <c r="D1118" s="381"/>
      <c r="E1118" s="377"/>
      <c r="F1118" s="377"/>
      <c r="G1118" s="377"/>
      <c r="H1118" s="377"/>
      <c r="I1118" s="37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2">
        <v>18</v>
      </c>
      <c r="B1119" s="382">
        <v>1</v>
      </c>
      <c r="C1119" s="381"/>
      <c r="D1119" s="381"/>
      <c r="E1119" s="147"/>
      <c r="F1119" s="377"/>
      <c r="G1119" s="377"/>
      <c r="H1119" s="377"/>
      <c r="I1119" s="37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2">
        <v>19</v>
      </c>
      <c r="B1120" s="382">
        <v>1</v>
      </c>
      <c r="C1120" s="381"/>
      <c r="D1120" s="381"/>
      <c r="E1120" s="377"/>
      <c r="F1120" s="377"/>
      <c r="G1120" s="377"/>
      <c r="H1120" s="377"/>
      <c r="I1120" s="37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2">
        <v>20</v>
      </c>
      <c r="B1121" s="382">
        <v>1</v>
      </c>
      <c r="C1121" s="381"/>
      <c r="D1121" s="381"/>
      <c r="E1121" s="377"/>
      <c r="F1121" s="377"/>
      <c r="G1121" s="377"/>
      <c r="H1121" s="377"/>
      <c r="I1121" s="37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2">
        <v>21</v>
      </c>
      <c r="B1122" s="382">
        <v>1</v>
      </c>
      <c r="C1122" s="381"/>
      <c r="D1122" s="381"/>
      <c r="E1122" s="377"/>
      <c r="F1122" s="377"/>
      <c r="G1122" s="377"/>
      <c r="H1122" s="377"/>
      <c r="I1122" s="37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2">
        <v>22</v>
      </c>
      <c r="B1123" s="382">
        <v>1</v>
      </c>
      <c r="C1123" s="381"/>
      <c r="D1123" s="381"/>
      <c r="E1123" s="377"/>
      <c r="F1123" s="377"/>
      <c r="G1123" s="377"/>
      <c r="H1123" s="377"/>
      <c r="I1123" s="37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2">
        <v>23</v>
      </c>
      <c r="B1124" s="382">
        <v>1</v>
      </c>
      <c r="C1124" s="381"/>
      <c r="D1124" s="381"/>
      <c r="E1124" s="377"/>
      <c r="F1124" s="377"/>
      <c r="G1124" s="377"/>
      <c r="H1124" s="377"/>
      <c r="I1124" s="37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2">
        <v>24</v>
      </c>
      <c r="B1125" s="382">
        <v>1</v>
      </c>
      <c r="C1125" s="381"/>
      <c r="D1125" s="381"/>
      <c r="E1125" s="377"/>
      <c r="F1125" s="377"/>
      <c r="G1125" s="377"/>
      <c r="H1125" s="377"/>
      <c r="I1125" s="37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2">
        <v>25</v>
      </c>
      <c r="B1126" s="382">
        <v>1</v>
      </c>
      <c r="C1126" s="381"/>
      <c r="D1126" s="381"/>
      <c r="E1126" s="377"/>
      <c r="F1126" s="377"/>
      <c r="G1126" s="377"/>
      <c r="H1126" s="377"/>
      <c r="I1126" s="37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2">
        <v>26</v>
      </c>
      <c r="B1127" s="382">
        <v>1</v>
      </c>
      <c r="C1127" s="381"/>
      <c r="D1127" s="381"/>
      <c r="E1127" s="377"/>
      <c r="F1127" s="377"/>
      <c r="G1127" s="377"/>
      <c r="H1127" s="377"/>
      <c r="I1127" s="37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2">
        <v>27</v>
      </c>
      <c r="B1128" s="382">
        <v>1</v>
      </c>
      <c r="C1128" s="381"/>
      <c r="D1128" s="381"/>
      <c r="E1128" s="377"/>
      <c r="F1128" s="377"/>
      <c r="G1128" s="377"/>
      <c r="H1128" s="377"/>
      <c r="I1128" s="37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2">
        <v>28</v>
      </c>
      <c r="B1129" s="382">
        <v>1</v>
      </c>
      <c r="C1129" s="381"/>
      <c r="D1129" s="381"/>
      <c r="E1129" s="377"/>
      <c r="F1129" s="377"/>
      <c r="G1129" s="377"/>
      <c r="H1129" s="377"/>
      <c r="I1129" s="37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2">
        <v>29</v>
      </c>
      <c r="B1130" s="382">
        <v>1</v>
      </c>
      <c r="C1130" s="381"/>
      <c r="D1130" s="381"/>
      <c r="E1130" s="377"/>
      <c r="F1130" s="377"/>
      <c r="G1130" s="377"/>
      <c r="H1130" s="377"/>
      <c r="I1130" s="37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2">
        <v>30</v>
      </c>
      <c r="B1131" s="382">
        <v>1</v>
      </c>
      <c r="C1131" s="381"/>
      <c r="D1131" s="381"/>
      <c r="E1131" s="377"/>
      <c r="F1131" s="377"/>
      <c r="G1131" s="377"/>
      <c r="H1131" s="377"/>
      <c r="I1131" s="37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67">
      <formula>IF(RIGHT(TEXT(P14,"0.#"),1)=".",FALSE,TRUE)</formula>
    </cfRule>
    <cfRule type="expression" dxfId="2844" priority="14168">
      <formula>IF(RIGHT(TEXT(P14,"0.#"),1)=".",TRUE,FALSE)</formula>
    </cfRule>
  </conditionalFormatting>
  <conditionalFormatting sqref="P18:AX18">
    <cfRule type="expression" dxfId="2843" priority="14043">
      <formula>IF(RIGHT(TEXT(P18,"0.#"),1)=".",FALSE,TRUE)</formula>
    </cfRule>
    <cfRule type="expression" dxfId="2842" priority="14044">
      <formula>IF(RIGHT(TEXT(P18,"0.#"),1)=".",TRUE,FALSE)</formula>
    </cfRule>
  </conditionalFormatting>
  <conditionalFormatting sqref="Y791">
    <cfRule type="expression" dxfId="2841" priority="14035">
      <formula>IF(RIGHT(TEXT(Y791,"0.#"),1)=".",FALSE,TRUE)</formula>
    </cfRule>
    <cfRule type="expression" dxfId="2840" priority="14036">
      <formula>IF(RIGHT(TEXT(Y791,"0.#"),1)=".",TRUE,FALSE)</formula>
    </cfRule>
  </conditionalFormatting>
  <conditionalFormatting sqref="Y822:Y829 Y820 Y809:Y816 Y807 Y796:Y803 Y794">
    <cfRule type="expression" dxfId="2839" priority="13817">
      <formula>IF(RIGHT(TEXT(Y794,"0.#"),1)=".",FALSE,TRUE)</formula>
    </cfRule>
    <cfRule type="expression" dxfId="2838" priority="13818">
      <formula>IF(RIGHT(TEXT(Y794,"0.#"),1)=".",TRUE,FALSE)</formula>
    </cfRule>
  </conditionalFormatting>
  <conditionalFormatting sqref="P16:AQ17 P15:AX15 AK13:AX13">
    <cfRule type="expression" dxfId="2837" priority="13865">
      <formula>IF(RIGHT(TEXT(P13,"0.#"),1)=".",FALSE,TRUE)</formula>
    </cfRule>
    <cfRule type="expression" dxfId="2836" priority="13866">
      <formula>IF(RIGHT(TEXT(P13,"0.#"),1)=".",TRUE,FALSE)</formula>
    </cfRule>
  </conditionalFormatting>
  <conditionalFormatting sqref="AD19:AJ19">
    <cfRule type="expression" dxfId="2835" priority="13863">
      <formula>IF(RIGHT(TEXT(AD19,"0.#"),1)=".",FALSE,TRUE)</formula>
    </cfRule>
    <cfRule type="expression" dxfId="2834" priority="13864">
      <formula>IF(RIGHT(TEXT(AD19,"0.#"),1)=".",TRUE,FALSE)</formula>
    </cfRule>
  </conditionalFormatting>
  <conditionalFormatting sqref="AQ101">
    <cfRule type="expression" dxfId="2833" priority="13855">
      <formula>IF(RIGHT(TEXT(AQ101,"0.#"),1)=".",FALSE,TRUE)</formula>
    </cfRule>
    <cfRule type="expression" dxfId="2832" priority="13856">
      <formula>IF(RIGHT(TEXT(AQ101,"0.#"),1)=".",TRUE,FALSE)</formula>
    </cfRule>
  </conditionalFormatting>
  <conditionalFormatting sqref="Y789:Y790">
    <cfRule type="expression" dxfId="2831" priority="13841">
      <formula>IF(RIGHT(TEXT(Y789,"0.#"),1)=".",FALSE,TRUE)</formula>
    </cfRule>
    <cfRule type="expression" dxfId="2830" priority="13842">
      <formula>IF(RIGHT(TEXT(Y789,"0.#"),1)=".",TRUE,FALSE)</formula>
    </cfRule>
  </conditionalFormatting>
  <conditionalFormatting sqref="AU782">
    <cfRule type="expression" dxfId="2829" priority="13839">
      <formula>IF(RIGHT(TEXT(AU782,"0.#"),1)=".",FALSE,TRUE)</formula>
    </cfRule>
    <cfRule type="expression" dxfId="2828" priority="13840">
      <formula>IF(RIGHT(TEXT(AU782,"0.#"),1)=".",TRUE,FALSE)</formula>
    </cfRule>
  </conditionalFormatting>
  <conditionalFormatting sqref="AU791">
    <cfRule type="expression" dxfId="2827" priority="13837">
      <formula>IF(RIGHT(TEXT(AU791,"0.#"),1)=".",FALSE,TRUE)</formula>
    </cfRule>
    <cfRule type="expression" dxfId="2826" priority="13838">
      <formula>IF(RIGHT(TEXT(AU791,"0.#"),1)=".",TRUE,FALSE)</formula>
    </cfRule>
  </conditionalFormatting>
  <conditionalFormatting sqref="AU783:AU790 AU781">
    <cfRule type="expression" dxfId="2825" priority="13835">
      <formula>IF(RIGHT(TEXT(AU781,"0.#"),1)=".",FALSE,TRUE)</formula>
    </cfRule>
    <cfRule type="expression" dxfId="2824" priority="13836">
      <formula>IF(RIGHT(TEXT(AU781,"0.#"),1)=".",TRUE,FALSE)</formula>
    </cfRule>
  </conditionalFormatting>
  <conditionalFormatting sqref="Y821 Y808 Y795">
    <cfRule type="expression" dxfId="2823" priority="13821">
      <formula>IF(RIGHT(TEXT(Y795,"0.#"),1)=".",FALSE,TRUE)</formula>
    </cfRule>
    <cfRule type="expression" dxfId="2822" priority="13822">
      <formula>IF(RIGHT(TEXT(Y795,"0.#"),1)=".",TRUE,FALSE)</formula>
    </cfRule>
  </conditionalFormatting>
  <conditionalFormatting sqref="Y830 Y817 Y804">
    <cfRule type="expression" dxfId="2821" priority="13819">
      <formula>IF(RIGHT(TEXT(Y804,"0.#"),1)=".",FALSE,TRUE)</formula>
    </cfRule>
    <cfRule type="expression" dxfId="2820" priority="13820">
      <formula>IF(RIGHT(TEXT(Y804,"0.#"),1)=".",TRUE,FALSE)</formula>
    </cfRule>
  </conditionalFormatting>
  <conditionalFormatting sqref="AU821 AU808 AU795">
    <cfRule type="expression" dxfId="2819" priority="13815">
      <formula>IF(RIGHT(TEXT(AU795,"0.#"),1)=".",FALSE,TRUE)</formula>
    </cfRule>
    <cfRule type="expression" dxfId="2818" priority="13816">
      <formula>IF(RIGHT(TEXT(AU795,"0.#"),1)=".",TRUE,FALSE)</formula>
    </cfRule>
  </conditionalFormatting>
  <conditionalFormatting sqref="AU830 AU817 AU804">
    <cfRule type="expression" dxfId="2817" priority="13813">
      <formula>IF(RIGHT(TEXT(AU804,"0.#"),1)=".",FALSE,TRUE)</formula>
    </cfRule>
    <cfRule type="expression" dxfId="2816" priority="13814">
      <formula>IF(RIGHT(TEXT(AU804,"0.#"),1)=".",TRUE,FALSE)</formula>
    </cfRule>
  </conditionalFormatting>
  <conditionalFormatting sqref="AU822:AU829 AU820 AU809:AU816 AU807 AU796:AU803 AU794">
    <cfRule type="expression" dxfId="2815" priority="13811">
      <formula>IF(RIGHT(TEXT(AU794,"0.#"),1)=".",FALSE,TRUE)</formula>
    </cfRule>
    <cfRule type="expression" dxfId="2814" priority="13812">
      <formula>IF(RIGHT(TEXT(AU794,"0.#"),1)=".",TRUE,FALSE)</formula>
    </cfRule>
  </conditionalFormatting>
  <conditionalFormatting sqref="AM87">
    <cfRule type="expression" dxfId="2813" priority="13465">
      <formula>IF(RIGHT(TEXT(AM87,"0.#"),1)=".",FALSE,TRUE)</formula>
    </cfRule>
    <cfRule type="expression" dxfId="2812" priority="13466">
      <formula>IF(RIGHT(TEXT(AM87,"0.#"),1)=".",TRUE,FALSE)</formula>
    </cfRule>
  </conditionalFormatting>
  <conditionalFormatting sqref="AE55">
    <cfRule type="expression" dxfId="2811" priority="13533">
      <formula>IF(RIGHT(TEXT(AE55,"0.#"),1)=".",FALSE,TRUE)</formula>
    </cfRule>
    <cfRule type="expression" dxfId="2810" priority="13534">
      <formula>IF(RIGHT(TEXT(AE55,"0.#"),1)=".",TRUE,FALSE)</formula>
    </cfRule>
  </conditionalFormatting>
  <conditionalFormatting sqref="AI55">
    <cfRule type="expression" dxfId="2809" priority="13531">
      <formula>IF(RIGHT(TEXT(AI55,"0.#"),1)=".",FALSE,TRUE)</formula>
    </cfRule>
    <cfRule type="expression" dxfId="2808" priority="13532">
      <formula>IF(RIGHT(TEXT(AI55,"0.#"),1)=".",TRUE,FALSE)</formula>
    </cfRule>
  </conditionalFormatting>
  <conditionalFormatting sqref="AM32">
    <cfRule type="expression" dxfId="2807" priority="13615">
      <formula>IF(RIGHT(TEXT(AM32,"0.#"),1)=".",FALSE,TRUE)</formula>
    </cfRule>
    <cfRule type="expression" dxfId="2806" priority="13616">
      <formula>IF(RIGHT(TEXT(AM32,"0.#"),1)=".",TRUE,FALSE)</formula>
    </cfRule>
  </conditionalFormatting>
  <conditionalFormatting sqref="AQ32">
    <cfRule type="expression" dxfId="2805" priority="13605">
      <formula>IF(RIGHT(TEXT(AQ32,"0.#"),1)=".",FALSE,TRUE)</formula>
    </cfRule>
    <cfRule type="expression" dxfId="2804" priority="13606">
      <formula>IF(RIGHT(TEXT(AQ32,"0.#"),1)=".",TRUE,FALSE)</formula>
    </cfRule>
  </conditionalFormatting>
  <conditionalFormatting sqref="AU32:AU34">
    <cfRule type="expression" dxfId="2803" priority="13603">
      <formula>IF(RIGHT(TEXT(AU32,"0.#"),1)=".",FALSE,TRUE)</formula>
    </cfRule>
    <cfRule type="expression" dxfId="2802" priority="13604">
      <formula>IF(RIGHT(TEXT(AU32,"0.#"),1)=".",TRUE,FALSE)</formula>
    </cfRule>
  </conditionalFormatting>
  <conditionalFormatting sqref="AE53">
    <cfRule type="expression" dxfId="2801" priority="13537">
      <formula>IF(RIGHT(TEXT(AE53,"0.#"),1)=".",FALSE,TRUE)</formula>
    </cfRule>
    <cfRule type="expression" dxfId="2800" priority="13538">
      <formula>IF(RIGHT(TEXT(AE53,"0.#"),1)=".",TRUE,FALSE)</formula>
    </cfRule>
  </conditionalFormatting>
  <conditionalFormatting sqref="AE54">
    <cfRule type="expression" dxfId="2799" priority="13535">
      <formula>IF(RIGHT(TEXT(AE54,"0.#"),1)=".",FALSE,TRUE)</formula>
    </cfRule>
    <cfRule type="expression" dxfId="2798" priority="13536">
      <formula>IF(RIGHT(TEXT(AE54,"0.#"),1)=".",TRUE,FALSE)</formula>
    </cfRule>
  </conditionalFormatting>
  <conditionalFormatting sqref="AI54">
    <cfRule type="expression" dxfId="2797" priority="13529">
      <formula>IF(RIGHT(TEXT(AI54,"0.#"),1)=".",FALSE,TRUE)</formula>
    </cfRule>
    <cfRule type="expression" dxfId="2796" priority="13530">
      <formula>IF(RIGHT(TEXT(AI54,"0.#"),1)=".",TRUE,FALSE)</formula>
    </cfRule>
  </conditionalFormatting>
  <conditionalFormatting sqref="AI53">
    <cfRule type="expression" dxfId="2795" priority="13527">
      <formula>IF(RIGHT(TEXT(AI53,"0.#"),1)=".",FALSE,TRUE)</formula>
    </cfRule>
    <cfRule type="expression" dxfId="2794" priority="13528">
      <formula>IF(RIGHT(TEXT(AI53,"0.#"),1)=".",TRUE,FALSE)</formula>
    </cfRule>
  </conditionalFormatting>
  <conditionalFormatting sqref="AM53">
    <cfRule type="expression" dxfId="2793" priority="13525">
      <formula>IF(RIGHT(TEXT(AM53,"0.#"),1)=".",FALSE,TRUE)</formula>
    </cfRule>
    <cfRule type="expression" dxfId="2792" priority="13526">
      <formula>IF(RIGHT(TEXT(AM53,"0.#"),1)=".",TRUE,FALSE)</formula>
    </cfRule>
  </conditionalFormatting>
  <conditionalFormatting sqref="AM54">
    <cfRule type="expression" dxfId="2791" priority="13523">
      <formula>IF(RIGHT(TEXT(AM54,"0.#"),1)=".",FALSE,TRUE)</formula>
    </cfRule>
    <cfRule type="expression" dxfId="2790" priority="13524">
      <formula>IF(RIGHT(TEXT(AM54,"0.#"),1)=".",TRUE,FALSE)</formula>
    </cfRule>
  </conditionalFormatting>
  <conditionalFormatting sqref="AM55">
    <cfRule type="expression" dxfId="2789" priority="13521">
      <formula>IF(RIGHT(TEXT(AM55,"0.#"),1)=".",FALSE,TRUE)</formula>
    </cfRule>
    <cfRule type="expression" dxfId="2788" priority="13522">
      <formula>IF(RIGHT(TEXT(AM55,"0.#"),1)=".",TRUE,FALSE)</formula>
    </cfRule>
  </conditionalFormatting>
  <conditionalFormatting sqref="AE60">
    <cfRule type="expression" dxfId="2787" priority="13507">
      <formula>IF(RIGHT(TEXT(AE60,"0.#"),1)=".",FALSE,TRUE)</formula>
    </cfRule>
    <cfRule type="expression" dxfId="2786" priority="13508">
      <formula>IF(RIGHT(TEXT(AE60,"0.#"),1)=".",TRUE,FALSE)</formula>
    </cfRule>
  </conditionalFormatting>
  <conditionalFormatting sqref="AE61">
    <cfRule type="expression" dxfId="2785" priority="13505">
      <formula>IF(RIGHT(TEXT(AE61,"0.#"),1)=".",FALSE,TRUE)</formula>
    </cfRule>
    <cfRule type="expression" dxfId="2784" priority="13506">
      <formula>IF(RIGHT(TEXT(AE61,"0.#"),1)=".",TRUE,FALSE)</formula>
    </cfRule>
  </conditionalFormatting>
  <conditionalFormatting sqref="AE62">
    <cfRule type="expression" dxfId="2783" priority="13503">
      <formula>IF(RIGHT(TEXT(AE62,"0.#"),1)=".",FALSE,TRUE)</formula>
    </cfRule>
    <cfRule type="expression" dxfId="2782" priority="13504">
      <formula>IF(RIGHT(TEXT(AE62,"0.#"),1)=".",TRUE,FALSE)</formula>
    </cfRule>
  </conditionalFormatting>
  <conditionalFormatting sqref="AI62">
    <cfRule type="expression" dxfId="2781" priority="13501">
      <formula>IF(RIGHT(TEXT(AI62,"0.#"),1)=".",FALSE,TRUE)</formula>
    </cfRule>
    <cfRule type="expression" dxfId="2780" priority="13502">
      <formula>IF(RIGHT(TEXT(AI62,"0.#"),1)=".",TRUE,FALSE)</formula>
    </cfRule>
  </conditionalFormatting>
  <conditionalFormatting sqref="AI61">
    <cfRule type="expression" dxfId="2779" priority="13499">
      <formula>IF(RIGHT(TEXT(AI61,"0.#"),1)=".",FALSE,TRUE)</formula>
    </cfRule>
    <cfRule type="expression" dxfId="2778" priority="13500">
      <formula>IF(RIGHT(TEXT(AI61,"0.#"),1)=".",TRUE,FALSE)</formula>
    </cfRule>
  </conditionalFormatting>
  <conditionalFormatting sqref="AI60">
    <cfRule type="expression" dxfId="2777" priority="13497">
      <formula>IF(RIGHT(TEXT(AI60,"0.#"),1)=".",FALSE,TRUE)</formula>
    </cfRule>
    <cfRule type="expression" dxfId="2776" priority="13498">
      <formula>IF(RIGHT(TEXT(AI60,"0.#"),1)=".",TRUE,FALSE)</formula>
    </cfRule>
  </conditionalFormatting>
  <conditionalFormatting sqref="AM60">
    <cfRule type="expression" dxfId="2775" priority="13495">
      <formula>IF(RIGHT(TEXT(AM60,"0.#"),1)=".",FALSE,TRUE)</formula>
    </cfRule>
    <cfRule type="expression" dxfId="2774" priority="13496">
      <formula>IF(RIGHT(TEXT(AM60,"0.#"),1)=".",TRUE,FALSE)</formula>
    </cfRule>
  </conditionalFormatting>
  <conditionalFormatting sqref="AM61">
    <cfRule type="expression" dxfId="2773" priority="13493">
      <formula>IF(RIGHT(TEXT(AM61,"0.#"),1)=".",FALSE,TRUE)</formula>
    </cfRule>
    <cfRule type="expression" dxfId="2772" priority="13494">
      <formula>IF(RIGHT(TEXT(AM61,"0.#"),1)=".",TRUE,FALSE)</formula>
    </cfRule>
  </conditionalFormatting>
  <conditionalFormatting sqref="AM62">
    <cfRule type="expression" dxfId="2771" priority="13491">
      <formula>IF(RIGHT(TEXT(AM62,"0.#"),1)=".",FALSE,TRUE)</formula>
    </cfRule>
    <cfRule type="expression" dxfId="2770" priority="13492">
      <formula>IF(RIGHT(TEXT(AM62,"0.#"),1)=".",TRUE,FALSE)</formula>
    </cfRule>
  </conditionalFormatting>
  <conditionalFormatting sqref="AE87">
    <cfRule type="expression" dxfId="2769" priority="13477">
      <formula>IF(RIGHT(TEXT(AE87,"0.#"),1)=".",FALSE,TRUE)</formula>
    </cfRule>
    <cfRule type="expression" dxfId="2768" priority="13478">
      <formula>IF(RIGHT(TEXT(AE87,"0.#"),1)=".",TRUE,FALSE)</formula>
    </cfRule>
  </conditionalFormatting>
  <conditionalFormatting sqref="AE88">
    <cfRule type="expression" dxfId="2767" priority="13475">
      <formula>IF(RIGHT(TEXT(AE88,"0.#"),1)=".",FALSE,TRUE)</formula>
    </cfRule>
    <cfRule type="expression" dxfId="2766" priority="13476">
      <formula>IF(RIGHT(TEXT(AE88,"0.#"),1)=".",TRUE,FALSE)</formula>
    </cfRule>
  </conditionalFormatting>
  <conditionalFormatting sqref="AE89">
    <cfRule type="expression" dxfId="2765" priority="13473">
      <formula>IF(RIGHT(TEXT(AE89,"0.#"),1)=".",FALSE,TRUE)</formula>
    </cfRule>
    <cfRule type="expression" dxfId="2764" priority="13474">
      <formula>IF(RIGHT(TEXT(AE89,"0.#"),1)=".",TRUE,FALSE)</formula>
    </cfRule>
  </conditionalFormatting>
  <conditionalFormatting sqref="AI89">
    <cfRule type="expression" dxfId="2763" priority="13471">
      <formula>IF(RIGHT(TEXT(AI89,"0.#"),1)=".",FALSE,TRUE)</formula>
    </cfRule>
    <cfRule type="expression" dxfId="2762" priority="13472">
      <formula>IF(RIGHT(TEXT(AI89,"0.#"),1)=".",TRUE,FALSE)</formula>
    </cfRule>
  </conditionalFormatting>
  <conditionalFormatting sqref="AI88">
    <cfRule type="expression" dxfId="2761" priority="13469">
      <formula>IF(RIGHT(TEXT(AI88,"0.#"),1)=".",FALSE,TRUE)</formula>
    </cfRule>
    <cfRule type="expression" dxfId="2760" priority="13470">
      <formula>IF(RIGHT(TEXT(AI88,"0.#"),1)=".",TRUE,FALSE)</formula>
    </cfRule>
  </conditionalFormatting>
  <conditionalFormatting sqref="AI87">
    <cfRule type="expression" dxfId="2759" priority="13467">
      <formula>IF(RIGHT(TEXT(AI87,"0.#"),1)=".",FALSE,TRUE)</formula>
    </cfRule>
    <cfRule type="expression" dxfId="2758" priority="13468">
      <formula>IF(RIGHT(TEXT(AI87,"0.#"),1)=".",TRUE,FALSE)</formula>
    </cfRule>
  </conditionalFormatting>
  <conditionalFormatting sqref="AM88">
    <cfRule type="expression" dxfId="2757" priority="13463">
      <formula>IF(RIGHT(TEXT(AM88,"0.#"),1)=".",FALSE,TRUE)</formula>
    </cfRule>
    <cfRule type="expression" dxfId="2756" priority="13464">
      <formula>IF(RIGHT(TEXT(AM88,"0.#"),1)=".",TRUE,FALSE)</formula>
    </cfRule>
  </conditionalFormatting>
  <conditionalFormatting sqref="AM89">
    <cfRule type="expression" dxfId="2755" priority="13461">
      <formula>IF(RIGHT(TEXT(AM89,"0.#"),1)=".",FALSE,TRUE)</formula>
    </cfRule>
    <cfRule type="expression" dxfId="2754" priority="13462">
      <formula>IF(RIGHT(TEXT(AM89,"0.#"),1)=".",TRUE,FALSE)</formula>
    </cfRule>
  </conditionalFormatting>
  <conditionalFormatting sqref="AE92">
    <cfRule type="expression" dxfId="2753" priority="13447">
      <formula>IF(RIGHT(TEXT(AE92,"0.#"),1)=".",FALSE,TRUE)</formula>
    </cfRule>
    <cfRule type="expression" dxfId="2752" priority="13448">
      <formula>IF(RIGHT(TEXT(AE92,"0.#"),1)=".",TRUE,FALSE)</formula>
    </cfRule>
  </conditionalFormatting>
  <conditionalFormatting sqref="AE93">
    <cfRule type="expression" dxfId="2751" priority="13445">
      <formula>IF(RIGHT(TEXT(AE93,"0.#"),1)=".",FALSE,TRUE)</formula>
    </cfRule>
    <cfRule type="expression" dxfId="2750" priority="13446">
      <formula>IF(RIGHT(TEXT(AE93,"0.#"),1)=".",TRUE,FALSE)</formula>
    </cfRule>
  </conditionalFormatting>
  <conditionalFormatting sqref="AE94">
    <cfRule type="expression" dxfId="2749" priority="13443">
      <formula>IF(RIGHT(TEXT(AE94,"0.#"),1)=".",FALSE,TRUE)</formula>
    </cfRule>
    <cfRule type="expression" dxfId="2748" priority="13444">
      <formula>IF(RIGHT(TEXT(AE94,"0.#"),1)=".",TRUE,FALSE)</formula>
    </cfRule>
  </conditionalFormatting>
  <conditionalFormatting sqref="AI94">
    <cfRule type="expression" dxfId="2747" priority="13441">
      <formula>IF(RIGHT(TEXT(AI94,"0.#"),1)=".",FALSE,TRUE)</formula>
    </cfRule>
    <cfRule type="expression" dxfId="2746" priority="13442">
      <formula>IF(RIGHT(TEXT(AI94,"0.#"),1)=".",TRUE,FALSE)</formula>
    </cfRule>
  </conditionalFormatting>
  <conditionalFormatting sqref="AI93">
    <cfRule type="expression" dxfId="2745" priority="13439">
      <formula>IF(RIGHT(TEXT(AI93,"0.#"),1)=".",FALSE,TRUE)</formula>
    </cfRule>
    <cfRule type="expression" dxfId="2744" priority="13440">
      <formula>IF(RIGHT(TEXT(AI93,"0.#"),1)=".",TRUE,FALSE)</formula>
    </cfRule>
  </conditionalFormatting>
  <conditionalFormatting sqref="AI92">
    <cfRule type="expression" dxfId="2743" priority="13437">
      <formula>IF(RIGHT(TEXT(AI92,"0.#"),1)=".",FALSE,TRUE)</formula>
    </cfRule>
    <cfRule type="expression" dxfId="2742" priority="13438">
      <formula>IF(RIGHT(TEXT(AI92,"0.#"),1)=".",TRUE,FALSE)</formula>
    </cfRule>
  </conditionalFormatting>
  <conditionalFormatting sqref="AM92">
    <cfRule type="expression" dxfId="2741" priority="13435">
      <formula>IF(RIGHT(TEXT(AM92,"0.#"),1)=".",FALSE,TRUE)</formula>
    </cfRule>
    <cfRule type="expression" dxfId="2740" priority="13436">
      <formula>IF(RIGHT(TEXT(AM92,"0.#"),1)=".",TRUE,FALSE)</formula>
    </cfRule>
  </conditionalFormatting>
  <conditionalFormatting sqref="AM93">
    <cfRule type="expression" dxfId="2739" priority="13433">
      <formula>IF(RIGHT(TEXT(AM93,"0.#"),1)=".",FALSE,TRUE)</formula>
    </cfRule>
    <cfRule type="expression" dxfId="2738" priority="13434">
      <formula>IF(RIGHT(TEXT(AM93,"0.#"),1)=".",TRUE,FALSE)</formula>
    </cfRule>
  </conditionalFormatting>
  <conditionalFormatting sqref="AM94">
    <cfRule type="expression" dxfId="2737" priority="13431">
      <formula>IF(RIGHT(TEXT(AM94,"0.#"),1)=".",FALSE,TRUE)</formula>
    </cfRule>
    <cfRule type="expression" dxfId="2736" priority="13432">
      <formula>IF(RIGHT(TEXT(AM94,"0.#"),1)=".",TRUE,FALSE)</formula>
    </cfRule>
  </conditionalFormatting>
  <conditionalFormatting sqref="AE97">
    <cfRule type="expression" dxfId="2735" priority="13417">
      <formula>IF(RIGHT(TEXT(AE97,"0.#"),1)=".",FALSE,TRUE)</formula>
    </cfRule>
    <cfRule type="expression" dxfId="2734" priority="13418">
      <formula>IF(RIGHT(TEXT(AE97,"0.#"),1)=".",TRUE,FALSE)</formula>
    </cfRule>
  </conditionalFormatting>
  <conditionalFormatting sqref="AE98">
    <cfRule type="expression" dxfId="2733" priority="13415">
      <formula>IF(RIGHT(TEXT(AE98,"0.#"),1)=".",FALSE,TRUE)</formula>
    </cfRule>
    <cfRule type="expression" dxfId="2732" priority="13416">
      <formula>IF(RIGHT(TEXT(AE98,"0.#"),1)=".",TRUE,FALSE)</formula>
    </cfRule>
  </conditionalFormatting>
  <conditionalFormatting sqref="AE99">
    <cfRule type="expression" dxfId="2731" priority="13413">
      <formula>IF(RIGHT(TEXT(AE99,"0.#"),1)=".",FALSE,TRUE)</formula>
    </cfRule>
    <cfRule type="expression" dxfId="2730" priority="13414">
      <formula>IF(RIGHT(TEXT(AE99,"0.#"),1)=".",TRUE,FALSE)</formula>
    </cfRule>
  </conditionalFormatting>
  <conditionalFormatting sqref="AI99">
    <cfRule type="expression" dxfId="2729" priority="13411">
      <formula>IF(RIGHT(TEXT(AI99,"0.#"),1)=".",FALSE,TRUE)</formula>
    </cfRule>
    <cfRule type="expression" dxfId="2728" priority="13412">
      <formula>IF(RIGHT(TEXT(AI99,"0.#"),1)=".",TRUE,FALSE)</formula>
    </cfRule>
  </conditionalFormatting>
  <conditionalFormatting sqref="AI98">
    <cfRule type="expression" dxfId="2727" priority="13409">
      <formula>IF(RIGHT(TEXT(AI98,"0.#"),1)=".",FALSE,TRUE)</formula>
    </cfRule>
    <cfRule type="expression" dxfId="2726" priority="13410">
      <formula>IF(RIGHT(TEXT(AI98,"0.#"),1)=".",TRUE,FALSE)</formula>
    </cfRule>
  </conditionalFormatting>
  <conditionalFormatting sqref="AI97">
    <cfRule type="expression" dxfId="2725" priority="13407">
      <formula>IF(RIGHT(TEXT(AI97,"0.#"),1)=".",FALSE,TRUE)</formula>
    </cfRule>
    <cfRule type="expression" dxfId="2724" priority="13408">
      <formula>IF(RIGHT(TEXT(AI97,"0.#"),1)=".",TRUE,FALSE)</formula>
    </cfRule>
  </conditionalFormatting>
  <conditionalFormatting sqref="AM97">
    <cfRule type="expression" dxfId="2723" priority="13405">
      <formula>IF(RIGHT(TEXT(AM97,"0.#"),1)=".",FALSE,TRUE)</formula>
    </cfRule>
    <cfRule type="expression" dxfId="2722" priority="13406">
      <formula>IF(RIGHT(TEXT(AM97,"0.#"),1)=".",TRUE,FALSE)</formula>
    </cfRule>
  </conditionalFormatting>
  <conditionalFormatting sqref="AM98">
    <cfRule type="expression" dxfId="2721" priority="13403">
      <formula>IF(RIGHT(TEXT(AM98,"0.#"),1)=".",FALSE,TRUE)</formula>
    </cfRule>
    <cfRule type="expression" dxfId="2720" priority="13404">
      <formula>IF(RIGHT(TEXT(AM98,"0.#"),1)=".",TRUE,FALSE)</formula>
    </cfRule>
  </conditionalFormatting>
  <conditionalFormatting sqref="AM99">
    <cfRule type="expression" dxfId="2719" priority="13401">
      <formula>IF(RIGHT(TEXT(AM99,"0.#"),1)=".",FALSE,TRUE)</formula>
    </cfRule>
    <cfRule type="expression" dxfId="2718" priority="13402">
      <formula>IF(RIGHT(TEXT(AM99,"0.#"),1)=".",TRUE,FALSE)</formula>
    </cfRule>
  </conditionalFormatting>
  <conditionalFormatting sqref="AM101">
    <cfRule type="expression" dxfId="2717" priority="13385">
      <formula>IF(RIGHT(TEXT(AM101,"0.#"),1)=".",FALSE,TRUE)</formula>
    </cfRule>
    <cfRule type="expression" dxfId="2716" priority="13386">
      <formula>IF(RIGHT(TEXT(AM101,"0.#"),1)=".",TRUE,FALSE)</formula>
    </cfRule>
  </conditionalFormatting>
  <conditionalFormatting sqref="AM102">
    <cfRule type="expression" dxfId="2715" priority="13379">
      <formula>IF(RIGHT(TEXT(AM102,"0.#"),1)=".",FALSE,TRUE)</formula>
    </cfRule>
    <cfRule type="expression" dxfId="2714" priority="13380">
      <formula>IF(RIGHT(TEXT(AM102,"0.#"),1)=".",TRUE,FALSE)</formula>
    </cfRule>
  </conditionalFormatting>
  <conditionalFormatting sqref="AQ102">
    <cfRule type="expression" dxfId="2713" priority="13377">
      <formula>IF(RIGHT(TEXT(AQ102,"0.#"),1)=".",FALSE,TRUE)</formula>
    </cfRule>
    <cfRule type="expression" dxfId="2712" priority="13378">
      <formula>IF(RIGHT(TEXT(AQ102,"0.#"),1)=".",TRUE,FALSE)</formula>
    </cfRule>
  </conditionalFormatting>
  <conditionalFormatting sqref="AM104">
    <cfRule type="expression" dxfId="2711" priority="13371">
      <formula>IF(RIGHT(TEXT(AM104,"0.#"),1)=".",FALSE,TRUE)</formula>
    </cfRule>
    <cfRule type="expression" dxfId="2710" priority="13372">
      <formula>IF(RIGHT(TEXT(AM104,"0.#"),1)=".",TRUE,FALSE)</formula>
    </cfRule>
  </conditionalFormatting>
  <conditionalFormatting sqref="AE110">
    <cfRule type="expression" dxfId="2709" priority="13347">
      <formula>IF(RIGHT(TEXT(AE110,"0.#"),1)=".",FALSE,TRUE)</formula>
    </cfRule>
    <cfRule type="expression" dxfId="2708" priority="13348">
      <formula>IF(RIGHT(TEXT(AE110,"0.#"),1)=".",TRUE,FALSE)</formula>
    </cfRule>
  </conditionalFormatting>
  <conditionalFormatting sqref="AI110">
    <cfRule type="expression" dxfId="2707" priority="13345">
      <formula>IF(RIGHT(TEXT(AI110,"0.#"),1)=".",FALSE,TRUE)</formula>
    </cfRule>
    <cfRule type="expression" dxfId="2706" priority="13346">
      <formula>IF(RIGHT(TEXT(AI110,"0.#"),1)=".",TRUE,FALSE)</formula>
    </cfRule>
  </conditionalFormatting>
  <conditionalFormatting sqref="AM110">
    <cfRule type="expression" dxfId="2705" priority="13343">
      <formula>IF(RIGHT(TEXT(AM110,"0.#"),1)=".",FALSE,TRUE)</formula>
    </cfRule>
    <cfRule type="expression" dxfId="2704" priority="13344">
      <formula>IF(RIGHT(TEXT(AM110,"0.#"),1)=".",TRUE,FALSE)</formula>
    </cfRule>
  </conditionalFormatting>
  <conditionalFormatting sqref="AE111">
    <cfRule type="expression" dxfId="2703" priority="13341">
      <formula>IF(RIGHT(TEXT(AE111,"0.#"),1)=".",FALSE,TRUE)</formula>
    </cfRule>
    <cfRule type="expression" dxfId="2702" priority="13342">
      <formula>IF(RIGHT(TEXT(AE111,"0.#"),1)=".",TRUE,FALSE)</formula>
    </cfRule>
  </conditionalFormatting>
  <conditionalFormatting sqref="AI111">
    <cfRule type="expression" dxfId="2701" priority="13339">
      <formula>IF(RIGHT(TEXT(AI111,"0.#"),1)=".",FALSE,TRUE)</formula>
    </cfRule>
    <cfRule type="expression" dxfId="2700" priority="13340">
      <formula>IF(RIGHT(TEXT(AI111,"0.#"),1)=".",TRUE,FALSE)</formula>
    </cfRule>
  </conditionalFormatting>
  <conditionalFormatting sqref="AM111">
    <cfRule type="expression" dxfId="2699" priority="13337">
      <formula>IF(RIGHT(TEXT(AM111,"0.#"),1)=".",FALSE,TRUE)</formula>
    </cfRule>
    <cfRule type="expression" dxfId="2698" priority="13338">
      <formula>IF(RIGHT(TEXT(AM111,"0.#"),1)=".",TRUE,FALSE)</formula>
    </cfRule>
  </conditionalFormatting>
  <conditionalFormatting sqref="AE113">
    <cfRule type="expression" dxfId="2697" priority="13333">
      <formula>IF(RIGHT(TEXT(AE113,"0.#"),1)=".",FALSE,TRUE)</formula>
    </cfRule>
    <cfRule type="expression" dxfId="2696" priority="13334">
      <formula>IF(RIGHT(TEXT(AE113,"0.#"),1)=".",TRUE,FALSE)</formula>
    </cfRule>
  </conditionalFormatting>
  <conditionalFormatting sqref="AI113">
    <cfRule type="expression" dxfId="2695" priority="13331">
      <formula>IF(RIGHT(TEXT(AI113,"0.#"),1)=".",FALSE,TRUE)</formula>
    </cfRule>
    <cfRule type="expression" dxfId="2694" priority="13332">
      <formula>IF(RIGHT(TEXT(AI113,"0.#"),1)=".",TRUE,FALSE)</formula>
    </cfRule>
  </conditionalFormatting>
  <conditionalFormatting sqref="AM113">
    <cfRule type="expression" dxfId="2693" priority="13329">
      <formula>IF(RIGHT(TEXT(AM113,"0.#"),1)=".",FALSE,TRUE)</formula>
    </cfRule>
    <cfRule type="expression" dxfId="2692" priority="13330">
      <formula>IF(RIGHT(TEXT(AM113,"0.#"),1)=".",TRUE,FALSE)</formula>
    </cfRule>
  </conditionalFormatting>
  <conditionalFormatting sqref="AE114">
    <cfRule type="expression" dxfId="2691" priority="13327">
      <formula>IF(RIGHT(TEXT(AE114,"0.#"),1)=".",FALSE,TRUE)</formula>
    </cfRule>
    <cfRule type="expression" dxfId="2690" priority="13328">
      <formula>IF(RIGHT(TEXT(AE114,"0.#"),1)=".",TRUE,FALSE)</formula>
    </cfRule>
  </conditionalFormatting>
  <conditionalFormatting sqref="AI114">
    <cfRule type="expression" dxfId="2689" priority="13325">
      <formula>IF(RIGHT(TEXT(AI114,"0.#"),1)=".",FALSE,TRUE)</formula>
    </cfRule>
    <cfRule type="expression" dxfId="2688" priority="13326">
      <formula>IF(RIGHT(TEXT(AI114,"0.#"),1)=".",TRUE,FALSE)</formula>
    </cfRule>
  </conditionalFormatting>
  <conditionalFormatting sqref="AM114">
    <cfRule type="expression" dxfId="2687" priority="13323">
      <formula>IF(RIGHT(TEXT(AM114,"0.#"),1)=".",FALSE,TRUE)</formula>
    </cfRule>
    <cfRule type="expression" dxfId="2686" priority="13324">
      <formula>IF(RIGHT(TEXT(AM114,"0.#"),1)=".",TRUE,FALSE)</formula>
    </cfRule>
  </conditionalFormatting>
  <conditionalFormatting sqref="AQ116">
    <cfRule type="expression" dxfId="2685" priority="13319">
      <formula>IF(RIGHT(TEXT(AQ116,"0.#"),1)=".",FALSE,TRUE)</formula>
    </cfRule>
    <cfRule type="expression" dxfId="2684" priority="13320">
      <formula>IF(RIGHT(TEXT(AQ116,"0.#"),1)=".",TRUE,FALSE)</formula>
    </cfRule>
  </conditionalFormatting>
  <conditionalFormatting sqref="AM116">
    <cfRule type="expression" dxfId="2683" priority="13315">
      <formula>IF(RIGHT(TEXT(AM116,"0.#"),1)=".",FALSE,TRUE)</formula>
    </cfRule>
    <cfRule type="expression" dxfId="2682" priority="13316">
      <formula>IF(RIGHT(TEXT(AM116,"0.#"),1)=".",TRUE,FALSE)</formula>
    </cfRule>
  </conditionalFormatting>
  <conditionalFormatting sqref="AM117">
    <cfRule type="expression" dxfId="2681" priority="13313">
      <formula>IF(RIGHT(TEXT(AM117,"0.#"),1)=".",FALSE,TRUE)</formula>
    </cfRule>
    <cfRule type="expression" dxfId="2680" priority="13314">
      <formula>IF(RIGHT(TEXT(AM117,"0.#"),1)=".",TRUE,FALSE)</formula>
    </cfRule>
  </conditionalFormatting>
  <conditionalFormatting sqref="AQ117">
    <cfRule type="expression" dxfId="2679" priority="13307">
      <formula>IF(RIGHT(TEXT(AQ117,"0.#"),1)=".",FALSE,TRUE)</formula>
    </cfRule>
    <cfRule type="expression" dxfId="2678" priority="13308">
      <formula>IF(RIGHT(TEXT(AQ117,"0.#"),1)=".",TRUE,FALSE)</formula>
    </cfRule>
  </conditionalFormatting>
  <conditionalFormatting sqref="AQ119">
    <cfRule type="expression" dxfId="2677" priority="13305">
      <formula>IF(RIGHT(TEXT(AQ119,"0.#"),1)=".",FALSE,TRUE)</formula>
    </cfRule>
    <cfRule type="expression" dxfId="2676" priority="13306">
      <formula>IF(RIGHT(TEXT(AQ119,"0.#"),1)=".",TRUE,FALSE)</formula>
    </cfRule>
  </conditionalFormatting>
  <conditionalFormatting sqref="AM119">
    <cfRule type="expression" dxfId="2675" priority="13301">
      <formula>IF(RIGHT(TEXT(AM119,"0.#"),1)=".",FALSE,TRUE)</formula>
    </cfRule>
    <cfRule type="expression" dxfId="2674" priority="13302">
      <formula>IF(RIGHT(TEXT(AM119,"0.#"),1)=".",TRUE,FALSE)</formula>
    </cfRule>
  </conditionalFormatting>
  <conditionalFormatting sqref="AQ120">
    <cfRule type="expression" dxfId="2673" priority="13293">
      <formula>IF(RIGHT(TEXT(AQ120,"0.#"),1)=".",FALSE,TRUE)</formula>
    </cfRule>
    <cfRule type="expression" dxfId="2672" priority="13294">
      <formula>IF(RIGHT(TEXT(AQ120,"0.#"),1)=".",TRUE,FALSE)</formula>
    </cfRule>
  </conditionalFormatting>
  <conditionalFormatting sqref="AQ122">
    <cfRule type="expression" dxfId="2671" priority="13291">
      <formula>IF(RIGHT(TEXT(AQ122,"0.#"),1)=".",FALSE,TRUE)</formula>
    </cfRule>
    <cfRule type="expression" dxfId="2670" priority="13292">
      <formula>IF(RIGHT(TEXT(AQ122,"0.#"),1)=".",TRUE,FALSE)</formula>
    </cfRule>
  </conditionalFormatting>
  <conditionalFormatting sqref="AM122">
    <cfRule type="expression" dxfId="2669" priority="13287">
      <formula>IF(RIGHT(TEXT(AM122,"0.#"),1)=".",FALSE,TRUE)</formula>
    </cfRule>
    <cfRule type="expression" dxfId="2668" priority="13288">
      <formula>IF(RIGHT(TEXT(AM122,"0.#"),1)=".",TRUE,FALSE)</formula>
    </cfRule>
  </conditionalFormatting>
  <conditionalFormatting sqref="AQ123">
    <cfRule type="expression" dxfId="2667" priority="13279">
      <formula>IF(RIGHT(TEXT(AQ123,"0.#"),1)=".",FALSE,TRUE)</formula>
    </cfRule>
    <cfRule type="expression" dxfId="2666" priority="13280">
      <formula>IF(RIGHT(TEXT(AQ123,"0.#"),1)=".",TRUE,FALSE)</formula>
    </cfRule>
  </conditionalFormatting>
  <conditionalFormatting sqref="AE125 AQ125">
    <cfRule type="expression" dxfId="2665" priority="13277">
      <formula>IF(RIGHT(TEXT(AE125,"0.#"),1)=".",FALSE,TRUE)</formula>
    </cfRule>
    <cfRule type="expression" dxfId="2664" priority="13278">
      <formula>IF(RIGHT(TEXT(AE125,"0.#"),1)=".",TRUE,FALSE)</formula>
    </cfRule>
  </conditionalFormatting>
  <conditionalFormatting sqref="AI125">
    <cfRule type="expression" dxfId="2663" priority="13275">
      <formula>IF(RIGHT(TEXT(AI125,"0.#"),1)=".",FALSE,TRUE)</formula>
    </cfRule>
    <cfRule type="expression" dxfId="2662" priority="13276">
      <formula>IF(RIGHT(TEXT(AI125,"0.#"),1)=".",TRUE,FALSE)</formula>
    </cfRule>
  </conditionalFormatting>
  <conditionalFormatting sqref="AM125">
    <cfRule type="expression" dxfId="2661" priority="13273">
      <formula>IF(RIGHT(TEXT(AM125,"0.#"),1)=".",FALSE,TRUE)</formula>
    </cfRule>
    <cfRule type="expression" dxfId="2660" priority="13274">
      <formula>IF(RIGHT(TEXT(AM125,"0.#"),1)=".",TRUE,FALSE)</formula>
    </cfRule>
  </conditionalFormatting>
  <conditionalFormatting sqref="AQ126">
    <cfRule type="expression" dxfId="2659" priority="13265">
      <formula>IF(RIGHT(TEXT(AQ126,"0.#"),1)=".",FALSE,TRUE)</formula>
    </cfRule>
    <cfRule type="expression" dxfId="2658" priority="13266">
      <formula>IF(RIGHT(TEXT(AQ126,"0.#"),1)=".",TRUE,FALSE)</formula>
    </cfRule>
  </conditionalFormatting>
  <conditionalFormatting sqref="AE128 AQ128">
    <cfRule type="expression" dxfId="2657" priority="13263">
      <formula>IF(RIGHT(TEXT(AE128,"0.#"),1)=".",FALSE,TRUE)</formula>
    </cfRule>
    <cfRule type="expression" dxfId="2656" priority="13264">
      <formula>IF(RIGHT(TEXT(AE128,"0.#"),1)=".",TRUE,FALSE)</formula>
    </cfRule>
  </conditionalFormatting>
  <conditionalFormatting sqref="AI128">
    <cfRule type="expression" dxfId="2655" priority="13261">
      <formula>IF(RIGHT(TEXT(AI128,"0.#"),1)=".",FALSE,TRUE)</formula>
    </cfRule>
    <cfRule type="expression" dxfId="2654" priority="13262">
      <formula>IF(RIGHT(TEXT(AI128,"0.#"),1)=".",TRUE,FALSE)</formula>
    </cfRule>
  </conditionalFormatting>
  <conditionalFormatting sqref="AM128">
    <cfRule type="expression" dxfId="2653" priority="13259">
      <formula>IF(RIGHT(TEXT(AM128,"0.#"),1)=".",FALSE,TRUE)</formula>
    </cfRule>
    <cfRule type="expression" dxfId="2652" priority="13260">
      <formula>IF(RIGHT(TEXT(AM128,"0.#"),1)=".",TRUE,FALSE)</formula>
    </cfRule>
  </conditionalFormatting>
  <conditionalFormatting sqref="AQ129">
    <cfRule type="expression" dxfId="2651" priority="13251">
      <formula>IF(RIGHT(TEXT(AQ129,"0.#"),1)=".",FALSE,TRUE)</formula>
    </cfRule>
    <cfRule type="expression" dxfId="2650" priority="13252">
      <formula>IF(RIGHT(TEXT(AQ129,"0.#"),1)=".",TRUE,FALSE)</formula>
    </cfRule>
  </conditionalFormatting>
  <conditionalFormatting sqref="AE75">
    <cfRule type="expression" dxfId="2649" priority="13249">
      <formula>IF(RIGHT(TEXT(AE75,"0.#"),1)=".",FALSE,TRUE)</formula>
    </cfRule>
    <cfRule type="expression" dxfId="2648" priority="13250">
      <formula>IF(RIGHT(TEXT(AE75,"0.#"),1)=".",TRUE,FALSE)</formula>
    </cfRule>
  </conditionalFormatting>
  <conditionalFormatting sqref="AE76">
    <cfRule type="expression" dxfId="2647" priority="13247">
      <formula>IF(RIGHT(TEXT(AE76,"0.#"),1)=".",FALSE,TRUE)</formula>
    </cfRule>
    <cfRule type="expression" dxfId="2646" priority="13248">
      <formula>IF(RIGHT(TEXT(AE76,"0.#"),1)=".",TRUE,FALSE)</formula>
    </cfRule>
  </conditionalFormatting>
  <conditionalFormatting sqref="AE77">
    <cfRule type="expression" dxfId="2645" priority="13245">
      <formula>IF(RIGHT(TEXT(AE77,"0.#"),1)=".",FALSE,TRUE)</formula>
    </cfRule>
    <cfRule type="expression" dxfId="2644" priority="13246">
      <formula>IF(RIGHT(TEXT(AE77,"0.#"),1)=".",TRUE,FALSE)</formula>
    </cfRule>
  </conditionalFormatting>
  <conditionalFormatting sqref="AI77">
    <cfRule type="expression" dxfId="2643" priority="13243">
      <formula>IF(RIGHT(TEXT(AI77,"0.#"),1)=".",FALSE,TRUE)</formula>
    </cfRule>
    <cfRule type="expression" dxfId="2642" priority="13244">
      <formula>IF(RIGHT(TEXT(AI77,"0.#"),1)=".",TRUE,FALSE)</formula>
    </cfRule>
  </conditionalFormatting>
  <conditionalFormatting sqref="AI76">
    <cfRule type="expression" dxfId="2641" priority="13241">
      <formula>IF(RIGHT(TEXT(AI76,"0.#"),1)=".",FALSE,TRUE)</formula>
    </cfRule>
    <cfRule type="expression" dxfId="2640" priority="13242">
      <formula>IF(RIGHT(TEXT(AI76,"0.#"),1)=".",TRUE,FALSE)</formula>
    </cfRule>
  </conditionalFormatting>
  <conditionalFormatting sqref="AI75">
    <cfRule type="expression" dxfId="2639" priority="13239">
      <formula>IF(RIGHT(TEXT(AI75,"0.#"),1)=".",FALSE,TRUE)</formula>
    </cfRule>
    <cfRule type="expression" dxfId="2638" priority="13240">
      <formula>IF(RIGHT(TEXT(AI75,"0.#"),1)=".",TRUE,FALSE)</formula>
    </cfRule>
  </conditionalFormatting>
  <conditionalFormatting sqref="AM75">
    <cfRule type="expression" dxfId="2637" priority="13237">
      <formula>IF(RIGHT(TEXT(AM75,"0.#"),1)=".",FALSE,TRUE)</formula>
    </cfRule>
    <cfRule type="expression" dxfId="2636" priority="13238">
      <formula>IF(RIGHT(TEXT(AM75,"0.#"),1)=".",TRUE,FALSE)</formula>
    </cfRule>
  </conditionalFormatting>
  <conditionalFormatting sqref="AM76">
    <cfRule type="expression" dxfId="2635" priority="13235">
      <formula>IF(RIGHT(TEXT(AM76,"0.#"),1)=".",FALSE,TRUE)</formula>
    </cfRule>
    <cfRule type="expression" dxfId="2634" priority="13236">
      <formula>IF(RIGHT(TEXT(AM76,"0.#"),1)=".",TRUE,FALSE)</formula>
    </cfRule>
  </conditionalFormatting>
  <conditionalFormatting sqref="AM77">
    <cfRule type="expression" dxfId="2633" priority="13233">
      <formula>IF(RIGHT(TEXT(AM77,"0.#"),1)=".",FALSE,TRUE)</formula>
    </cfRule>
    <cfRule type="expression" dxfId="2632" priority="13234">
      <formula>IF(RIGHT(TEXT(AM77,"0.#"),1)=".",TRUE,FALSE)</formula>
    </cfRule>
  </conditionalFormatting>
  <conditionalFormatting sqref="AM134:AM135 AQ134:AQ135 AU134:AU135">
    <cfRule type="expression" dxfId="2631" priority="13219">
      <formula>IF(RIGHT(TEXT(AM134,"0.#"),1)=".",FALSE,TRUE)</formula>
    </cfRule>
    <cfRule type="expression" dxfId="2630" priority="13220">
      <formula>IF(RIGHT(TEXT(AM134,"0.#"),1)=".",TRUE,FALSE)</formula>
    </cfRule>
  </conditionalFormatting>
  <conditionalFormatting sqref="AE433">
    <cfRule type="expression" dxfId="2629" priority="13189">
      <formula>IF(RIGHT(TEXT(AE433,"0.#"),1)=".",FALSE,TRUE)</formula>
    </cfRule>
    <cfRule type="expression" dxfId="2628" priority="13190">
      <formula>IF(RIGHT(TEXT(AE433,"0.#"),1)=".",TRUE,FALSE)</formula>
    </cfRule>
  </conditionalFormatting>
  <conditionalFormatting sqref="AM435">
    <cfRule type="expression" dxfId="2627" priority="13173">
      <formula>IF(RIGHT(TEXT(AM435,"0.#"),1)=".",FALSE,TRUE)</formula>
    </cfRule>
    <cfRule type="expression" dxfId="2626" priority="13174">
      <formula>IF(RIGHT(TEXT(AM435,"0.#"),1)=".",TRUE,FALSE)</formula>
    </cfRule>
  </conditionalFormatting>
  <conditionalFormatting sqref="AE434">
    <cfRule type="expression" dxfId="2625" priority="13187">
      <formula>IF(RIGHT(TEXT(AE434,"0.#"),1)=".",FALSE,TRUE)</formula>
    </cfRule>
    <cfRule type="expression" dxfId="2624" priority="13188">
      <formula>IF(RIGHT(TEXT(AE434,"0.#"),1)=".",TRUE,FALSE)</formula>
    </cfRule>
  </conditionalFormatting>
  <conditionalFormatting sqref="AE435">
    <cfRule type="expression" dxfId="2623" priority="13185">
      <formula>IF(RIGHT(TEXT(AE435,"0.#"),1)=".",FALSE,TRUE)</formula>
    </cfRule>
    <cfRule type="expression" dxfId="2622" priority="13186">
      <formula>IF(RIGHT(TEXT(AE435,"0.#"),1)=".",TRUE,FALSE)</formula>
    </cfRule>
  </conditionalFormatting>
  <conditionalFormatting sqref="AM433">
    <cfRule type="expression" dxfId="2621" priority="13177">
      <formula>IF(RIGHT(TEXT(AM433,"0.#"),1)=".",FALSE,TRUE)</formula>
    </cfRule>
    <cfRule type="expression" dxfId="2620" priority="13178">
      <formula>IF(RIGHT(TEXT(AM433,"0.#"),1)=".",TRUE,FALSE)</formula>
    </cfRule>
  </conditionalFormatting>
  <conditionalFormatting sqref="AM434">
    <cfRule type="expression" dxfId="2619" priority="13175">
      <formula>IF(RIGHT(TEXT(AM434,"0.#"),1)=".",FALSE,TRUE)</formula>
    </cfRule>
    <cfRule type="expression" dxfId="2618" priority="13176">
      <formula>IF(RIGHT(TEXT(AM434,"0.#"),1)=".",TRUE,FALSE)</formula>
    </cfRule>
  </conditionalFormatting>
  <conditionalFormatting sqref="AU433">
    <cfRule type="expression" dxfId="2617" priority="13165">
      <formula>IF(RIGHT(TEXT(AU433,"0.#"),1)=".",FALSE,TRUE)</formula>
    </cfRule>
    <cfRule type="expression" dxfId="2616" priority="13166">
      <formula>IF(RIGHT(TEXT(AU433,"0.#"),1)=".",TRUE,FALSE)</formula>
    </cfRule>
  </conditionalFormatting>
  <conditionalFormatting sqref="AU434">
    <cfRule type="expression" dxfId="2615" priority="13163">
      <formula>IF(RIGHT(TEXT(AU434,"0.#"),1)=".",FALSE,TRUE)</formula>
    </cfRule>
    <cfRule type="expression" dxfId="2614" priority="13164">
      <formula>IF(RIGHT(TEXT(AU434,"0.#"),1)=".",TRUE,FALSE)</formula>
    </cfRule>
  </conditionalFormatting>
  <conditionalFormatting sqref="AU435">
    <cfRule type="expression" dxfId="2613" priority="13161">
      <formula>IF(RIGHT(TEXT(AU435,"0.#"),1)=".",FALSE,TRUE)</formula>
    </cfRule>
    <cfRule type="expression" dxfId="2612" priority="13162">
      <formula>IF(RIGHT(TEXT(AU435,"0.#"),1)=".",TRUE,FALSE)</formula>
    </cfRule>
  </conditionalFormatting>
  <conditionalFormatting sqref="AI435">
    <cfRule type="expression" dxfId="2611" priority="13095">
      <formula>IF(RIGHT(TEXT(AI435,"0.#"),1)=".",FALSE,TRUE)</formula>
    </cfRule>
    <cfRule type="expression" dxfId="2610" priority="13096">
      <formula>IF(RIGHT(TEXT(AI435,"0.#"),1)=".",TRUE,FALSE)</formula>
    </cfRule>
  </conditionalFormatting>
  <conditionalFormatting sqref="AI433">
    <cfRule type="expression" dxfId="2609" priority="13099">
      <formula>IF(RIGHT(TEXT(AI433,"0.#"),1)=".",FALSE,TRUE)</formula>
    </cfRule>
    <cfRule type="expression" dxfId="2608" priority="13100">
      <formula>IF(RIGHT(TEXT(AI433,"0.#"),1)=".",TRUE,FALSE)</formula>
    </cfRule>
  </conditionalFormatting>
  <conditionalFormatting sqref="AI434">
    <cfRule type="expression" dxfId="2607" priority="13097">
      <formula>IF(RIGHT(TEXT(AI434,"0.#"),1)=".",FALSE,TRUE)</formula>
    </cfRule>
    <cfRule type="expression" dxfId="2606" priority="13098">
      <formula>IF(RIGHT(TEXT(AI434,"0.#"),1)=".",TRUE,FALSE)</formula>
    </cfRule>
  </conditionalFormatting>
  <conditionalFormatting sqref="AQ434">
    <cfRule type="expression" dxfId="2605" priority="13081">
      <formula>IF(RIGHT(TEXT(AQ434,"0.#"),1)=".",FALSE,TRUE)</formula>
    </cfRule>
    <cfRule type="expression" dxfId="2604" priority="13082">
      <formula>IF(RIGHT(TEXT(AQ434,"0.#"),1)=".",TRUE,FALSE)</formula>
    </cfRule>
  </conditionalFormatting>
  <conditionalFormatting sqref="AQ435">
    <cfRule type="expression" dxfId="2603" priority="13067">
      <formula>IF(RIGHT(TEXT(AQ435,"0.#"),1)=".",FALSE,TRUE)</formula>
    </cfRule>
    <cfRule type="expression" dxfId="2602" priority="13068">
      <formula>IF(RIGHT(TEXT(AQ435,"0.#"),1)=".",TRUE,FALSE)</formula>
    </cfRule>
  </conditionalFormatting>
  <conditionalFormatting sqref="AQ433">
    <cfRule type="expression" dxfId="2601" priority="13065">
      <formula>IF(RIGHT(TEXT(AQ433,"0.#"),1)=".",FALSE,TRUE)</formula>
    </cfRule>
    <cfRule type="expression" dxfId="2600" priority="13066">
      <formula>IF(RIGHT(TEXT(AQ433,"0.#"),1)=".",TRUE,FALSE)</formula>
    </cfRule>
  </conditionalFormatting>
  <conditionalFormatting sqref="AL839:AO866">
    <cfRule type="expression" dxfId="2599" priority="6789">
      <formula>IF(AND(AL839&gt;=0, RIGHT(TEXT(AL839,"0.#"),1)&lt;&gt;"."),TRUE,FALSE)</formula>
    </cfRule>
    <cfRule type="expression" dxfId="2598" priority="6790">
      <formula>IF(AND(AL839&gt;=0, RIGHT(TEXT(AL839,"0.#"),1)="."),TRUE,FALSE)</formula>
    </cfRule>
    <cfRule type="expression" dxfId="2597" priority="6791">
      <formula>IF(AND(AL839&lt;0, RIGHT(TEXT(AL839,"0.#"),1)&lt;&gt;"."),TRUE,FALSE)</formula>
    </cfRule>
    <cfRule type="expression" dxfId="2596" priority="6792">
      <formula>IF(AND(AL839&lt;0, RIGHT(TEXT(AL839,"0.#"),1)="."),TRUE,FALSE)</formula>
    </cfRule>
  </conditionalFormatting>
  <conditionalFormatting sqref="AQ53:AQ55">
    <cfRule type="expression" dxfId="2595" priority="4811">
      <formula>IF(RIGHT(TEXT(AQ53,"0.#"),1)=".",FALSE,TRUE)</formula>
    </cfRule>
    <cfRule type="expression" dxfId="2594" priority="4812">
      <formula>IF(RIGHT(TEXT(AQ53,"0.#"),1)=".",TRUE,FALSE)</formula>
    </cfRule>
  </conditionalFormatting>
  <conditionalFormatting sqref="AU53:AU55">
    <cfRule type="expression" dxfId="2593" priority="4809">
      <formula>IF(RIGHT(TEXT(AU53,"0.#"),1)=".",FALSE,TRUE)</formula>
    </cfRule>
    <cfRule type="expression" dxfId="2592" priority="4810">
      <formula>IF(RIGHT(TEXT(AU53,"0.#"),1)=".",TRUE,FALSE)</formula>
    </cfRule>
  </conditionalFormatting>
  <conditionalFormatting sqref="AQ60:AQ62">
    <cfRule type="expression" dxfId="2591" priority="4807">
      <formula>IF(RIGHT(TEXT(AQ60,"0.#"),1)=".",FALSE,TRUE)</formula>
    </cfRule>
    <cfRule type="expression" dxfId="2590" priority="4808">
      <formula>IF(RIGHT(TEXT(AQ60,"0.#"),1)=".",TRUE,FALSE)</formula>
    </cfRule>
  </conditionalFormatting>
  <conditionalFormatting sqref="AU60:AU62">
    <cfRule type="expression" dxfId="2589" priority="4805">
      <formula>IF(RIGHT(TEXT(AU60,"0.#"),1)=".",FALSE,TRUE)</formula>
    </cfRule>
    <cfRule type="expression" dxfId="2588" priority="4806">
      <formula>IF(RIGHT(TEXT(AU60,"0.#"),1)=".",TRUE,FALSE)</formula>
    </cfRule>
  </conditionalFormatting>
  <conditionalFormatting sqref="AQ75:AQ77">
    <cfRule type="expression" dxfId="2587" priority="4803">
      <formula>IF(RIGHT(TEXT(AQ75,"0.#"),1)=".",FALSE,TRUE)</formula>
    </cfRule>
    <cfRule type="expression" dxfId="2586" priority="4804">
      <formula>IF(RIGHT(TEXT(AQ75,"0.#"),1)=".",TRUE,FALSE)</formula>
    </cfRule>
  </conditionalFormatting>
  <conditionalFormatting sqref="AU75:AU77">
    <cfRule type="expression" dxfId="2585" priority="4801">
      <formula>IF(RIGHT(TEXT(AU75,"0.#"),1)=".",FALSE,TRUE)</formula>
    </cfRule>
    <cfRule type="expression" dxfId="2584" priority="4802">
      <formula>IF(RIGHT(TEXT(AU75,"0.#"),1)=".",TRUE,FALSE)</formula>
    </cfRule>
  </conditionalFormatting>
  <conditionalFormatting sqref="AQ87:AQ89">
    <cfRule type="expression" dxfId="2583" priority="4799">
      <formula>IF(RIGHT(TEXT(AQ87,"0.#"),1)=".",FALSE,TRUE)</formula>
    </cfRule>
    <cfRule type="expression" dxfId="2582" priority="4800">
      <formula>IF(RIGHT(TEXT(AQ87,"0.#"),1)=".",TRUE,FALSE)</formula>
    </cfRule>
  </conditionalFormatting>
  <conditionalFormatting sqref="AU87:AU89">
    <cfRule type="expression" dxfId="2581" priority="4797">
      <formula>IF(RIGHT(TEXT(AU87,"0.#"),1)=".",FALSE,TRUE)</formula>
    </cfRule>
    <cfRule type="expression" dxfId="2580" priority="4798">
      <formula>IF(RIGHT(TEXT(AU87,"0.#"),1)=".",TRUE,FALSE)</formula>
    </cfRule>
  </conditionalFormatting>
  <conditionalFormatting sqref="AQ92:AQ94">
    <cfRule type="expression" dxfId="2579" priority="4795">
      <formula>IF(RIGHT(TEXT(AQ92,"0.#"),1)=".",FALSE,TRUE)</formula>
    </cfRule>
    <cfRule type="expression" dxfId="2578" priority="4796">
      <formula>IF(RIGHT(TEXT(AQ92,"0.#"),1)=".",TRUE,FALSE)</formula>
    </cfRule>
  </conditionalFormatting>
  <conditionalFormatting sqref="AU92:AU94">
    <cfRule type="expression" dxfId="2577" priority="4793">
      <formula>IF(RIGHT(TEXT(AU92,"0.#"),1)=".",FALSE,TRUE)</formula>
    </cfRule>
    <cfRule type="expression" dxfId="2576" priority="4794">
      <formula>IF(RIGHT(TEXT(AU92,"0.#"),1)=".",TRUE,FALSE)</formula>
    </cfRule>
  </conditionalFormatting>
  <conditionalFormatting sqref="AQ97:AQ99">
    <cfRule type="expression" dxfId="2575" priority="4791">
      <formula>IF(RIGHT(TEXT(AQ97,"0.#"),1)=".",FALSE,TRUE)</formula>
    </cfRule>
    <cfRule type="expression" dxfId="2574" priority="4792">
      <formula>IF(RIGHT(TEXT(AQ97,"0.#"),1)=".",TRUE,FALSE)</formula>
    </cfRule>
  </conditionalFormatting>
  <conditionalFormatting sqref="AU97:AU99">
    <cfRule type="expression" dxfId="2573" priority="4789">
      <formula>IF(RIGHT(TEXT(AU97,"0.#"),1)=".",FALSE,TRUE)</formula>
    </cfRule>
    <cfRule type="expression" dxfId="2572" priority="4790">
      <formula>IF(RIGHT(TEXT(AU97,"0.#"),1)=".",TRUE,FALSE)</formula>
    </cfRule>
  </conditionalFormatting>
  <conditionalFormatting sqref="AE458">
    <cfRule type="expression" dxfId="2571" priority="4483">
      <formula>IF(RIGHT(TEXT(AE458,"0.#"),1)=".",FALSE,TRUE)</formula>
    </cfRule>
    <cfRule type="expression" dxfId="2570" priority="4484">
      <formula>IF(RIGHT(TEXT(AE458,"0.#"),1)=".",TRUE,FALSE)</formula>
    </cfRule>
  </conditionalFormatting>
  <conditionalFormatting sqref="AM460">
    <cfRule type="expression" dxfId="2569" priority="4473">
      <formula>IF(RIGHT(TEXT(AM460,"0.#"),1)=".",FALSE,TRUE)</formula>
    </cfRule>
    <cfRule type="expression" dxfId="2568" priority="4474">
      <formula>IF(RIGHT(TEXT(AM460,"0.#"),1)=".",TRUE,FALSE)</formula>
    </cfRule>
  </conditionalFormatting>
  <conditionalFormatting sqref="AE459">
    <cfRule type="expression" dxfId="2567" priority="4481">
      <formula>IF(RIGHT(TEXT(AE459,"0.#"),1)=".",FALSE,TRUE)</formula>
    </cfRule>
    <cfRule type="expression" dxfId="2566" priority="4482">
      <formula>IF(RIGHT(TEXT(AE459,"0.#"),1)=".",TRUE,FALSE)</formula>
    </cfRule>
  </conditionalFormatting>
  <conditionalFormatting sqref="AE460">
    <cfRule type="expression" dxfId="2565" priority="4479">
      <formula>IF(RIGHT(TEXT(AE460,"0.#"),1)=".",FALSE,TRUE)</formula>
    </cfRule>
    <cfRule type="expression" dxfId="2564" priority="4480">
      <formula>IF(RIGHT(TEXT(AE460,"0.#"),1)=".",TRUE,FALSE)</formula>
    </cfRule>
  </conditionalFormatting>
  <conditionalFormatting sqref="AM458">
    <cfRule type="expression" dxfId="2563" priority="4477">
      <formula>IF(RIGHT(TEXT(AM458,"0.#"),1)=".",FALSE,TRUE)</formula>
    </cfRule>
    <cfRule type="expression" dxfId="2562" priority="4478">
      <formula>IF(RIGHT(TEXT(AM458,"0.#"),1)=".",TRUE,FALSE)</formula>
    </cfRule>
  </conditionalFormatting>
  <conditionalFormatting sqref="AM459">
    <cfRule type="expression" dxfId="2561" priority="4475">
      <formula>IF(RIGHT(TEXT(AM459,"0.#"),1)=".",FALSE,TRUE)</formula>
    </cfRule>
    <cfRule type="expression" dxfId="2560" priority="4476">
      <formula>IF(RIGHT(TEXT(AM459,"0.#"),1)=".",TRUE,FALSE)</formula>
    </cfRule>
  </conditionalFormatting>
  <conditionalFormatting sqref="AU458">
    <cfRule type="expression" dxfId="2559" priority="4471">
      <formula>IF(RIGHT(TEXT(AU458,"0.#"),1)=".",FALSE,TRUE)</formula>
    </cfRule>
    <cfRule type="expression" dxfId="2558" priority="4472">
      <formula>IF(RIGHT(TEXT(AU458,"0.#"),1)=".",TRUE,FALSE)</formula>
    </cfRule>
  </conditionalFormatting>
  <conditionalFormatting sqref="AU459">
    <cfRule type="expression" dxfId="2557" priority="4469">
      <formula>IF(RIGHT(TEXT(AU459,"0.#"),1)=".",FALSE,TRUE)</formula>
    </cfRule>
    <cfRule type="expression" dxfId="2556" priority="4470">
      <formula>IF(RIGHT(TEXT(AU459,"0.#"),1)=".",TRUE,FALSE)</formula>
    </cfRule>
  </conditionalFormatting>
  <conditionalFormatting sqref="AU460">
    <cfRule type="expression" dxfId="2555" priority="4467">
      <formula>IF(RIGHT(TEXT(AU460,"0.#"),1)=".",FALSE,TRUE)</formula>
    </cfRule>
    <cfRule type="expression" dxfId="2554" priority="4468">
      <formula>IF(RIGHT(TEXT(AU460,"0.#"),1)=".",TRUE,FALSE)</formula>
    </cfRule>
  </conditionalFormatting>
  <conditionalFormatting sqref="AI460">
    <cfRule type="expression" dxfId="2553" priority="4461">
      <formula>IF(RIGHT(TEXT(AI460,"0.#"),1)=".",FALSE,TRUE)</formula>
    </cfRule>
    <cfRule type="expression" dxfId="2552" priority="4462">
      <formula>IF(RIGHT(TEXT(AI460,"0.#"),1)=".",TRUE,FALSE)</formula>
    </cfRule>
  </conditionalFormatting>
  <conditionalFormatting sqref="AI458">
    <cfRule type="expression" dxfId="2551" priority="4465">
      <formula>IF(RIGHT(TEXT(AI458,"0.#"),1)=".",FALSE,TRUE)</formula>
    </cfRule>
    <cfRule type="expression" dxfId="2550" priority="4466">
      <formula>IF(RIGHT(TEXT(AI458,"0.#"),1)=".",TRUE,FALSE)</formula>
    </cfRule>
  </conditionalFormatting>
  <conditionalFormatting sqref="AI459">
    <cfRule type="expression" dxfId="2549" priority="4463">
      <formula>IF(RIGHT(TEXT(AI459,"0.#"),1)=".",FALSE,TRUE)</formula>
    </cfRule>
    <cfRule type="expression" dxfId="2548" priority="4464">
      <formula>IF(RIGHT(TEXT(AI459,"0.#"),1)=".",TRUE,FALSE)</formula>
    </cfRule>
  </conditionalFormatting>
  <conditionalFormatting sqref="AQ459">
    <cfRule type="expression" dxfId="2547" priority="4459">
      <formula>IF(RIGHT(TEXT(AQ459,"0.#"),1)=".",FALSE,TRUE)</formula>
    </cfRule>
    <cfRule type="expression" dxfId="2546" priority="4460">
      <formula>IF(RIGHT(TEXT(AQ459,"0.#"),1)=".",TRUE,FALSE)</formula>
    </cfRule>
  </conditionalFormatting>
  <conditionalFormatting sqref="AQ460">
    <cfRule type="expression" dxfId="2545" priority="4457">
      <formula>IF(RIGHT(TEXT(AQ460,"0.#"),1)=".",FALSE,TRUE)</formula>
    </cfRule>
    <cfRule type="expression" dxfId="2544" priority="4458">
      <formula>IF(RIGHT(TEXT(AQ460,"0.#"),1)=".",TRUE,FALSE)</formula>
    </cfRule>
  </conditionalFormatting>
  <conditionalFormatting sqref="AQ458">
    <cfRule type="expression" dxfId="2543" priority="4455">
      <formula>IF(RIGHT(TEXT(AQ458,"0.#"),1)=".",FALSE,TRUE)</formula>
    </cfRule>
    <cfRule type="expression" dxfId="2542" priority="4456">
      <formula>IF(RIGHT(TEXT(AQ458,"0.#"),1)=".",TRUE,FALSE)</formula>
    </cfRule>
  </conditionalFormatting>
  <conditionalFormatting sqref="AM120">
    <cfRule type="expression" dxfId="2541" priority="3133">
      <formula>IF(RIGHT(TEXT(AM120,"0.#"),1)=".",FALSE,TRUE)</formula>
    </cfRule>
    <cfRule type="expression" dxfId="2540" priority="3134">
      <formula>IF(RIGHT(TEXT(AM120,"0.#"),1)=".",TRUE,FALSE)</formula>
    </cfRule>
  </conditionalFormatting>
  <conditionalFormatting sqref="AI126">
    <cfRule type="expression" dxfId="2539" priority="3123">
      <formula>IF(RIGHT(TEXT(AI126,"0.#"),1)=".",FALSE,TRUE)</formula>
    </cfRule>
    <cfRule type="expression" dxfId="2538" priority="3124">
      <formula>IF(RIGHT(TEXT(AI126,"0.#"),1)=".",TRUE,FALSE)</formula>
    </cfRule>
  </conditionalFormatting>
  <conditionalFormatting sqref="AM123">
    <cfRule type="expression" dxfId="2537" priority="3129">
      <formula>IF(RIGHT(TEXT(AM123,"0.#"),1)=".",FALSE,TRUE)</formula>
    </cfRule>
    <cfRule type="expression" dxfId="2536" priority="3130">
      <formula>IF(RIGHT(TEXT(AM123,"0.#"),1)=".",TRUE,FALSE)</formula>
    </cfRule>
  </conditionalFormatting>
  <conditionalFormatting sqref="AE126 AM126">
    <cfRule type="expression" dxfId="2535" priority="3125">
      <formula>IF(RIGHT(TEXT(AE126,"0.#"),1)=".",FALSE,TRUE)</formula>
    </cfRule>
    <cfRule type="expression" dxfId="2534" priority="3126">
      <formula>IF(RIGHT(TEXT(AE126,"0.#"),1)=".",TRUE,FALSE)</formula>
    </cfRule>
  </conditionalFormatting>
  <conditionalFormatting sqref="AE129 AM129">
    <cfRule type="expression" dxfId="2533" priority="3121">
      <formula>IF(RIGHT(TEXT(AE129,"0.#"),1)=".",FALSE,TRUE)</formula>
    </cfRule>
    <cfRule type="expression" dxfId="2532" priority="3122">
      <formula>IF(RIGHT(TEXT(AE129,"0.#"),1)=".",TRUE,FALSE)</formula>
    </cfRule>
  </conditionalFormatting>
  <conditionalFormatting sqref="AI129">
    <cfRule type="expression" dxfId="2531" priority="3119">
      <formula>IF(RIGHT(TEXT(AI129,"0.#"),1)=".",FALSE,TRUE)</formula>
    </cfRule>
    <cfRule type="expression" dxfId="2530" priority="3120">
      <formula>IF(RIGHT(TEXT(AI129,"0.#"),1)=".",TRUE,FALSE)</formula>
    </cfRule>
  </conditionalFormatting>
  <conditionalFormatting sqref="Y839:Y866">
    <cfRule type="expression" dxfId="2529" priority="3117">
      <formula>IF(RIGHT(TEXT(Y839,"0.#"),1)=".",FALSE,TRUE)</formula>
    </cfRule>
    <cfRule type="expression" dxfId="2528" priority="3118">
      <formula>IF(RIGHT(TEXT(Y839,"0.#"),1)=".",TRUE,FALSE)</formula>
    </cfRule>
  </conditionalFormatting>
  <conditionalFormatting sqref="AU518">
    <cfRule type="expression" dxfId="2527" priority="1627">
      <formula>IF(RIGHT(TEXT(AU518,"0.#"),1)=".",FALSE,TRUE)</formula>
    </cfRule>
    <cfRule type="expression" dxfId="2526" priority="1628">
      <formula>IF(RIGHT(TEXT(AU518,"0.#"),1)=".",TRUE,FALSE)</formula>
    </cfRule>
  </conditionalFormatting>
  <conditionalFormatting sqref="AQ551">
    <cfRule type="expression" dxfId="2525" priority="1403">
      <formula>IF(RIGHT(TEXT(AQ551,"0.#"),1)=".",FALSE,TRUE)</formula>
    </cfRule>
    <cfRule type="expression" dxfId="2524" priority="1404">
      <formula>IF(RIGHT(TEXT(AQ551,"0.#"),1)=".",TRUE,FALSE)</formula>
    </cfRule>
  </conditionalFormatting>
  <conditionalFormatting sqref="AE556">
    <cfRule type="expression" dxfId="2523" priority="1401">
      <formula>IF(RIGHT(TEXT(AE556,"0.#"),1)=".",FALSE,TRUE)</formula>
    </cfRule>
    <cfRule type="expression" dxfId="2522" priority="1402">
      <formula>IF(RIGHT(TEXT(AE556,"0.#"),1)=".",TRUE,FALSE)</formula>
    </cfRule>
  </conditionalFormatting>
  <conditionalFormatting sqref="AE557">
    <cfRule type="expression" dxfId="2521" priority="1399">
      <formula>IF(RIGHT(TEXT(AE557,"0.#"),1)=".",FALSE,TRUE)</formula>
    </cfRule>
    <cfRule type="expression" dxfId="2520" priority="1400">
      <formula>IF(RIGHT(TEXT(AE557,"0.#"),1)=".",TRUE,FALSE)</formula>
    </cfRule>
  </conditionalFormatting>
  <conditionalFormatting sqref="AE558">
    <cfRule type="expression" dxfId="2519" priority="1397">
      <formula>IF(RIGHT(TEXT(AE558,"0.#"),1)=".",FALSE,TRUE)</formula>
    </cfRule>
    <cfRule type="expression" dxfId="2518" priority="1398">
      <formula>IF(RIGHT(TEXT(AE558,"0.#"),1)=".",TRUE,FALSE)</formula>
    </cfRule>
  </conditionalFormatting>
  <conditionalFormatting sqref="AU556">
    <cfRule type="expression" dxfId="2517" priority="1389">
      <formula>IF(RIGHT(TEXT(AU556,"0.#"),1)=".",FALSE,TRUE)</formula>
    </cfRule>
    <cfRule type="expression" dxfId="2516" priority="1390">
      <formula>IF(RIGHT(TEXT(AU556,"0.#"),1)=".",TRUE,FALSE)</formula>
    </cfRule>
  </conditionalFormatting>
  <conditionalFormatting sqref="AU557">
    <cfRule type="expression" dxfId="2515" priority="1387">
      <formula>IF(RIGHT(TEXT(AU557,"0.#"),1)=".",FALSE,TRUE)</formula>
    </cfRule>
    <cfRule type="expression" dxfId="2514" priority="1388">
      <formula>IF(RIGHT(TEXT(AU557,"0.#"),1)=".",TRUE,FALSE)</formula>
    </cfRule>
  </conditionalFormatting>
  <conditionalFormatting sqref="AU558">
    <cfRule type="expression" dxfId="2513" priority="1385">
      <formula>IF(RIGHT(TEXT(AU558,"0.#"),1)=".",FALSE,TRUE)</formula>
    </cfRule>
    <cfRule type="expression" dxfId="2512" priority="1386">
      <formula>IF(RIGHT(TEXT(AU558,"0.#"),1)=".",TRUE,FALSE)</formula>
    </cfRule>
  </conditionalFormatting>
  <conditionalFormatting sqref="AQ557">
    <cfRule type="expression" dxfId="2511" priority="1377">
      <formula>IF(RIGHT(TEXT(AQ557,"0.#"),1)=".",FALSE,TRUE)</formula>
    </cfRule>
    <cfRule type="expression" dxfId="2510" priority="1378">
      <formula>IF(RIGHT(TEXT(AQ557,"0.#"),1)=".",TRUE,FALSE)</formula>
    </cfRule>
  </conditionalFormatting>
  <conditionalFormatting sqref="AQ558">
    <cfRule type="expression" dxfId="2509" priority="1375">
      <formula>IF(RIGHT(TEXT(AQ558,"0.#"),1)=".",FALSE,TRUE)</formula>
    </cfRule>
    <cfRule type="expression" dxfId="2508" priority="1376">
      <formula>IF(RIGHT(TEXT(AQ558,"0.#"),1)=".",TRUE,FALSE)</formula>
    </cfRule>
  </conditionalFormatting>
  <conditionalFormatting sqref="AQ556">
    <cfRule type="expression" dxfId="2507" priority="1373">
      <formula>IF(RIGHT(TEXT(AQ556,"0.#"),1)=".",FALSE,TRUE)</formula>
    </cfRule>
    <cfRule type="expression" dxfId="2506" priority="1374">
      <formula>IF(RIGHT(TEXT(AQ556,"0.#"),1)=".",TRUE,FALSE)</formula>
    </cfRule>
  </conditionalFormatting>
  <conditionalFormatting sqref="AE561">
    <cfRule type="expression" dxfId="2505" priority="1371">
      <formula>IF(RIGHT(TEXT(AE561,"0.#"),1)=".",FALSE,TRUE)</formula>
    </cfRule>
    <cfRule type="expression" dxfId="2504" priority="1372">
      <formula>IF(RIGHT(TEXT(AE561,"0.#"),1)=".",TRUE,FALSE)</formula>
    </cfRule>
  </conditionalFormatting>
  <conditionalFormatting sqref="AE562">
    <cfRule type="expression" dxfId="2503" priority="1369">
      <formula>IF(RIGHT(TEXT(AE562,"0.#"),1)=".",FALSE,TRUE)</formula>
    </cfRule>
    <cfRule type="expression" dxfId="2502" priority="1370">
      <formula>IF(RIGHT(TEXT(AE562,"0.#"),1)=".",TRUE,FALSE)</formula>
    </cfRule>
  </conditionalFormatting>
  <conditionalFormatting sqref="AE563">
    <cfRule type="expression" dxfId="2501" priority="1367">
      <formula>IF(RIGHT(TEXT(AE563,"0.#"),1)=".",FALSE,TRUE)</formula>
    </cfRule>
    <cfRule type="expression" dxfId="2500" priority="1368">
      <formula>IF(RIGHT(TEXT(AE563,"0.#"),1)=".",TRUE,FALSE)</formula>
    </cfRule>
  </conditionalFormatting>
  <conditionalFormatting sqref="AL1102:AO1131">
    <cfRule type="expression" dxfId="2499" priority="3023">
      <formula>IF(AND(AL1102&gt;=0, RIGHT(TEXT(AL1102,"0.#"),1)&lt;&gt;"."),TRUE,FALSE)</formula>
    </cfRule>
    <cfRule type="expression" dxfId="2498" priority="3024">
      <formula>IF(AND(AL1102&gt;=0, RIGHT(TEXT(AL1102,"0.#"),1)="."),TRUE,FALSE)</formula>
    </cfRule>
    <cfRule type="expression" dxfId="2497" priority="3025">
      <formula>IF(AND(AL1102&lt;0, RIGHT(TEXT(AL1102,"0.#"),1)&lt;&gt;"."),TRUE,FALSE)</formula>
    </cfRule>
    <cfRule type="expression" dxfId="2496" priority="3026">
      <formula>IF(AND(AL1102&lt;0, RIGHT(TEXT(AL1102,"0.#"),1)="."),TRUE,FALSE)</formula>
    </cfRule>
  </conditionalFormatting>
  <conditionalFormatting sqref="Y1102:Y1131">
    <cfRule type="expression" dxfId="2495" priority="3021">
      <formula>IF(RIGHT(TEXT(Y1102,"0.#"),1)=".",FALSE,TRUE)</formula>
    </cfRule>
    <cfRule type="expression" dxfId="2494" priority="3022">
      <formula>IF(RIGHT(TEXT(Y1102,"0.#"),1)=".",TRUE,FALSE)</formula>
    </cfRule>
  </conditionalFormatting>
  <conditionalFormatting sqref="AQ553">
    <cfRule type="expression" dxfId="2493" priority="1405">
      <formula>IF(RIGHT(TEXT(AQ553,"0.#"),1)=".",FALSE,TRUE)</formula>
    </cfRule>
    <cfRule type="expression" dxfId="2492" priority="1406">
      <formula>IF(RIGHT(TEXT(AQ553,"0.#"),1)=".",TRUE,FALSE)</formula>
    </cfRule>
  </conditionalFormatting>
  <conditionalFormatting sqref="AU552">
    <cfRule type="expression" dxfId="2491" priority="1417">
      <formula>IF(RIGHT(TEXT(AU552,"0.#"),1)=".",FALSE,TRUE)</formula>
    </cfRule>
    <cfRule type="expression" dxfId="2490" priority="1418">
      <formula>IF(RIGHT(TEXT(AU552,"0.#"),1)=".",TRUE,FALSE)</formula>
    </cfRule>
  </conditionalFormatting>
  <conditionalFormatting sqref="AE552">
    <cfRule type="expression" dxfId="2489" priority="1429">
      <formula>IF(RIGHT(TEXT(AE552,"0.#"),1)=".",FALSE,TRUE)</formula>
    </cfRule>
    <cfRule type="expression" dxfId="2488" priority="1430">
      <formula>IF(RIGHT(TEXT(AE552,"0.#"),1)=".",TRUE,FALSE)</formula>
    </cfRule>
  </conditionalFormatting>
  <conditionalFormatting sqref="AQ548">
    <cfRule type="expression" dxfId="2487" priority="1435">
      <formula>IF(RIGHT(TEXT(AQ548,"0.#"),1)=".",FALSE,TRUE)</formula>
    </cfRule>
    <cfRule type="expression" dxfId="2486" priority="1436">
      <formula>IF(RIGHT(TEXT(AQ548,"0.#"),1)=".",TRUE,FALSE)</formula>
    </cfRule>
  </conditionalFormatting>
  <conditionalFormatting sqref="AE492">
    <cfRule type="expression" dxfId="2485" priority="1761">
      <formula>IF(RIGHT(TEXT(AE492,"0.#"),1)=".",FALSE,TRUE)</formula>
    </cfRule>
    <cfRule type="expression" dxfId="2484" priority="1762">
      <formula>IF(RIGHT(TEXT(AE492,"0.#"),1)=".",TRUE,FALSE)</formula>
    </cfRule>
  </conditionalFormatting>
  <conditionalFormatting sqref="AE493">
    <cfRule type="expression" dxfId="2483" priority="1759">
      <formula>IF(RIGHT(TEXT(AE493,"0.#"),1)=".",FALSE,TRUE)</formula>
    </cfRule>
    <cfRule type="expression" dxfId="2482" priority="1760">
      <formula>IF(RIGHT(TEXT(AE493,"0.#"),1)=".",TRUE,FALSE)</formula>
    </cfRule>
  </conditionalFormatting>
  <conditionalFormatting sqref="AE494">
    <cfRule type="expression" dxfId="2481" priority="1757">
      <formula>IF(RIGHT(TEXT(AE494,"0.#"),1)=".",FALSE,TRUE)</formula>
    </cfRule>
    <cfRule type="expression" dxfId="2480" priority="1758">
      <formula>IF(RIGHT(TEXT(AE494,"0.#"),1)=".",TRUE,FALSE)</formula>
    </cfRule>
  </conditionalFormatting>
  <conditionalFormatting sqref="AQ493">
    <cfRule type="expression" dxfId="2479" priority="1737">
      <formula>IF(RIGHT(TEXT(AQ493,"0.#"),1)=".",FALSE,TRUE)</formula>
    </cfRule>
    <cfRule type="expression" dxfId="2478" priority="1738">
      <formula>IF(RIGHT(TEXT(AQ493,"0.#"),1)=".",TRUE,FALSE)</formula>
    </cfRule>
  </conditionalFormatting>
  <conditionalFormatting sqref="AQ494">
    <cfRule type="expression" dxfId="2477" priority="1735">
      <formula>IF(RIGHT(TEXT(AQ494,"0.#"),1)=".",FALSE,TRUE)</formula>
    </cfRule>
    <cfRule type="expression" dxfId="2476" priority="1736">
      <formula>IF(RIGHT(TEXT(AQ494,"0.#"),1)=".",TRUE,FALSE)</formula>
    </cfRule>
  </conditionalFormatting>
  <conditionalFormatting sqref="AQ492">
    <cfRule type="expression" dxfId="2475" priority="1733">
      <formula>IF(RIGHT(TEXT(AQ492,"0.#"),1)=".",FALSE,TRUE)</formula>
    </cfRule>
    <cfRule type="expression" dxfId="2474" priority="1734">
      <formula>IF(RIGHT(TEXT(AQ492,"0.#"),1)=".",TRUE,FALSE)</formula>
    </cfRule>
  </conditionalFormatting>
  <conditionalFormatting sqref="AU494">
    <cfRule type="expression" dxfId="2473" priority="1745">
      <formula>IF(RIGHT(TEXT(AU494,"0.#"),1)=".",FALSE,TRUE)</formula>
    </cfRule>
    <cfRule type="expression" dxfId="2472" priority="1746">
      <formula>IF(RIGHT(TEXT(AU494,"0.#"),1)=".",TRUE,FALSE)</formula>
    </cfRule>
  </conditionalFormatting>
  <conditionalFormatting sqref="AU492">
    <cfRule type="expression" dxfId="2471" priority="1749">
      <formula>IF(RIGHT(TEXT(AU492,"0.#"),1)=".",FALSE,TRUE)</formula>
    </cfRule>
    <cfRule type="expression" dxfId="2470" priority="1750">
      <formula>IF(RIGHT(TEXT(AU492,"0.#"),1)=".",TRUE,FALSE)</formula>
    </cfRule>
  </conditionalFormatting>
  <conditionalFormatting sqref="AU493">
    <cfRule type="expression" dxfId="2469" priority="1747">
      <formula>IF(RIGHT(TEXT(AU493,"0.#"),1)=".",FALSE,TRUE)</formula>
    </cfRule>
    <cfRule type="expression" dxfId="2468" priority="1748">
      <formula>IF(RIGHT(TEXT(AU493,"0.#"),1)=".",TRUE,FALSE)</formula>
    </cfRule>
  </conditionalFormatting>
  <conditionalFormatting sqref="AU583">
    <cfRule type="expression" dxfId="2467" priority="1265">
      <formula>IF(RIGHT(TEXT(AU583,"0.#"),1)=".",FALSE,TRUE)</formula>
    </cfRule>
    <cfRule type="expression" dxfId="2466" priority="1266">
      <formula>IF(RIGHT(TEXT(AU583,"0.#"),1)=".",TRUE,FALSE)</formula>
    </cfRule>
  </conditionalFormatting>
  <conditionalFormatting sqref="AU582">
    <cfRule type="expression" dxfId="2465" priority="1267">
      <formula>IF(RIGHT(TEXT(AU582,"0.#"),1)=".",FALSE,TRUE)</formula>
    </cfRule>
    <cfRule type="expression" dxfId="2464" priority="1268">
      <formula>IF(RIGHT(TEXT(AU582,"0.#"),1)=".",TRUE,FALSE)</formula>
    </cfRule>
  </conditionalFormatting>
  <conditionalFormatting sqref="AE499">
    <cfRule type="expression" dxfId="2463" priority="1727">
      <formula>IF(RIGHT(TEXT(AE499,"0.#"),1)=".",FALSE,TRUE)</formula>
    </cfRule>
    <cfRule type="expression" dxfId="2462" priority="1728">
      <formula>IF(RIGHT(TEXT(AE499,"0.#"),1)=".",TRUE,FALSE)</formula>
    </cfRule>
  </conditionalFormatting>
  <conditionalFormatting sqref="AE497">
    <cfRule type="expression" dxfId="2461" priority="1731">
      <formula>IF(RIGHT(TEXT(AE497,"0.#"),1)=".",FALSE,TRUE)</formula>
    </cfRule>
    <cfRule type="expression" dxfId="2460" priority="1732">
      <formula>IF(RIGHT(TEXT(AE497,"0.#"),1)=".",TRUE,FALSE)</formula>
    </cfRule>
  </conditionalFormatting>
  <conditionalFormatting sqref="AE498">
    <cfRule type="expression" dxfId="2459" priority="1729">
      <formula>IF(RIGHT(TEXT(AE498,"0.#"),1)=".",FALSE,TRUE)</formula>
    </cfRule>
    <cfRule type="expression" dxfId="2458" priority="1730">
      <formula>IF(RIGHT(TEXT(AE498,"0.#"),1)=".",TRUE,FALSE)</formula>
    </cfRule>
  </conditionalFormatting>
  <conditionalFormatting sqref="AU499">
    <cfRule type="expression" dxfId="2457" priority="1715">
      <formula>IF(RIGHT(TEXT(AU499,"0.#"),1)=".",FALSE,TRUE)</formula>
    </cfRule>
    <cfRule type="expression" dxfId="2456" priority="1716">
      <formula>IF(RIGHT(TEXT(AU499,"0.#"),1)=".",TRUE,FALSE)</formula>
    </cfRule>
  </conditionalFormatting>
  <conditionalFormatting sqref="AU497">
    <cfRule type="expression" dxfId="2455" priority="1719">
      <formula>IF(RIGHT(TEXT(AU497,"0.#"),1)=".",FALSE,TRUE)</formula>
    </cfRule>
    <cfRule type="expression" dxfId="2454" priority="1720">
      <formula>IF(RIGHT(TEXT(AU497,"0.#"),1)=".",TRUE,FALSE)</formula>
    </cfRule>
  </conditionalFormatting>
  <conditionalFormatting sqref="AU498">
    <cfRule type="expression" dxfId="2453" priority="1717">
      <formula>IF(RIGHT(TEXT(AU498,"0.#"),1)=".",FALSE,TRUE)</formula>
    </cfRule>
    <cfRule type="expression" dxfId="2452" priority="1718">
      <formula>IF(RIGHT(TEXT(AU498,"0.#"),1)=".",TRUE,FALSE)</formula>
    </cfRule>
  </conditionalFormatting>
  <conditionalFormatting sqref="AQ497">
    <cfRule type="expression" dxfId="2451" priority="1703">
      <formula>IF(RIGHT(TEXT(AQ497,"0.#"),1)=".",FALSE,TRUE)</formula>
    </cfRule>
    <cfRule type="expression" dxfId="2450" priority="1704">
      <formula>IF(RIGHT(TEXT(AQ497,"0.#"),1)=".",TRUE,FALSE)</formula>
    </cfRule>
  </conditionalFormatting>
  <conditionalFormatting sqref="AQ498">
    <cfRule type="expression" dxfId="2449" priority="1707">
      <formula>IF(RIGHT(TEXT(AQ498,"0.#"),1)=".",FALSE,TRUE)</formula>
    </cfRule>
    <cfRule type="expression" dxfId="2448" priority="1708">
      <formula>IF(RIGHT(TEXT(AQ498,"0.#"),1)=".",TRUE,FALSE)</formula>
    </cfRule>
  </conditionalFormatting>
  <conditionalFormatting sqref="AQ499">
    <cfRule type="expression" dxfId="2447" priority="1705">
      <formula>IF(RIGHT(TEXT(AQ499,"0.#"),1)=".",FALSE,TRUE)</formula>
    </cfRule>
    <cfRule type="expression" dxfId="2446" priority="1706">
      <formula>IF(RIGHT(TEXT(AQ499,"0.#"),1)=".",TRUE,FALSE)</formula>
    </cfRule>
  </conditionalFormatting>
  <conditionalFormatting sqref="AE504">
    <cfRule type="expression" dxfId="2445" priority="1697">
      <formula>IF(RIGHT(TEXT(AE504,"0.#"),1)=".",FALSE,TRUE)</formula>
    </cfRule>
    <cfRule type="expression" dxfId="2444" priority="1698">
      <formula>IF(RIGHT(TEXT(AE504,"0.#"),1)=".",TRUE,FALSE)</formula>
    </cfRule>
  </conditionalFormatting>
  <conditionalFormatting sqref="AE502">
    <cfRule type="expression" dxfId="2443" priority="1701">
      <formula>IF(RIGHT(TEXT(AE502,"0.#"),1)=".",FALSE,TRUE)</formula>
    </cfRule>
    <cfRule type="expression" dxfId="2442" priority="1702">
      <formula>IF(RIGHT(TEXT(AE502,"0.#"),1)=".",TRUE,FALSE)</formula>
    </cfRule>
  </conditionalFormatting>
  <conditionalFormatting sqref="AE503">
    <cfRule type="expression" dxfId="2441" priority="1699">
      <formula>IF(RIGHT(TEXT(AE503,"0.#"),1)=".",FALSE,TRUE)</formula>
    </cfRule>
    <cfRule type="expression" dxfId="2440" priority="1700">
      <formula>IF(RIGHT(TEXT(AE503,"0.#"),1)=".",TRUE,FALSE)</formula>
    </cfRule>
  </conditionalFormatting>
  <conditionalFormatting sqref="AU504">
    <cfRule type="expression" dxfId="2439" priority="1685">
      <formula>IF(RIGHT(TEXT(AU504,"0.#"),1)=".",FALSE,TRUE)</formula>
    </cfRule>
    <cfRule type="expression" dxfId="2438" priority="1686">
      <formula>IF(RIGHT(TEXT(AU504,"0.#"),1)=".",TRUE,FALSE)</formula>
    </cfRule>
  </conditionalFormatting>
  <conditionalFormatting sqref="AU502">
    <cfRule type="expression" dxfId="2437" priority="1689">
      <formula>IF(RIGHT(TEXT(AU502,"0.#"),1)=".",FALSE,TRUE)</formula>
    </cfRule>
    <cfRule type="expression" dxfId="2436" priority="1690">
      <formula>IF(RIGHT(TEXT(AU502,"0.#"),1)=".",TRUE,FALSE)</formula>
    </cfRule>
  </conditionalFormatting>
  <conditionalFormatting sqref="AU503">
    <cfRule type="expression" dxfId="2435" priority="1687">
      <formula>IF(RIGHT(TEXT(AU503,"0.#"),1)=".",FALSE,TRUE)</formula>
    </cfRule>
    <cfRule type="expression" dxfId="2434" priority="1688">
      <formula>IF(RIGHT(TEXT(AU503,"0.#"),1)=".",TRUE,FALSE)</formula>
    </cfRule>
  </conditionalFormatting>
  <conditionalFormatting sqref="AQ502">
    <cfRule type="expression" dxfId="2433" priority="1673">
      <formula>IF(RIGHT(TEXT(AQ502,"0.#"),1)=".",FALSE,TRUE)</formula>
    </cfRule>
    <cfRule type="expression" dxfId="2432" priority="1674">
      <formula>IF(RIGHT(TEXT(AQ502,"0.#"),1)=".",TRUE,FALSE)</formula>
    </cfRule>
  </conditionalFormatting>
  <conditionalFormatting sqref="AQ503">
    <cfRule type="expression" dxfId="2431" priority="1677">
      <formula>IF(RIGHT(TEXT(AQ503,"0.#"),1)=".",FALSE,TRUE)</formula>
    </cfRule>
    <cfRule type="expression" dxfId="2430" priority="1678">
      <formula>IF(RIGHT(TEXT(AQ503,"0.#"),1)=".",TRUE,FALSE)</formula>
    </cfRule>
  </conditionalFormatting>
  <conditionalFormatting sqref="AQ504">
    <cfRule type="expression" dxfId="2429" priority="1675">
      <formula>IF(RIGHT(TEXT(AQ504,"0.#"),1)=".",FALSE,TRUE)</formula>
    </cfRule>
    <cfRule type="expression" dxfId="2428" priority="1676">
      <formula>IF(RIGHT(TEXT(AQ504,"0.#"),1)=".",TRUE,FALSE)</formula>
    </cfRule>
  </conditionalFormatting>
  <conditionalFormatting sqref="AE509">
    <cfRule type="expression" dxfId="2427" priority="1667">
      <formula>IF(RIGHT(TEXT(AE509,"0.#"),1)=".",FALSE,TRUE)</formula>
    </cfRule>
    <cfRule type="expression" dxfId="2426" priority="1668">
      <formula>IF(RIGHT(TEXT(AE509,"0.#"),1)=".",TRUE,FALSE)</formula>
    </cfRule>
  </conditionalFormatting>
  <conditionalFormatting sqref="AE507">
    <cfRule type="expression" dxfId="2425" priority="1671">
      <formula>IF(RIGHT(TEXT(AE507,"0.#"),1)=".",FALSE,TRUE)</formula>
    </cfRule>
    <cfRule type="expression" dxfId="2424" priority="1672">
      <formula>IF(RIGHT(TEXT(AE507,"0.#"),1)=".",TRUE,FALSE)</formula>
    </cfRule>
  </conditionalFormatting>
  <conditionalFormatting sqref="AE508">
    <cfRule type="expression" dxfId="2423" priority="1669">
      <formula>IF(RIGHT(TEXT(AE508,"0.#"),1)=".",FALSE,TRUE)</formula>
    </cfRule>
    <cfRule type="expression" dxfId="2422" priority="1670">
      <formula>IF(RIGHT(TEXT(AE508,"0.#"),1)=".",TRUE,FALSE)</formula>
    </cfRule>
  </conditionalFormatting>
  <conditionalFormatting sqref="AU509">
    <cfRule type="expression" dxfId="2421" priority="1655">
      <formula>IF(RIGHT(TEXT(AU509,"0.#"),1)=".",FALSE,TRUE)</formula>
    </cfRule>
    <cfRule type="expression" dxfId="2420" priority="1656">
      <formula>IF(RIGHT(TEXT(AU509,"0.#"),1)=".",TRUE,FALSE)</formula>
    </cfRule>
  </conditionalFormatting>
  <conditionalFormatting sqref="AU507">
    <cfRule type="expression" dxfId="2419" priority="1659">
      <formula>IF(RIGHT(TEXT(AU507,"0.#"),1)=".",FALSE,TRUE)</formula>
    </cfRule>
    <cfRule type="expression" dxfId="2418" priority="1660">
      <formula>IF(RIGHT(TEXT(AU507,"0.#"),1)=".",TRUE,FALSE)</formula>
    </cfRule>
  </conditionalFormatting>
  <conditionalFormatting sqref="AU508">
    <cfRule type="expression" dxfId="2417" priority="1657">
      <formula>IF(RIGHT(TEXT(AU508,"0.#"),1)=".",FALSE,TRUE)</formula>
    </cfRule>
    <cfRule type="expression" dxfId="2416" priority="1658">
      <formula>IF(RIGHT(TEXT(AU508,"0.#"),1)=".",TRUE,FALSE)</formula>
    </cfRule>
  </conditionalFormatting>
  <conditionalFormatting sqref="AQ507">
    <cfRule type="expression" dxfId="2415" priority="1643">
      <formula>IF(RIGHT(TEXT(AQ507,"0.#"),1)=".",FALSE,TRUE)</formula>
    </cfRule>
    <cfRule type="expression" dxfId="2414" priority="1644">
      <formula>IF(RIGHT(TEXT(AQ507,"0.#"),1)=".",TRUE,FALSE)</formula>
    </cfRule>
  </conditionalFormatting>
  <conditionalFormatting sqref="AQ508">
    <cfRule type="expression" dxfId="2413" priority="1647">
      <formula>IF(RIGHT(TEXT(AQ508,"0.#"),1)=".",FALSE,TRUE)</formula>
    </cfRule>
    <cfRule type="expression" dxfId="2412" priority="1648">
      <formula>IF(RIGHT(TEXT(AQ508,"0.#"),1)=".",TRUE,FALSE)</formula>
    </cfRule>
  </conditionalFormatting>
  <conditionalFormatting sqref="AQ509">
    <cfRule type="expression" dxfId="2411" priority="1645">
      <formula>IF(RIGHT(TEXT(AQ509,"0.#"),1)=".",FALSE,TRUE)</formula>
    </cfRule>
    <cfRule type="expression" dxfId="2410" priority="1646">
      <formula>IF(RIGHT(TEXT(AQ509,"0.#"),1)=".",TRUE,FALSE)</formula>
    </cfRule>
  </conditionalFormatting>
  <conditionalFormatting sqref="AE465">
    <cfRule type="expression" dxfId="2409" priority="1937">
      <formula>IF(RIGHT(TEXT(AE465,"0.#"),1)=".",FALSE,TRUE)</formula>
    </cfRule>
    <cfRule type="expression" dxfId="2408" priority="1938">
      <formula>IF(RIGHT(TEXT(AE465,"0.#"),1)=".",TRUE,FALSE)</formula>
    </cfRule>
  </conditionalFormatting>
  <conditionalFormatting sqref="AE463">
    <cfRule type="expression" dxfId="2407" priority="1941">
      <formula>IF(RIGHT(TEXT(AE463,"0.#"),1)=".",FALSE,TRUE)</formula>
    </cfRule>
    <cfRule type="expression" dxfId="2406" priority="1942">
      <formula>IF(RIGHT(TEXT(AE463,"0.#"),1)=".",TRUE,FALSE)</formula>
    </cfRule>
  </conditionalFormatting>
  <conditionalFormatting sqref="AE464">
    <cfRule type="expression" dxfId="2405" priority="1939">
      <formula>IF(RIGHT(TEXT(AE464,"0.#"),1)=".",FALSE,TRUE)</formula>
    </cfRule>
    <cfRule type="expression" dxfId="2404" priority="1940">
      <formula>IF(RIGHT(TEXT(AE464,"0.#"),1)=".",TRUE,FALSE)</formula>
    </cfRule>
  </conditionalFormatting>
  <conditionalFormatting sqref="AM465">
    <cfRule type="expression" dxfId="2403" priority="1931">
      <formula>IF(RIGHT(TEXT(AM465,"0.#"),1)=".",FALSE,TRUE)</formula>
    </cfRule>
    <cfRule type="expression" dxfId="2402" priority="1932">
      <formula>IF(RIGHT(TEXT(AM465,"0.#"),1)=".",TRUE,FALSE)</formula>
    </cfRule>
  </conditionalFormatting>
  <conditionalFormatting sqref="AM463">
    <cfRule type="expression" dxfId="2401" priority="1935">
      <formula>IF(RIGHT(TEXT(AM463,"0.#"),1)=".",FALSE,TRUE)</formula>
    </cfRule>
    <cfRule type="expression" dxfId="2400" priority="1936">
      <formula>IF(RIGHT(TEXT(AM463,"0.#"),1)=".",TRUE,FALSE)</formula>
    </cfRule>
  </conditionalFormatting>
  <conditionalFormatting sqref="AM464">
    <cfRule type="expression" dxfId="2399" priority="1933">
      <formula>IF(RIGHT(TEXT(AM464,"0.#"),1)=".",FALSE,TRUE)</formula>
    </cfRule>
    <cfRule type="expression" dxfId="2398" priority="1934">
      <formula>IF(RIGHT(TEXT(AM464,"0.#"),1)=".",TRUE,FALSE)</formula>
    </cfRule>
  </conditionalFormatting>
  <conditionalFormatting sqref="AU465">
    <cfRule type="expression" dxfId="2397" priority="1925">
      <formula>IF(RIGHT(TEXT(AU465,"0.#"),1)=".",FALSE,TRUE)</formula>
    </cfRule>
    <cfRule type="expression" dxfId="2396" priority="1926">
      <formula>IF(RIGHT(TEXT(AU465,"0.#"),1)=".",TRUE,FALSE)</formula>
    </cfRule>
  </conditionalFormatting>
  <conditionalFormatting sqref="AU463">
    <cfRule type="expression" dxfId="2395" priority="1929">
      <formula>IF(RIGHT(TEXT(AU463,"0.#"),1)=".",FALSE,TRUE)</formula>
    </cfRule>
    <cfRule type="expression" dxfId="2394" priority="1930">
      <formula>IF(RIGHT(TEXT(AU463,"0.#"),1)=".",TRUE,FALSE)</formula>
    </cfRule>
  </conditionalFormatting>
  <conditionalFormatting sqref="AU464">
    <cfRule type="expression" dxfId="2393" priority="1927">
      <formula>IF(RIGHT(TEXT(AU464,"0.#"),1)=".",FALSE,TRUE)</formula>
    </cfRule>
    <cfRule type="expression" dxfId="2392" priority="1928">
      <formula>IF(RIGHT(TEXT(AU464,"0.#"),1)=".",TRUE,FALSE)</formula>
    </cfRule>
  </conditionalFormatting>
  <conditionalFormatting sqref="AI465">
    <cfRule type="expression" dxfId="2391" priority="1919">
      <formula>IF(RIGHT(TEXT(AI465,"0.#"),1)=".",FALSE,TRUE)</formula>
    </cfRule>
    <cfRule type="expression" dxfId="2390" priority="1920">
      <formula>IF(RIGHT(TEXT(AI465,"0.#"),1)=".",TRUE,FALSE)</formula>
    </cfRule>
  </conditionalFormatting>
  <conditionalFormatting sqref="AI463">
    <cfRule type="expression" dxfId="2389" priority="1923">
      <formula>IF(RIGHT(TEXT(AI463,"0.#"),1)=".",FALSE,TRUE)</formula>
    </cfRule>
    <cfRule type="expression" dxfId="2388" priority="1924">
      <formula>IF(RIGHT(TEXT(AI463,"0.#"),1)=".",TRUE,FALSE)</formula>
    </cfRule>
  </conditionalFormatting>
  <conditionalFormatting sqref="AI464">
    <cfRule type="expression" dxfId="2387" priority="1921">
      <formula>IF(RIGHT(TEXT(AI464,"0.#"),1)=".",FALSE,TRUE)</formula>
    </cfRule>
    <cfRule type="expression" dxfId="2386" priority="1922">
      <formula>IF(RIGHT(TEXT(AI464,"0.#"),1)=".",TRUE,FALSE)</formula>
    </cfRule>
  </conditionalFormatting>
  <conditionalFormatting sqref="AQ463">
    <cfRule type="expression" dxfId="2385" priority="1913">
      <formula>IF(RIGHT(TEXT(AQ463,"0.#"),1)=".",FALSE,TRUE)</formula>
    </cfRule>
    <cfRule type="expression" dxfId="2384" priority="1914">
      <formula>IF(RIGHT(TEXT(AQ463,"0.#"),1)=".",TRUE,FALSE)</formula>
    </cfRule>
  </conditionalFormatting>
  <conditionalFormatting sqref="AQ464">
    <cfRule type="expression" dxfId="2383" priority="1917">
      <formula>IF(RIGHT(TEXT(AQ464,"0.#"),1)=".",FALSE,TRUE)</formula>
    </cfRule>
    <cfRule type="expression" dxfId="2382" priority="1918">
      <formula>IF(RIGHT(TEXT(AQ464,"0.#"),1)=".",TRUE,FALSE)</formula>
    </cfRule>
  </conditionalFormatting>
  <conditionalFormatting sqref="AQ465">
    <cfRule type="expression" dxfId="2381" priority="1915">
      <formula>IF(RIGHT(TEXT(AQ465,"0.#"),1)=".",FALSE,TRUE)</formula>
    </cfRule>
    <cfRule type="expression" dxfId="2380" priority="1916">
      <formula>IF(RIGHT(TEXT(AQ465,"0.#"),1)=".",TRUE,FALSE)</formula>
    </cfRule>
  </conditionalFormatting>
  <conditionalFormatting sqref="AE470">
    <cfRule type="expression" dxfId="2379" priority="1907">
      <formula>IF(RIGHT(TEXT(AE470,"0.#"),1)=".",FALSE,TRUE)</formula>
    </cfRule>
    <cfRule type="expression" dxfId="2378" priority="1908">
      <formula>IF(RIGHT(TEXT(AE470,"0.#"),1)=".",TRUE,FALSE)</formula>
    </cfRule>
  </conditionalFormatting>
  <conditionalFormatting sqref="AE468">
    <cfRule type="expression" dxfId="2377" priority="1911">
      <formula>IF(RIGHT(TEXT(AE468,"0.#"),1)=".",FALSE,TRUE)</formula>
    </cfRule>
    <cfRule type="expression" dxfId="2376" priority="1912">
      <formula>IF(RIGHT(TEXT(AE468,"0.#"),1)=".",TRUE,FALSE)</formula>
    </cfRule>
  </conditionalFormatting>
  <conditionalFormatting sqref="AE469">
    <cfRule type="expression" dxfId="2375" priority="1909">
      <formula>IF(RIGHT(TEXT(AE469,"0.#"),1)=".",FALSE,TRUE)</formula>
    </cfRule>
    <cfRule type="expression" dxfId="2374" priority="1910">
      <formula>IF(RIGHT(TEXT(AE469,"0.#"),1)=".",TRUE,FALSE)</formula>
    </cfRule>
  </conditionalFormatting>
  <conditionalFormatting sqref="AM470">
    <cfRule type="expression" dxfId="2373" priority="1901">
      <formula>IF(RIGHT(TEXT(AM470,"0.#"),1)=".",FALSE,TRUE)</formula>
    </cfRule>
    <cfRule type="expression" dxfId="2372" priority="1902">
      <formula>IF(RIGHT(TEXT(AM470,"0.#"),1)=".",TRUE,FALSE)</formula>
    </cfRule>
  </conditionalFormatting>
  <conditionalFormatting sqref="AM468">
    <cfRule type="expression" dxfId="2371" priority="1905">
      <formula>IF(RIGHT(TEXT(AM468,"0.#"),1)=".",FALSE,TRUE)</formula>
    </cfRule>
    <cfRule type="expression" dxfId="2370" priority="1906">
      <formula>IF(RIGHT(TEXT(AM468,"0.#"),1)=".",TRUE,FALSE)</formula>
    </cfRule>
  </conditionalFormatting>
  <conditionalFormatting sqref="AM469">
    <cfRule type="expression" dxfId="2369" priority="1903">
      <formula>IF(RIGHT(TEXT(AM469,"0.#"),1)=".",FALSE,TRUE)</formula>
    </cfRule>
    <cfRule type="expression" dxfId="2368" priority="1904">
      <formula>IF(RIGHT(TEXT(AM469,"0.#"),1)=".",TRUE,FALSE)</formula>
    </cfRule>
  </conditionalFormatting>
  <conditionalFormatting sqref="AU470">
    <cfRule type="expression" dxfId="2367" priority="1895">
      <formula>IF(RIGHT(TEXT(AU470,"0.#"),1)=".",FALSE,TRUE)</formula>
    </cfRule>
    <cfRule type="expression" dxfId="2366" priority="1896">
      <formula>IF(RIGHT(TEXT(AU470,"0.#"),1)=".",TRUE,FALSE)</formula>
    </cfRule>
  </conditionalFormatting>
  <conditionalFormatting sqref="AU468">
    <cfRule type="expression" dxfId="2365" priority="1899">
      <formula>IF(RIGHT(TEXT(AU468,"0.#"),1)=".",FALSE,TRUE)</formula>
    </cfRule>
    <cfRule type="expression" dxfId="2364" priority="1900">
      <formula>IF(RIGHT(TEXT(AU468,"0.#"),1)=".",TRUE,FALSE)</formula>
    </cfRule>
  </conditionalFormatting>
  <conditionalFormatting sqref="AU469">
    <cfRule type="expression" dxfId="2363" priority="1897">
      <formula>IF(RIGHT(TEXT(AU469,"0.#"),1)=".",FALSE,TRUE)</formula>
    </cfRule>
    <cfRule type="expression" dxfId="2362" priority="1898">
      <formula>IF(RIGHT(TEXT(AU469,"0.#"),1)=".",TRUE,FALSE)</formula>
    </cfRule>
  </conditionalFormatting>
  <conditionalFormatting sqref="AI470">
    <cfRule type="expression" dxfId="2361" priority="1889">
      <formula>IF(RIGHT(TEXT(AI470,"0.#"),1)=".",FALSE,TRUE)</formula>
    </cfRule>
    <cfRule type="expression" dxfId="2360" priority="1890">
      <formula>IF(RIGHT(TEXT(AI470,"0.#"),1)=".",TRUE,FALSE)</formula>
    </cfRule>
  </conditionalFormatting>
  <conditionalFormatting sqref="AI468">
    <cfRule type="expression" dxfId="2359" priority="1893">
      <formula>IF(RIGHT(TEXT(AI468,"0.#"),1)=".",FALSE,TRUE)</formula>
    </cfRule>
    <cfRule type="expression" dxfId="2358" priority="1894">
      <formula>IF(RIGHT(TEXT(AI468,"0.#"),1)=".",TRUE,FALSE)</formula>
    </cfRule>
  </conditionalFormatting>
  <conditionalFormatting sqref="AI469">
    <cfRule type="expression" dxfId="2357" priority="1891">
      <formula>IF(RIGHT(TEXT(AI469,"0.#"),1)=".",FALSE,TRUE)</formula>
    </cfRule>
    <cfRule type="expression" dxfId="2356" priority="1892">
      <formula>IF(RIGHT(TEXT(AI469,"0.#"),1)=".",TRUE,FALSE)</formula>
    </cfRule>
  </conditionalFormatting>
  <conditionalFormatting sqref="AQ468">
    <cfRule type="expression" dxfId="2355" priority="1883">
      <formula>IF(RIGHT(TEXT(AQ468,"0.#"),1)=".",FALSE,TRUE)</formula>
    </cfRule>
    <cfRule type="expression" dxfId="2354" priority="1884">
      <formula>IF(RIGHT(TEXT(AQ468,"0.#"),1)=".",TRUE,FALSE)</formula>
    </cfRule>
  </conditionalFormatting>
  <conditionalFormatting sqref="AQ469">
    <cfRule type="expression" dxfId="2353" priority="1887">
      <formula>IF(RIGHT(TEXT(AQ469,"0.#"),1)=".",FALSE,TRUE)</formula>
    </cfRule>
    <cfRule type="expression" dxfId="2352" priority="1888">
      <formula>IF(RIGHT(TEXT(AQ469,"0.#"),1)=".",TRUE,FALSE)</formula>
    </cfRule>
  </conditionalFormatting>
  <conditionalFormatting sqref="AQ470">
    <cfRule type="expression" dxfId="2351" priority="1885">
      <formula>IF(RIGHT(TEXT(AQ470,"0.#"),1)=".",FALSE,TRUE)</formula>
    </cfRule>
    <cfRule type="expression" dxfId="2350" priority="1886">
      <formula>IF(RIGHT(TEXT(AQ470,"0.#"),1)=".",TRUE,FALSE)</formula>
    </cfRule>
  </conditionalFormatting>
  <conditionalFormatting sqref="AE475">
    <cfRule type="expression" dxfId="2349" priority="1877">
      <formula>IF(RIGHT(TEXT(AE475,"0.#"),1)=".",FALSE,TRUE)</formula>
    </cfRule>
    <cfRule type="expression" dxfId="2348" priority="1878">
      <formula>IF(RIGHT(TEXT(AE475,"0.#"),1)=".",TRUE,FALSE)</formula>
    </cfRule>
  </conditionalFormatting>
  <conditionalFormatting sqref="AE473">
    <cfRule type="expression" dxfId="2347" priority="1881">
      <formula>IF(RIGHT(TEXT(AE473,"0.#"),1)=".",FALSE,TRUE)</formula>
    </cfRule>
    <cfRule type="expression" dxfId="2346" priority="1882">
      <formula>IF(RIGHT(TEXT(AE473,"0.#"),1)=".",TRUE,FALSE)</formula>
    </cfRule>
  </conditionalFormatting>
  <conditionalFormatting sqref="AE474">
    <cfRule type="expression" dxfId="2345" priority="1879">
      <formula>IF(RIGHT(TEXT(AE474,"0.#"),1)=".",FALSE,TRUE)</formula>
    </cfRule>
    <cfRule type="expression" dxfId="2344" priority="1880">
      <formula>IF(RIGHT(TEXT(AE474,"0.#"),1)=".",TRUE,FALSE)</formula>
    </cfRule>
  </conditionalFormatting>
  <conditionalFormatting sqref="AM475">
    <cfRule type="expression" dxfId="2343" priority="1871">
      <formula>IF(RIGHT(TEXT(AM475,"0.#"),1)=".",FALSE,TRUE)</formula>
    </cfRule>
    <cfRule type="expression" dxfId="2342" priority="1872">
      <formula>IF(RIGHT(TEXT(AM475,"0.#"),1)=".",TRUE,FALSE)</formula>
    </cfRule>
  </conditionalFormatting>
  <conditionalFormatting sqref="AM473">
    <cfRule type="expression" dxfId="2341" priority="1875">
      <formula>IF(RIGHT(TEXT(AM473,"0.#"),1)=".",FALSE,TRUE)</formula>
    </cfRule>
    <cfRule type="expression" dxfId="2340" priority="1876">
      <formula>IF(RIGHT(TEXT(AM473,"0.#"),1)=".",TRUE,FALSE)</formula>
    </cfRule>
  </conditionalFormatting>
  <conditionalFormatting sqref="AM474">
    <cfRule type="expression" dxfId="2339" priority="1873">
      <formula>IF(RIGHT(TEXT(AM474,"0.#"),1)=".",FALSE,TRUE)</formula>
    </cfRule>
    <cfRule type="expression" dxfId="2338" priority="1874">
      <formula>IF(RIGHT(TEXT(AM474,"0.#"),1)=".",TRUE,FALSE)</formula>
    </cfRule>
  </conditionalFormatting>
  <conditionalFormatting sqref="AU475">
    <cfRule type="expression" dxfId="2337" priority="1865">
      <formula>IF(RIGHT(TEXT(AU475,"0.#"),1)=".",FALSE,TRUE)</formula>
    </cfRule>
    <cfRule type="expression" dxfId="2336" priority="1866">
      <formula>IF(RIGHT(TEXT(AU475,"0.#"),1)=".",TRUE,FALSE)</formula>
    </cfRule>
  </conditionalFormatting>
  <conditionalFormatting sqref="AU473">
    <cfRule type="expression" dxfId="2335" priority="1869">
      <formula>IF(RIGHT(TEXT(AU473,"0.#"),1)=".",FALSE,TRUE)</formula>
    </cfRule>
    <cfRule type="expression" dxfId="2334" priority="1870">
      <formula>IF(RIGHT(TEXT(AU473,"0.#"),1)=".",TRUE,FALSE)</formula>
    </cfRule>
  </conditionalFormatting>
  <conditionalFormatting sqref="AU474">
    <cfRule type="expression" dxfId="2333" priority="1867">
      <formula>IF(RIGHT(TEXT(AU474,"0.#"),1)=".",FALSE,TRUE)</formula>
    </cfRule>
    <cfRule type="expression" dxfId="2332" priority="1868">
      <formula>IF(RIGHT(TEXT(AU474,"0.#"),1)=".",TRUE,FALSE)</formula>
    </cfRule>
  </conditionalFormatting>
  <conditionalFormatting sqref="AI475">
    <cfRule type="expression" dxfId="2331" priority="1859">
      <formula>IF(RIGHT(TEXT(AI475,"0.#"),1)=".",FALSE,TRUE)</formula>
    </cfRule>
    <cfRule type="expression" dxfId="2330" priority="1860">
      <formula>IF(RIGHT(TEXT(AI475,"0.#"),1)=".",TRUE,FALSE)</formula>
    </cfRule>
  </conditionalFormatting>
  <conditionalFormatting sqref="AI473">
    <cfRule type="expression" dxfId="2329" priority="1863">
      <formula>IF(RIGHT(TEXT(AI473,"0.#"),1)=".",FALSE,TRUE)</formula>
    </cfRule>
    <cfRule type="expression" dxfId="2328" priority="1864">
      <formula>IF(RIGHT(TEXT(AI473,"0.#"),1)=".",TRUE,FALSE)</formula>
    </cfRule>
  </conditionalFormatting>
  <conditionalFormatting sqref="AI474">
    <cfRule type="expression" dxfId="2327" priority="1861">
      <formula>IF(RIGHT(TEXT(AI474,"0.#"),1)=".",FALSE,TRUE)</formula>
    </cfRule>
    <cfRule type="expression" dxfId="2326" priority="1862">
      <formula>IF(RIGHT(TEXT(AI474,"0.#"),1)=".",TRUE,FALSE)</formula>
    </cfRule>
  </conditionalFormatting>
  <conditionalFormatting sqref="AQ473">
    <cfRule type="expression" dxfId="2325" priority="1853">
      <formula>IF(RIGHT(TEXT(AQ473,"0.#"),1)=".",FALSE,TRUE)</formula>
    </cfRule>
    <cfRule type="expression" dxfId="2324" priority="1854">
      <formula>IF(RIGHT(TEXT(AQ473,"0.#"),1)=".",TRUE,FALSE)</formula>
    </cfRule>
  </conditionalFormatting>
  <conditionalFormatting sqref="AQ474">
    <cfRule type="expression" dxfId="2323" priority="1857">
      <formula>IF(RIGHT(TEXT(AQ474,"0.#"),1)=".",FALSE,TRUE)</formula>
    </cfRule>
    <cfRule type="expression" dxfId="2322" priority="1858">
      <formula>IF(RIGHT(TEXT(AQ474,"0.#"),1)=".",TRUE,FALSE)</formula>
    </cfRule>
  </conditionalFormatting>
  <conditionalFormatting sqref="AQ475">
    <cfRule type="expression" dxfId="2321" priority="1855">
      <formula>IF(RIGHT(TEXT(AQ475,"0.#"),1)=".",FALSE,TRUE)</formula>
    </cfRule>
    <cfRule type="expression" dxfId="2320" priority="1856">
      <formula>IF(RIGHT(TEXT(AQ475,"0.#"),1)=".",TRUE,FALSE)</formula>
    </cfRule>
  </conditionalFormatting>
  <conditionalFormatting sqref="AE480">
    <cfRule type="expression" dxfId="2319" priority="1847">
      <formula>IF(RIGHT(TEXT(AE480,"0.#"),1)=".",FALSE,TRUE)</formula>
    </cfRule>
    <cfRule type="expression" dxfId="2318" priority="1848">
      <formula>IF(RIGHT(TEXT(AE480,"0.#"),1)=".",TRUE,FALSE)</formula>
    </cfRule>
  </conditionalFormatting>
  <conditionalFormatting sqref="AE478">
    <cfRule type="expression" dxfId="2317" priority="1851">
      <formula>IF(RIGHT(TEXT(AE478,"0.#"),1)=".",FALSE,TRUE)</formula>
    </cfRule>
    <cfRule type="expression" dxfId="2316" priority="1852">
      <formula>IF(RIGHT(TEXT(AE478,"0.#"),1)=".",TRUE,FALSE)</formula>
    </cfRule>
  </conditionalFormatting>
  <conditionalFormatting sqref="AE479">
    <cfRule type="expression" dxfId="2315" priority="1849">
      <formula>IF(RIGHT(TEXT(AE479,"0.#"),1)=".",FALSE,TRUE)</formula>
    </cfRule>
    <cfRule type="expression" dxfId="2314" priority="1850">
      <formula>IF(RIGHT(TEXT(AE479,"0.#"),1)=".",TRUE,FALSE)</formula>
    </cfRule>
  </conditionalFormatting>
  <conditionalFormatting sqref="AM480">
    <cfRule type="expression" dxfId="2313" priority="1841">
      <formula>IF(RIGHT(TEXT(AM480,"0.#"),1)=".",FALSE,TRUE)</formula>
    </cfRule>
    <cfRule type="expression" dxfId="2312" priority="1842">
      <formula>IF(RIGHT(TEXT(AM480,"0.#"),1)=".",TRUE,FALSE)</formula>
    </cfRule>
  </conditionalFormatting>
  <conditionalFormatting sqref="AM478">
    <cfRule type="expression" dxfId="2311" priority="1845">
      <formula>IF(RIGHT(TEXT(AM478,"0.#"),1)=".",FALSE,TRUE)</formula>
    </cfRule>
    <cfRule type="expression" dxfId="2310" priority="1846">
      <formula>IF(RIGHT(TEXT(AM478,"0.#"),1)=".",TRUE,FALSE)</formula>
    </cfRule>
  </conditionalFormatting>
  <conditionalFormatting sqref="AM479">
    <cfRule type="expression" dxfId="2309" priority="1843">
      <formula>IF(RIGHT(TEXT(AM479,"0.#"),1)=".",FALSE,TRUE)</formula>
    </cfRule>
    <cfRule type="expression" dxfId="2308" priority="1844">
      <formula>IF(RIGHT(TEXT(AM479,"0.#"),1)=".",TRUE,FALSE)</formula>
    </cfRule>
  </conditionalFormatting>
  <conditionalFormatting sqref="AU480">
    <cfRule type="expression" dxfId="2307" priority="1835">
      <formula>IF(RIGHT(TEXT(AU480,"0.#"),1)=".",FALSE,TRUE)</formula>
    </cfRule>
    <cfRule type="expression" dxfId="2306" priority="1836">
      <formula>IF(RIGHT(TEXT(AU480,"0.#"),1)=".",TRUE,FALSE)</formula>
    </cfRule>
  </conditionalFormatting>
  <conditionalFormatting sqref="AU478">
    <cfRule type="expression" dxfId="2305" priority="1839">
      <formula>IF(RIGHT(TEXT(AU478,"0.#"),1)=".",FALSE,TRUE)</formula>
    </cfRule>
    <cfRule type="expression" dxfId="2304" priority="1840">
      <formula>IF(RIGHT(TEXT(AU478,"0.#"),1)=".",TRUE,FALSE)</formula>
    </cfRule>
  </conditionalFormatting>
  <conditionalFormatting sqref="AU479">
    <cfRule type="expression" dxfId="2303" priority="1837">
      <formula>IF(RIGHT(TEXT(AU479,"0.#"),1)=".",FALSE,TRUE)</formula>
    </cfRule>
    <cfRule type="expression" dxfId="2302" priority="1838">
      <formula>IF(RIGHT(TEXT(AU479,"0.#"),1)=".",TRUE,FALSE)</formula>
    </cfRule>
  </conditionalFormatting>
  <conditionalFormatting sqref="AI480">
    <cfRule type="expression" dxfId="2301" priority="1829">
      <formula>IF(RIGHT(TEXT(AI480,"0.#"),1)=".",FALSE,TRUE)</formula>
    </cfRule>
    <cfRule type="expression" dxfId="2300" priority="1830">
      <formula>IF(RIGHT(TEXT(AI480,"0.#"),1)=".",TRUE,FALSE)</formula>
    </cfRule>
  </conditionalFormatting>
  <conditionalFormatting sqref="AI478">
    <cfRule type="expression" dxfId="2299" priority="1833">
      <formula>IF(RIGHT(TEXT(AI478,"0.#"),1)=".",FALSE,TRUE)</formula>
    </cfRule>
    <cfRule type="expression" dxfId="2298" priority="1834">
      <formula>IF(RIGHT(TEXT(AI478,"0.#"),1)=".",TRUE,FALSE)</formula>
    </cfRule>
  </conditionalFormatting>
  <conditionalFormatting sqref="AI479">
    <cfRule type="expression" dxfId="2297" priority="1831">
      <formula>IF(RIGHT(TEXT(AI479,"0.#"),1)=".",FALSE,TRUE)</formula>
    </cfRule>
    <cfRule type="expression" dxfId="2296" priority="1832">
      <formula>IF(RIGHT(TEXT(AI479,"0.#"),1)=".",TRUE,FALSE)</formula>
    </cfRule>
  </conditionalFormatting>
  <conditionalFormatting sqref="AQ478">
    <cfRule type="expression" dxfId="2295" priority="1823">
      <formula>IF(RIGHT(TEXT(AQ478,"0.#"),1)=".",FALSE,TRUE)</formula>
    </cfRule>
    <cfRule type="expression" dxfId="2294" priority="1824">
      <formula>IF(RIGHT(TEXT(AQ478,"0.#"),1)=".",TRUE,FALSE)</formula>
    </cfRule>
  </conditionalFormatting>
  <conditionalFormatting sqref="AQ479">
    <cfRule type="expression" dxfId="2293" priority="1827">
      <formula>IF(RIGHT(TEXT(AQ479,"0.#"),1)=".",FALSE,TRUE)</formula>
    </cfRule>
    <cfRule type="expression" dxfId="2292" priority="1828">
      <formula>IF(RIGHT(TEXT(AQ479,"0.#"),1)=".",TRUE,FALSE)</formula>
    </cfRule>
  </conditionalFormatting>
  <conditionalFormatting sqref="AQ480">
    <cfRule type="expression" dxfId="2291" priority="1825">
      <formula>IF(RIGHT(TEXT(AQ480,"0.#"),1)=".",FALSE,TRUE)</formula>
    </cfRule>
    <cfRule type="expression" dxfId="2290" priority="1826">
      <formula>IF(RIGHT(TEXT(AQ480,"0.#"),1)=".",TRUE,FALSE)</formula>
    </cfRule>
  </conditionalFormatting>
  <conditionalFormatting sqref="AM47">
    <cfRule type="expression" dxfId="2289" priority="2117">
      <formula>IF(RIGHT(TEXT(AM47,"0.#"),1)=".",FALSE,TRUE)</formula>
    </cfRule>
    <cfRule type="expression" dxfId="2288" priority="2118">
      <formula>IF(RIGHT(TEXT(AM47,"0.#"),1)=".",TRUE,FALSE)</formula>
    </cfRule>
  </conditionalFormatting>
  <conditionalFormatting sqref="AM46">
    <cfRule type="expression" dxfId="2287" priority="2119">
      <formula>IF(RIGHT(TEXT(AM46,"0.#"),1)=".",FALSE,TRUE)</formula>
    </cfRule>
    <cfRule type="expression" dxfId="2286" priority="2120">
      <formula>IF(RIGHT(TEXT(AM46,"0.#"),1)=".",TRUE,FALSE)</formula>
    </cfRule>
  </conditionalFormatting>
  <conditionalFormatting sqref="AU46:AU48">
    <cfRule type="expression" dxfId="2285" priority="2111">
      <formula>IF(RIGHT(TEXT(AU46,"0.#"),1)=".",FALSE,TRUE)</formula>
    </cfRule>
    <cfRule type="expression" dxfId="2284" priority="2112">
      <formula>IF(RIGHT(TEXT(AU46,"0.#"),1)=".",TRUE,FALSE)</formula>
    </cfRule>
  </conditionalFormatting>
  <conditionalFormatting sqref="AE146:AE147 AI146:AI147 AM146:AM147 AQ146:AQ147 AU146:AU147">
    <cfRule type="expression" dxfId="2283" priority="2105">
      <formula>IF(RIGHT(TEXT(AE146,"0.#"),1)=".",FALSE,TRUE)</formula>
    </cfRule>
    <cfRule type="expression" dxfId="2282" priority="2106">
      <formula>IF(RIGHT(TEXT(AE146,"0.#"),1)=".",TRUE,FALSE)</formula>
    </cfRule>
  </conditionalFormatting>
  <conditionalFormatting sqref="AM138:AM139 AQ138:AQ139 AU138:AU139">
    <cfRule type="expression" dxfId="2281" priority="2109">
      <formula>IF(RIGHT(TEXT(AM138,"0.#"),1)=".",FALSE,TRUE)</formula>
    </cfRule>
    <cfRule type="expression" dxfId="2280" priority="2110">
      <formula>IF(RIGHT(TEXT(AM138,"0.#"),1)=".",TRUE,FALSE)</formula>
    </cfRule>
  </conditionalFormatting>
  <conditionalFormatting sqref="AM142:AM143 AQ142:AQ143 AU142:AU143">
    <cfRule type="expression" dxfId="2279" priority="2107">
      <formula>IF(RIGHT(TEXT(AM142,"0.#"),1)=".",FALSE,TRUE)</formula>
    </cfRule>
    <cfRule type="expression" dxfId="2278" priority="2108">
      <formula>IF(RIGHT(TEXT(AM142,"0.#"),1)=".",TRUE,FALSE)</formula>
    </cfRule>
  </conditionalFormatting>
  <conditionalFormatting sqref="AE198:AE199 AI198:AI199 AM198:AM199 AQ198:AQ199 AU198:AU199">
    <cfRule type="expression" dxfId="2277" priority="2099">
      <formula>IF(RIGHT(TEXT(AE198,"0.#"),1)=".",FALSE,TRUE)</formula>
    </cfRule>
    <cfRule type="expression" dxfId="2276" priority="2100">
      <formula>IF(RIGHT(TEXT(AE198,"0.#"),1)=".",TRUE,FALSE)</formula>
    </cfRule>
  </conditionalFormatting>
  <conditionalFormatting sqref="AE150:AE151 AI150:AI151 AM150:AM151 AQ150:AQ151 AU150:AU151">
    <cfRule type="expression" dxfId="2275" priority="2103">
      <formula>IF(RIGHT(TEXT(AE150,"0.#"),1)=".",FALSE,TRUE)</formula>
    </cfRule>
    <cfRule type="expression" dxfId="2274" priority="2104">
      <formula>IF(RIGHT(TEXT(AE150,"0.#"),1)=".",TRUE,FALSE)</formula>
    </cfRule>
  </conditionalFormatting>
  <conditionalFormatting sqref="AE194:AE195 AI194:AI195 AM194:AM195 AQ194:AQ195 AU194:AU195">
    <cfRule type="expression" dxfId="2273" priority="2101">
      <formula>IF(RIGHT(TEXT(AE194,"0.#"),1)=".",FALSE,TRUE)</formula>
    </cfRule>
    <cfRule type="expression" dxfId="2272" priority="2102">
      <formula>IF(RIGHT(TEXT(AE194,"0.#"),1)=".",TRUE,FALSE)</formula>
    </cfRule>
  </conditionalFormatting>
  <conditionalFormatting sqref="AE210:AE211 AI210:AI211 AM210:AM211 AQ210:AQ211 AU210:AU211">
    <cfRule type="expression" dxfId="2271" priority="2093">
      <formula>IF(RIGHT(TEXT(AE210,"0.#"),1)=".",FALSE,TRUE)</formula>
    </cfRule>
    <cfRule type="expression" dxfId="2270" priority="2094">
      <formula>IF(RIGHT(TEXT(AE210,"0.#"),1)=".",TRUE,FALSE)</formula>
    </cfRule>
  </conditionalFormatting>
  <conditionalFormatting sqref="AE202:AE203 AI202:AI203 AM202:AM203 AQ202:AQ203 AU202:AU203">
    <cfRule type="expression" dxfId="2269" priority="2097">
      <formula>IF(RIGHT(TEXT(AE202,"0.#"),1)=".",FALSE,TRUE)</formula>
    </cfRule>
    <cfRule type="expression" dxfId="2268" priority="2098">
      <formula>IF(RIGHT(TEXT(AE202,"0.#"),1)=".",TRUE,FALSE)</formula>
    </cfRule>
  </conditionalFormatting>
  <conditionalFormatting sqref="AE206:AE207 AI206:AI207 AM206:AM207 AQ206:AQ207 AU206:AU207">
    <cfRule type="expression" dxfId="2267" priority="2095">
      <formula>IF(RIGHT(TEXT(AE206,"0.#"),1)=".",FALSE,TRUE)</formula>
    </cfRule>
    <cfRule type="expression" dxfId="2266" priority="2096">
      <formula>IF(RIGHT(TEXT(AE206,"0.#"),1)=".",TRUE,FALSE)</formula>
    </cfRule>
  </conditionalFormatting>
  <conditionalFormatting sqref="AE262:AE263 AI262:AI263 AM262:AM263 AQ262:AQ263 AU262:AU263">
    <cfRule type="expression" dxfId="2265" priority="2087">
      <formula>IF(RIGHT(TEXT(AE262,"0.#"),1)=".",FALSE,TRUE)</formula>
    </cfRule>
    <cfRule type="expression" dxfId="2264" priority="2088">
      <formula>IF(RIGHT(TEXT(AE262,"0.#"),1)=".",TRUE,FALSE)</formula>
    </cfRule>
  </conditionalFormatting>
  <conditionalFormatting sqref="AE254:AE255 AI254:AI255 AM254:AM255 AQ254:AQ255 AU254:AU255">
    <cfRule type="expression" dxfId="2263" priority="2091">
      <formula>IF(RIGHT(TEXT(AE254,"0.#"),1)=".",FALSE,TRUE)</formula>
    </cfRule>
    <cfRule type="expression" dxfId="2262" priority="2092">
      <formula>IF(RIGHT(TEXT(AE254,"0.#"),1)=".",TRUE,FALSE)</formula>
    </cfRule>
  </conditionalFormatting>
  <conditionalFormatting sqref="AE258:AE259 AI258:AI259 AM258:AM259 AQ258:AQ259 AU258:AU259">
    <cfRule type="expression" dxfId="2261" priority="2089">
      <formula>IF(RIGHT(TEXT(AE258,"0.#"),1)=".",FALSE,TRUE)</formula>
    </cfRule>
    <cfRule type="expression" dxfId="2260" priority="2090">
      <formula>IF(RIGHT(TEXT(AE258,"0.#"),1)=".",TRUE,FALSE)</formula>
    </cfRule>
  </conditionalFormatting>
  <conditionalFormatting sqref="AE314:AE315 AI314:AI315 AM314:AM315 AQ314:AQ315 AU314:AU315">
    <cfRule type="expression" dxfId="2259" priority="2081">
      <formula>IF(RIGHT(TEXT(AE314,"0.#"),1)=".",FALSE,TRUE)</formula>
    </cfRule>
    <cfRule type="expression" dxfId="2258" priority="2082">
      <formula>IF(RIGHT(TEXT(AE314,"0.#"),1)=".",TRUE,FALSE)</formula>
    </cfRule>
  </conditionalFormatting>
  <conditionalFormatting sqref="AE266:AE267 AI266:AI267 AM266:AM267 AQ266:AQ267 AU266:AU267">
    <cfRule type="expression" dxfId="2257" priority="2085">
      <formula>IF(RIGHT(TEXT(AE266,"0.#"),1)=".",FALSE,TRUE)</formula>
    </cfRule>
    <cfRule type="expression" dxfId="2256" priority="2086">
      <formula>IF(RIGHT(TEXT(AE266,"0.#"),1)=".",TRUE,FALSE)</formula>
    </cfRule>
  </conditionalFormatting>
  <conditionalFormatting sqref="AE270:AE271 AI270:AI271 AM270:AM271 AQ270:AQ271 AU270:AU271">
    <cfRule type="expression" dxfId="2255" priority="2083">
      <formula>IF(RIGHT(TEXT(AE270,"0.#"),1)=".",FALSE,TRUE)</formula>
    </cfRule>
    <cfRule type="expression" dxfId="2254" priority="2084">
      <formula>IF(RIGHT(TEXT(AE270,"0.#"),1)=".",TRUE,FALSE)</formula>
    </cfRule>
  </conditionalFormatting>
  <conditionalFormatting sqref="AE326:AE327 AI326:AI327 AM326:AM327 AQ326:AQ327 AU326:AU327">
    <cfRule type="expression" dxfId="2253" priority="2075">
      <formula>IF(RIGHT(TEXT(AE326,"0.#"),1)=".",FALSE,TRUE)</formula>
    </cfRule>
    <cfRule type="expression" dxfId="2252" priority="2076">
      <formula>IF(RIGHT(TEXT(AE326,"0.#"),1)=".",TRUE,FALSE)</formula>
    </cfRule>
  </conditionalFormatting>
  <conditionalFormatting sqref="AE318:AE319 AI318:AI319 AM318:AM319 AQ318:AQ319 AU318:AU319">
    <cfRule type="expression" dxfId="2251" priority="2079">
      <formula>IF(RIGHT(TEXT(AE318,"0.#"),1)=".",FALSE,TRUE)</formula>
    </cfRule>
    <cfRule type="expression" dxfId="2250" priority="2080">
      <formula>IF(RIGHT(TEXT(AE318,"0.#"),1)=".",TRUE,FALSE)</formula>
    </cfRule>
  </conditionalFormatting>
  <conditionalFormatting sqref="AE322:AE323 AI322:AI323 AM322:AM323 AQ322:AQ323 AU322:AU323">
    <cfRule type="expression" dxfId="2249" priority="2077">
      <formula>IF(RIGHT(TEXT(AE322,"0.#"),1)=".",FALSE,TRUE)</formula>
    </cfRule>
    <cfRule type="expression" dxfId="2248" priority="2078">
      <formula>IF(RIGHT(TEXT(AE322,"0.#"),1)=".",TRUE,FALSE)</formula>
    </cfRule>
  </conditionalFormatting>
  <conditionalFormatting sqref="AE378:AE379 AI378:AI379 AM378:AM379 AQ378:AQ379 AU378:AU379">
    <cfRule type="expression" dxfId="2247" priority="2069">
      <formula>IF(RIGHT(TEXT(AE378,"0.#"),1)=".",FALSE,TRUE)</formula>
    </cfRule>
    <cfRule type="expression" dxfId="2246" priority="2070">
      <formula>IF(RIGHT(TEXT(AE378,"0.#"),1)=".",TRUE,FALSE)</formula>
    </cfRule>
  </conditionalFormatting>
  <conditionalFormatting sqref="AE330:AE331 AI330:AI331 AM330:AM331 AQ330:AQ331 AU330:AU331">
    <cfRule type="expression" dxfId="2245" priority="2073">
      <formula>IF(RIGHT(TEXT(AE330,"0.#"),1)=".",FALSE,TRUE)</formula>
    </cfRule>
    <cfRule type="expression" dxfId="2244" priority="2074">
      <formula>IF(RIGHT(TEXT(AE330,"0.#"),1)=".",TRUE,FALSE)</formula>
    </cfRule>
  </conditionalFormatting>
  <conditionalFormatting sqref="AE374:AE375 AI374:AI375 AM374:AM375 AQ374:AQ375 AU374:AU375">
    <cfRule type="expression" dxfId="2243" priority="2071">
      <formula>IF(RIGHT(TEXT(AE374,"0.#"),1)=".",FALSE,TRUE)</formula>
    </cfRule>
    <cfRule type="expression" dxfId="2242" priority="2072">
      <formula>IF(RIGHT(TEXT(AE374,"0.#"),1)=".",TRUE,FALSE)</formula>
    </cfRule>
  </conditionalFormatting>
  <conditionalFormatting sqref="AE390:AE391 AI390:AI391 AM390:AM391 AQ390:AQ391 AU390:AU391">
    <cfRule type="expression" dxfId="2241" priority="2063">
      <formula>IF(RIGHT(TEXT(AE390,"0.#"),1)=".",FALSE,TRUE)</formula>
    </cfRule>
    <cfRule type="expression" dxfId="2240" priority="2064">
      <formula>IF(RIGHT(TEXT(AE390,"0.#"),1)=".",TRUE,FALSE)</formula>
    </cfRule>
  </conditionalFormatting>
  <conditionalFormatting sqref="AE382:AE383 AI382:AI383 AM382:AM383 AQ382:AQ383 AU382:AU383">
    <cfRule type="expression" dxfId="2239" priority="2067">
      <formula>IF(RIGHT(TEXT(AE382,"0.#"),1)=".",FALSE,TRUE)</formula>
    </cfRule>
    <cfRule type="expression" dxfId="2238" priority="2068">
      <formula>IF(RIGHT(TEXT(AE382,"0.#"),1)=".",TRUE,FALSE)</formula>
    </cfRule>
  </conditionalFormatting>
  <conditionalFormatting sqref="AE386:AE387 AI386:AI387 AM386:AM387 AQ386:AQ387 AU386:AU387">
    <cfRule type="expression" dxfId="2237" priority="2065">
      <formula>IF(RIGHT(TEXT(AE386,"0.#"),1)=".",FALSE,TRUE)</formula>
    </cfRule>
    <cfRule type="expression" dxfId="2236" priority="2066">
      <formula>IF(RIGHT(TEXT(AE386,"0.#"),1)=".",TRUE,FALSE)</formula>
    </cfRule>
  </conditionalFormatting>
  <conditionalFormatting sqref="AE440">
    <cfRule type="expression" dxfId="2235" priority="2057">
      <formula>IF(RIGHT(TEXT(AE440,"0.#"),1)=".",FALSE,TRUE)</formula>
    </cfRule>
    <cfRule type="expression" dxfId="2234" priority="2058">
      <formula>IF(RIGHT(TEXT(AE440,"0.#"),1)=".",TRUE,FALSE)</formula>
    </cfRule>
  </conditionalFormatting>
  <conditionalFormatting sqref="AE438">
    <cfRule type="expression" dxfId="2233" priority="2061">
      <formula>IF(RIGHT(TEXT(AE438,"0.#"),1)=".",FALSE,TRUE)</formula>
    </cfRule>
    <cfRule type="expression" dxfId="2232" priority="2062">
      <formula>IF(RIGHT(TEXT(AE438,"0.#"),1)=".",TRUE,FALSE)</formula>
    </cfRule>
  </conditionalFormatting>
  <conditionalFormatting sqref="AE439">
    <cfRule type="expression" dxfId="2231" priority="2059">
      <formula>IF(RIGHT(TEXT(AE439,"0.#"),1)=".",FALSE,TRUE)</formula>
    </cfRule>
    <cfRule type="expression" dxfId="2230" priority="2060">
      <formula>IF(RIGHT(TEXT(AE439,"0.#"),1)=".",TRUE,FALSE)</formula>
    </cfRule>
  </conditionalFormatting>
  <conditionalFormatting sqref="AM440">
    <cfRule type="expression" dxfId="2229" priority="2051">
      <formula>IF(RIGHT(TEXT(AM440,"0.#"),1)=".",FALSE,TRUE)</formula>
    </cfRule>
    <cfRule type="expression" dxfId="2228" priority="2052">
      <formula>IF(RIGHT(TEXT(AM440,"0.#"),1)=".",TRUE,FALSE)</formula>
    </cfRule>
  </conditionalFormatting>
  <conditionalFormatting sqref="AM438">
    <cfRule type="expression" dxfId="2227" priority="2055">
      <formula>IF(RIGHT(TEXT(AM438,"0.#"),1)=".",FALSE,TRUE)</formula>
    </cfRule>
    <cfRule type="expression" dxfId="2226" priority="2056">
      <formula>IF(RIGHT(TEXT(AM438,"0.#"),1)=".",TRUE,FALSE)</formula>
    </cfRule>
  </conditionalFormatting>
  <conditionalFormatting sqref="AM439">
    <cfRule type="expression" dxfId="2225" priority="2053">
      <formula>IF(RIGHT(TEXT(AM439,"0.#"),1)=".",FALSE,TRUE)</formula>
    </cfRule>
    <cfRule type="expression" dxfId="2224" priority="2054">
      <formula>IF(RIGHT(TEXT(AM439,"0.#"),1)=".",TRUE,FALSE)</formula>
    </cfRule>
  </conditionalFormatting>
  <conditionalFormatting sqref="AU440">
    <cfRule type="expression" dxfId="2223" priority="2045">
      <formula>IF(RIGHT(TEXT(AU440,"0.#"),1)=".",FALSE,TRUE)</formula>
    </cfRule>
    <cfRule type="expression" dxfId="2222" priority="2046">
      <formula>IF(RIGHT(TEXT(AU440,"0.#"),1)=".",TRUE,FALSE)</formula>
    </cfRule>
  </conditionalFormatting>
  <conditionalFormatting sqref="AU438">
    <cfRule type="expression" dxfId="2221" priority="2049">
      <formula>IF(RIGHT(TEXT(AU438,"0.#"),1)=".",FALSE,TRUE)</formula>
    </cfRule>
    <cfRule type="expression" dxfId="2220" priority="2050">
      <formula>IF(RIGHT(TEXT(AU438,"0.#"),1)=".",TRUE,FALSE)</formula>
    </cfRule>
  </conditionalFormatting>
  <conditionalFormatting sqref="AU439">
    <cfRule type="expression" dxfId="2219" priority="2047">
      <formula>IF(RIGHT(TEXT(AU439,"0.#"),1)=".",FALSE,TRUE)</formula>
    </cfRule>
    <cfRule type="expression" dxfId="2218" priority="2048">
      <formula>IF(RIGHT(TEXT(AU439,"0.#"),1)=".",TRUE,FALSE)</formula>
    </cfRule>
  </conditionalFormatting>
  <conditionalFormatting sqref="AI440">
    <cfRule type="expression" dxfId="2217" priority="2039">
      <formula>IF(RIGHT(TEXT(AI440,"0.#"),1)=".",FALSE,TRUE)</formula>
    </cfRule>
    <cfRule type="expression" dxfId="2216" priority="2040">
      <formula>IF(RIGHT(TEXT(AI440,"0.#"),1)=".",TRUE,FALSE)</formula>
    </cfRule>
  </conditionalFormatting>
  <conditionalFormatting sqref="AI438">
    <cfRule type="expression" dxfId="2215" priority="2043">
      <formula>IF(RIGHT(TEXT(AI438,"0.#"),1)=".",FALSE,TRUE)</formula>
    </cfRule>
    <cfRule type="expression" dxfId="2214" priority="2044">
      <formula>IF(RIGHT(TEXT(AI438,"0.#"),1)=".",TRUE,FALSE)</formula>
    </cfRule>
  </conditionalFormatting>
  <conditionalFormatting sqref="AI439">
    <cfRule type="expression" dxfId="2213" priority="2041">
      <formula>IF(RIGHT(TEXT(AI439,"0.#"),1)=".",FALSE,TRUE)</formula>
    </cfRule>
    <cfRule type="expression" dxfId="2212" priority="2042">
      <formula>IF(RIGHT(TEXT(AI439,"0.#"),1)=".",TRUE,FALSE)</formula>
    </cfRule>
  </conditionalFormatting>
  <conditionalFormatting sqref="AQ438">
    <cfRule type="expression" dxfId="2211" priority="2033">
      <formula>IF(RIGHT(TEXT(AQ438,"0.#"),1)=".",FALSE,TRUE)</formula>
    </cfRule>
    <cfRule type="expression" dxfId="2210" priority="2034">
      <formula>IF(RIGHT(TEXT(AQ438,"0.#"),1)=".",TRUE,FALSE)</formula>
    </cfRule>
  </conditionalFormatting>
  <conditionalFormatting sqref="AQ439">
    <cfRule type="expression" dxfId="2209" priority="2037">
      <formula>IF(RIGHT(TEXT(AQ439,"0.#"),1)=".",FALSE,TRUE)</formula>
    </cfRule>
    <cfRule type="expression" dxfId="2208" priority="2038">
      <formula>IF(RIGHT(TEXT(AQ439,"0.#"),1)=".",TRUE,FALSE)</formula>
    </cfRule>
  </conditionalFormatting>
  <conditionalFormatting sqref="AQ440">
    <cfRule type="expression" dxfId="2207" priority="2035">
      <formula>IF(RIGHT(TEXT(AQ440,"0.#"),1)=".",FALSE,TRUE)</formula>
    </cfRule>
    <cfRule type="expression" dxfId="2206" priority="2036">
      <formula>IF(RIGHT(TEXT(AQ440,"0.#"),1)=".",TRUE,FALSE)</formula>
    </cfRule>
  </conditionalFormatting>
  <conditionalFormatting sqref="AE445">
    <cfRule type="expression" dxfId="2205" priority="2027">
      <formula>IF(RIGHT(TEXT(AE445,"0.#"),1)=".",FALSE,TRUE)</formula>
    </cfRule>
    <cfRule type="expression" dxfId="2204" priority="2028">
      <formula>IF(RIGHT(TEXT(AE445,"0.#"),1)=".",TRUE,FALSE)</formula>
    </cfRule>
  </conditionalFormatting>
  <conditionalFormatting sqref="AE443">
    <cfRule type="expression" dxfId="2203" priority="2031">
      <formula>IF(RIGHT(TEXT(AE443,"0.#"),1)=".",FALSE,TRUE)</formula>
    </cfRule>
    <cfRule type="expression" dxfId="2202" priority="2032">
      <formula>IF(RIGHT(TEXT(AE443,"0.#"),1)=".",TRUE,FALSE)</formula>
    </cfRule>
  </conditionalFormatting>
  <conditionalFormatting sqref="AE444">
    <cfRule type="expression" dxfId="2201" priority="2029">
      <formula>IF(RIGHT(TEXT(AE444,"0.#"),1)=".",FALSE,TRUE)</formula>
    </cfRule>
    <cfRule type="expression" dxfId="2200" priority="2030">
      <formula>IF(RIGHT(TEXT(AE444,"0.#"),1)=".",TRUE,FALSE)</formula>
    </cfRule>
  </conditionalFormatting>
  <conditionalFormatting sqref="AM445">
    <cfRule type="expression" dxfId="2199" priority="2021">
      <formula>IF(RIGHT(TEXT(AM445,"0.#"),1)=".",FALSE,TRUE)</formula>
    </cfRule>
    <cfRule type="expression" dxfId="2198" priority="2022">
      <formula>IF(RIGHT(TEXT(AM445,"0.#"),1)=".",TRUE,FALSE)</formula>
    </cfRule>
  </conditionalFormatting>
  <conditionalFormatting sqref="AM443">
    <cfRule type="expression" dxfId="2197" priority="2025">
      <formula>IF(RIGHT(TEXT(AM443,"0.#"),1)=".",FALSE,TRUE)</formula>
    </cfRule>
    <cfRule type="expression" dxfId="2196" priority="2026">
      <formula>IF(RIGHT(TEXT(AM443,"0.#"),1)=".",TRUE,FALSE)</formula>
    </cfRule>
  </conditionalFormatting>
  <conditionalFormatting sqref="AM444">
    <cfRule type="expression" dxfId="2195" priority="2023">
      <formula>IF(RIGHT(TEXT(AM444,"0.#"),1)=".",FALSE,TRUE)</formula>
    </cfRule>
    <cfRule type="expression" dxfId="2194" priority="2024">
      <formula>IF(RIGHT(TEXT(AM444,"0.#"),1)=".",TRUE,FALSE)</formula>
    </cfRule>
  </conditionalFormatting>
  <conditionalFormatting sqref="AU445">
    <cfRule type="expression" dxfId="2193" priority="2015">
      <formula>IF(RIGHT(TEXT(AU445,"0.#"),1)=".",FALSE,TRUE)</formula>
    </cfRule>
    <cfRule type="expression" dxfId="2192" priority="2016">
      <formula>IF(RIGHT(TEXT(AU445,"0.#"),1)=".",TRUE,FALSE)</formula>
    </cfRule>
  </conditionalFormatting>
  <conditionalFormatting sqref="AU443">
    <cfRule type="expression" dxfId="2191" priority="2019">
      <formula>IF(RIGHT(TEXT(AU443,"0.#"),1)=".",FALSE,TRUE)</formula>
    </cfRule>
    <cfRule type="expression" dxfId="2190" priority="2020">
      <formula>IF(RIGHT(TEXT(AU443,"0.#"),1)=".",TRUE,FALSE)</formula>
    </cfRule>
  </conditionalFormatting>
  <conditionalFormatting sqref="AU444">
    <cfRule type="expression" dxfId="2189" priority="2017">
      <formula>IF(RIGHT(TEXT(AU444,"0.#"),1)=".",FALSE,TRUE)</formula>
    </cfRule>
    <cfRule type="expression" dxfId="2188" priority="2018">
      <formula>IF(RIGHT(TEXT(AU444,"0.#"),1)=".",TRUE,FALSE)</formula>
    </cfRule>
  </conditionalFormatting>
  <conditionalFormatting sqref="AI445">
    <cfRule type="expression" dxfId="2187" priority="2009">
      <formula>IF(RIGHT(TEXT(AI445,"0.#"),1)=".",FALSE,TRUE)</formula>
    </cfRule>
    <cfRule type="expression" dxfId="2186" priority="2010">
      <formula>IF(RIGHT(TEXT(AI445,"0.#"),1)=".",TRUE,FALSE)</formula>
    </cfRule>
  </conditionalFormatting>
  <conditionalFormatting sqref="AI443">
    <cfRule type="expression" dxfId="2185" priority="2013">
      <formula>IF(RIGHT(TEXT(AI443,"0.#"),1)=".",FALSE,TRUE)</formula>
    </cfRule>
    <cfRule type="expression" dxfId="2184" priority="2014">
      <formula>IF(RIGHT(TEXT(AI443,"0.#"),1)=".",TRUE,FALSE)</formula>
    </cfRule>
  </conditionalFormatting>
  <conditionalFormatting sqref="AI444">
    <cfRule type="expression" dxfId="2183" priority="2011">
      <formula>IF(RIGHT(TEXT(AI444,"0.#"),1)=".",FALSE,TRUE)</formula>
    </cfRule>
    <cfRule type="expression" dxfId="2182" priority="2012">
      <formula>IF(RIGHT(TEXT(AI444,"0.#"),1)=".",TRUE,FALSE)</formula>
    </cfRule>
  </conditionalFormatting>
  <conditionalFormatting sqref="AQ443">
    <cfRule type="expression" dxfId="2181" priority="2003">
      <formula>IF(RIGHT(TEXT(AQ443,"0.#"),1)=".",FALSE,TRUE)</formula>
    </cfRule>
    <cfRule type="expression" dxfId="2180" priority="2004">
      <formula>IF(RIGHT(TEXT(AQ443,"0.#"),1)=".",TRUE,FALSE)</formula>
    </cfRule>
  </conditionalFormatting>
  <conditionalFormatting sqref="AQ444">
    <cfRule type="expression" dxfId="2179" priority="2007">
      <formula>IF(RIGHT(TEXT(AQ444,"0.#"),1)=".",FALSE,TRUE)</formula>
    </cfRule>
    <cfRule type="expression" dxfId="2178" priority="2008">
      <formula>IF(RIGHT(TEXT(AQ444,"0.#"),1)=".",TRUE,FALSE)</formula>
    </cfRule>
  </conditionalFormatting>
  <conditionalFormatting sqref="AQ445">
    <cfRule type="expression" dxfId="2177" priority="2005">
      <formula>IF(RIGHT(TEXT(AQ445,"0.#"),1)=".",FALSE,TRUE)</formula>
    </cfRule>
    <cfRule type="expression" dxfId="2176" priority="2006">
      <formula>IF(RIGHT(TEXT(AQ445,"0.#"),1)=".",TRUE,FALSE)</formula>
    </cfRule>
  </conditionalFormatting>
  <conditionalFormatting sqref="Y872:Y899">
    <cfRule type="expression" dxfId="2175" priority="2233">
      <formula>IF(RIGHT(TEXT(Y872,"0.#"),1)=".",FALSE,TRUE)</formula>
    </cfRule>
    <cfRule type="expression" dxfId="2174" priority="2234">
      <formula>IF(RIGHT(TEXT(Y872,"0.#"),1)=".",TRUE,FALSE)</formula>
    </cfRule>
  </conditionalFormatting>
  <conditionalFormatting sqref="Y871">
    <cfRule type="expression" dxfId="2173" priority="2227">
      <formula>IF(RIGHT(TEXT(Y871,"0.#"),1)=".",FALSE,TRUE)</formula>
    </cfRule>
    <cfRule type="expression" dxfId="2172" priority="2228">
      <formula>IF(RIGHT(TEXT(Y871,"0.#"),1)=".",TRUE,FALSE)</formula>
    </cfRule>
  </conditionalFormatting>
  <conditionalFormatting sqref="Y908:Y932">
    <cfRule type="expression" dxfId="2171" priority="2221">
      <formula>IF(RIGHT(TEXT(Y908,"0.#"),1)=".",FALSE,TRUE)</formula>
    </cfRule>
    <cfRule type="expression" dxfId="2170" priority="2222">
      <formula>IF(RIGHT(TEXT(Y908,"0.#"),1)=".",TRUE,FALSE)</formula>
    </cfRule>
  </conditionalFormatting>
  <conditionalFormatting sqref="Y943:Y965">
    <cfRule type="expression" dxfId="2169" priority="2209">
      <formula>IF(RIGHT(TEXT(Y943,"0.#"),1)=".",FALSE,TRUE)</formula>
    </cfRule>
    <cfRule type="expression" dxfId="2168" priority="2210">
      <formula>IF(RIGHT(TEXT(Y943,"0.#"),1)=".",TRUE,FALSE)</formula>
    </cfRule>
  </conditionalFormatting>
  <conditionalFormatting sqref="Y971:Y998">
    <cfRule type="expression" dxfId="2167" priority="2197">
      <formula>IF(RIGHT(TEXT(Y971,"0.#"),1)=".",FALSE,TRUE)</formula>
    </cfRule>
    <cfRule type="expression" dxfId="2166" priority="2198">
      <formula>IF(RIGHT(TEXT(Y971,"0.#"),1)=".",TRUE,FALSE)</formula>
    </cfRule>
  </conditionalFormatting>
  <conditionalFormatting sqref="Y969:Y970">
    <cfRule type="expression" dxfId="2165" priority="2191">
      <formula>IF(RIGHT(TEXT(Y969,"0.#"),1)=".",FALSE,TRUE)</formula>
    </cfRule>
    <cfRule type="expression" dxfId="2164" priority="2192">
      <formula>IF(RIGHT(TEXT(Y969,"0.#"),1)=".",TRUE,FALSE)</formula>
    </cfRule>
  </conditionalFormatting>
  <conditionalFormatting sqref="Y1004:Y1031">
    <cfRule type="expression" dxfId="2163" priority="2185">
      <formula>IF(RIGHT(TEXT(Y1004,"0.#"),1)=".",FALSE,TRUE)</formula>
    </cfRule>
    <cfRule type="expression" dxfId="2162" priority="2186">
      <formula>IF(RIGHT(TEXT(Y1004,"0.#"),1)=".",TRUE,FALSE)</formula>
    </cfRule>
  </conditionalFormatting>
  <conditionalFormatting sqref="W23">
    <cfRule type="expression" dxfId="2161" priority="2469">
      <formula>IF(RIGHT(TEXT(W23,"0.#"),1)=".",FALSE,TRUE)</formula>
    </cfRule>
    <cfRule type="expression" dxfId="2160" priority="2470">
      <formula>IF(RIGHT(TEXT(W23,"0.#"),1)=".",TRUE,FALSE)</formula>
    </cfRule>
  </conditionalFormatting>
  <conditionalFormatting sqref="W24:W27">
    <cfRule type="expression" dxfId="2159" priority="2467">
      <formula>IF(RIGHT(TEXT(W24,"0.#"),1)=".",FALSE,TRUE)</formula>
    </cfRule>
    <cfRule type="expression" dxfId="2158" priority="2468">
      <formula>IF(RIGHT(TEXT(W24,"0.#"),1)=".",TRUE,FALSE)</formula>
    </cfRule>
  </conditionalFormatting>
  <conditionalFormatting sqref="W28">
    <cfRule type="expression" dxfId="2157" priority="2459">
      <formula>IF(RIGHT(TEXT(W28,"0.#"),1)=".",FALSE,TRUE)</formula>
    </cfRule>
    <cfRule type="expression" dxfId="2156" priority="2460">
      <formula>IF(RIGHT(TEXT(W28,"0.#"),1)=".",TRUE,FALSE)</formula>
    </cfRule>
  </conditionalFormatting>
  <conditionalFormatting sqref="P23">
    <cfRule type="expression" dxfId="2155" priority="2457">
      <formula>IF(RIGHT(TEXT(P23,"0.#"),1)=".",FALSE,TRUE)</formula>
    </cfRule>
    <cfRule type="expression" dxfId="2154" priority="2458">
      <formula>IF(RIGHT(TEXT(P23,"0.#"),1)=".",TRUE,FALSE)</formula>
    </cfRule>
  </conditionalFormatting>
  <conditionalFormatting sqref="P24:P27">
    <cfRule type="expression" dxfId="2153" priority="2455">
      <formula>IF(RIGHT(TEXT(P24,"0.#"),1)=".",FALSE,TRUE)</formula>
    </cfRule>
    <cfRule type="expression" dxfId="2152" priority="2456">
      <formula>IF(RIGHT(TEXT(P24,"0.#"),1)=".",TRUE,FALSE)</formula>
    </cfRule>
  </conditionalFormatting>
  <conditionalFormatting sqref="P28">
    <cfRule type="expression" dxfId="2151" priority="2453">
      <formula>IF(RIGHT(TEXT(P28,"0.#"),1)=".",FALSE,TRUE)</formula>
    </cfRule>
    <cfRule type="expression" dxfId="2150" priority="2454">
      <formula>IF(RIGHT(TEXT(P28,"0.#"),1)=".",TRUE,FALSE)</formula>
    </cfRule>
  </conditionalFormatting>
  <conditionalFormatting sqref="AQ114">
    <cfRule type="expression" dxfId="2149" priority="2437">
      <formula>IF(RIGHT(TEXT(AQ114,"0.#"),1)=".",FALSE,TRUE)</formula>
    </cfRule>
    <cfRule type="expression" dxfId="2148" priority="2438">
      <formula>IF(RIGHT(TEXT(AQ114,"0.#"),1)=".",TRUE,FALSE)</formula>
    </cfRule>
  </conditionalFormatting>
  <conditionalFormatting sqref="AQ104">
    <cfRule type="expression" dxfId="2147" priority="2451">
      <formula>IF(RIGHT(TEXT(AQ104,"0.#"),1)=".",FALSE,TRUE)</formula>
    </cfRule>
    <cfRule type="expression" dxfId="2146" priority="2452">
      <formula>IF(RIGHT(TEXT(AQ104,"0.#"),1)=".",TRUE,FALSE)</formula>
    </cfRule>
  </conditionalFormatting>
  <conditionalFormatting sqref="AQ107">
    <cfRule type="expression" dxfId="2145" priority="2447">
      <formula>IF(RIGHT(TEXT(AQ107,"0.#"),1)=".",FALSE,TRUE)</formula>
    </cfRule>
    <cfRule type="expression" dxfId="2144" priority="2448">
      <formula>IF(RIGHT(TEXT(AQ107,"0.#"),1)=".",TRUE,FALSE)</formula>
    </cfRule>
  </conditionalFormatting>
  <conditionalFormatting sqref="AQ110">
    <cfRule type="expression" dxfId="2143" priority="2443">
      <formula>IF(RIGHT(TEXT(AQ110,"0.#"),1)=".",FALSE,TRUE)</formula>
    </cfRule>
    <cfRule type="expression" dxfId="2142" priority="2444">
      <formula>IF(RIGHT(TEXT(AQ110,"0.#"),1)=".",TRUE,FALSE)</formula>
    </cfRule>
  </conditionalFormatting>
  <conditionalFormatting sqref="AQ111">
    <cfRule type="expression" dxfId="2141" priority="2441">
      <formula>IF(RIGHT(TEXT(AQ111,"0.#"),1)=".",FALSE,TRUE)</formula>
    </cfRule>
    <cfRule type="expression" dxfId="2140" priority="2442">
      <formula>IF(RIGHT(TEXT(AQ111,"0.#"),1)=".",TRUE,FALSE)</formula>
    </cfRule>
  </conditionalFormatting>
  <conditionalFormatting sqref="AQ113">
    <cfRule type="expression" dxfId="2139" priority="2439">
      <formula>IF(RIGHT(TEXT(AQ113,"0.#"),1)=".",FALSE,TRUE)</formula>
    </cfRule>
    <cfRule type="expression" dxfId="2138" priority="2440">
      <formula>IF(RIGHT(TEXT(AQ113,"0.#"),1)=".",TRUE,FALSE)</formula>
    </cfRule>
  </conditionalFormatting>
  <conditionalFormatting sqref="AE67">
    <cfRule type="expression" dxfId="2137" priority="2369">
      <formula>IF(RIGHT(TEXT(AE67,"0.#"),1)=".",FALSE,TRUE)</formula>
    </cfRule>
    <cfRule type="expression" dxfId="2136" priority="2370">
      <formula>IF(RIGHT(TEXT(AE67,"0.#"),1)=".",TRUE,FALSE)</formula>
    </cfRule>
  </conditionalFormatting>
  <conditionalFormatting sqref="AE68">
    <cfRule type="expression" dxfId="2135" priority="2367">
      <formula>IF(RIGHT(TEXT(AE68,"0.#"),1)=".",FALSE,TRUE)</formula>
    </cfRule>
    <cfRule type="expression" dxfId="2134" priority="2368">
      <formula>IF(RIGHT(TEXT(AE68,"0.#"),1)=".",TRUE,FALSE)</formula>
    </cfRule>
  </conditionalFormatting>
  <conditionalFormatting sqref="AE69">
    <cfRule type="expression" dxfId="2133" priority="2365">
      <formula>IF(RIGHT(TEXT(AE69,"0.#"),1)=".",FALSE,TRUE)</formula>
    </cfRule>
    <cfRule type="expression" dxfId="2132" priority="2366">
      <formula>IF(RIGHT(TEXT(AE69,"0.#"),1)=".",TRUE,FALSE)</formula>
    </cfRule>
  </conditionalFormatting>
  <conditionalFormatting sqref="AI69">
    <cfRule type="expression" dxfId="2131" priority="2363">
      <formula>IF(RIGHT(TEXT(AI69,"0.#"),1)=".",FALSE,TRUE)</formula>
    </cfRule>
    <cfRule type="expression" dxfId="2130" priority="2364">
      <formula>IF(RIGHT(TEXT(AI69,"0.#"),1)=".",TRUE,FALSE)</formula>
    </cfRule>
  </conditionalFormatting>
  <conditionalFormatting sqref="AI68">
    <cfRule type="expression" dxfId="2129" priority="2361">
      <formula>IF(RIGHT(TEXT(AI68,"0.#"),1)=".",FALSE,TRUE)</formula>
    </cfRule>
    <cfRule type="expression" dxfId="2128" priority="2362">
      <formula>IF(RIGHT(TEXT(AI68,"0.#"),1)=".",TRUE,FALSE)</formula>
    </cfRule>
  </conditionalFormatting>
  <conditionalFormatting sqref="AI67">
    <cfRule type="expression" dxfId="2127" priority="2359">
      <formula>IF(RIGHT(TEXT(AI67,"0.#"),1)=".",FALSE,TRUE)</formula>
    </cfRule>
    <cfRule type="expression" dxfId="2126" priority="2360">
      <formula>IF(RIGHT(TEXT(AI67,"0.#"),1)=".",TRUE,FALSE)</formula>
    </cfRule>
  </conditionalFormatting>
  <conditionalFormatting sqref="AM67">
    <cfRule type="expression" dxfId="2125" priority="2357">
      <formula>IF(RIGHT(TEXT(AM67,"0.#"),1)=".",FALSE,TRUE)</formula>
    </cfRule>
    <cfRule type="expression" dxfId="2124" priority="2358">
      <formula>IF(RIGHT(TEXT(AM67,"0.#"),1)=".",TRUE,FALSE)</formula>
    </cfRule>
  </conditionalFormatting>
  <conditionalFormatting sqref="AM68">
    <cfRule type="expression" dxfId="2123" priority="2355">
      <formula>IF(RIGHT(TEXT(AM68,"0.#"),1)=".",FALSE,TRUE)</formula>
    </cfRule>
    <cfRule type="expression" dxfId="2122" priority="2356">
      <formula>IF(RIGHT(TEXT(AM68,"0.#"),1)=".",TRUE,FALSE)</formula>
    </cfRule>
  </conditionalFormatting>
  <conditionalFormatting sqref="AM69">
    <cfRule type="expression" dxfId="2121" priority="2353">
      <formula>IF(RIGHT(TEXT(AM69,"0.#"),1)=".",FALSE,TRUE)</formula>
    </cfRule>
    <cfRule type="expression" dxfId="2120" priority="2354">
      <formula>IF(RIGHT(TEXT(AM69,"0.#"),1)=".",TRUE,FALSE)</formula>
    </cfRule>
  </conditionalFormatting>
  <conditionalFormatting sqref="AQ67:AQ69">
    <cfRule type="expression" dxfId="2119" priority="2351">
      <formula>IF(RIGHT(TEXT(AQ67,"0.#"),1)=".",FALSE,TRUE)</formula>
    </cfRule>
    <cfRule type="expression" dxfId="2118" priority="2352">
      <formula>IF(RIGHT(TEXT(AQ67,"0.#"),1)=".",TRUE,FALSE)</formula>
    </cfRule>
  </conditionalFormatting>
  <conditionalFormatting sqref="AU67:AU69">
    <cfRule type="expression" dxfId="2117" priority="2349">
      <formula>IF(RIGHT(TEXT(AU67,"0.#"),1)=".",FALSE,TRUE)</formula>
    </cfRule>
    <cfRule type="expression" dxfId="2116" priority="2350">
      <formula>IF(RIGHT(TEXT(AU67,"0.#"),1)=".",TRUE,FALSE)</formula>
    </cfRule>
  </conditionalFormatting>
  <conditionalFormatting sqref="AE70">
    <cfRule type="expression" dxfId="2115" priority="2347">
      <formula>IF(RIGHT(TEXT(AE70,"0.#"),1)=".",FALSE,TRUE)</formula>
    </cfRule>
    <cfRule type="expression" dxfId="2114" priority="2348">
      <formula>IF(RIGHT(TEXT(AE70,"0.#"),1)=".",TRUE,FALSE)</formula>
    </cfRule>
  </conditionalFormatting>
  <conditionalFormatting sqref="AE71">
    <cfRule type="expression" dxfId="2113" priority="2345">
      <formula>IF(RIGHT(TEXT(AE71,"0.#"),1)=".",FALSE,TRUE)</formula>
    </cfRule>
    <cfRule type="expression" dxfId="2112" priority="2346">
      <formula>IF(RIGHT(TEXT(AE71,"0.#"),1)=".",TRUE,FALSE)</formula>
    </cfRule>
  </conditionalFormatting>
  <conditionalFormatting sqref="AE72">
    <cfRule type="expression" dxfId="2111" priority="2343">
      <formula>IF(RIGHT(TEXT(AE72,"0.#"),1)=".",FALSE,TRUE)</formula>
    </cfRule>
    <cfRule type="expression" dxfId="2110" priority="2344">
      <formula>IF(RIGHT(TEXT(AE72,"0.#"),1)=".",TRUE,FALSE)</formula>
    </cfRule>
  </conditionalFormatting>
  <conditionalFormatting sqref="AI72">
    <cfRule type="expression" dxfId="2109" priority="2341">
      <formula>IF(RIGHT(TEXT(AI72,"0.#"),1)=".",FALSE,TRUE)</formula>
    </cfRule>
    <cfRule type="expression" dxfId="2108" priority="2342">
      <formula>IF(RIGHT(TEXT(AI72,"0.#"),1)=".",TRUE,FALSE)</formula>
    </cfRule>
  </conditionalFormatting>
  <conditionalFormatting sqref="AI71">
    <cfRule type="expression" dxfId="2107" priority="2339">
      <formula>IF(RIGHT(TEXT(AI71,"0.#"),1)=".",FALSE,TRUE)</formula>
    </cfRule>
    <cfRule type="expression" dxfId="2106" priority="2340">
      <formula>IF(RIGHT(TEXT(AI71,"0.#"),1)=".",TRUE,FALSE)</formula>
    </cfRule>
  </conditionalFormatting>
  <conditionalFormatting sqref="AI70">
    <cfRule type="expression" dxfId="2105" priority="2337">
      <formula>IF(RIGHT(TEXT(AI70,"0.#"),1)=".",FALSE,TRUE)</formula>
    </cfRule>
    <cfRule type="expression" dxfId="2104" priority="2338">
      <formula>IF(RIGHT(TEXT(AI70,"0.#"),1)=".",TRUE,FALSE)</formula>
    </cfRule>
  </conditionalFormatting>
  <conditionalFormatting sqref="AM70">
    <cfRule type="expression" dxfId="2103" priority="2335">
      <formula>IF(RIGHT(TEXT(AM70,"0.#"),1)=".",FALSE,TRUE)</formula>
    </cfRule>
    <cfRule type="expression" dxfId="2102" priority="2336">
      <formula>IF(RIGHT(TEXT(AM70,"0.#"),1)=".",TRUE,FALSE)</formula>
    </cfRule>
  </conditionalFormatting>
  <conditionalFormatting sqref="AM71">
    <cfRule type="expression" dxfId="2101" priority="2333">
      <formula>IF(RIGHT(TEXT(AM71,"0.#"),1)=".",FALSE,TRUE)</formula>
    </cfRule>
    <cfRule type="expression" dxfId="2100" priority="2334">
      <formula>IF(RIGHT(TEXT(AM71,"0.#"),1)=".",TRUE,FALSE)</formula>
    </cfRule>
  </conditionalFormatting>
  <conditionalFormatting sqref="AM72">
    <cfRule type="expression" dxfId="2099" priority="2331">
      <formula>IF(RIGHT(TEXT(AM72,"0.#"),1)=".",FALSE,TRUE)</formula>
    </cfRule>
    <cfRule type="expression" dxfId="2098" priority="2332">
      <formula>IF(RIGHT(TEXT(AM72,"0.#"),1)=".",TRUE,FALSE)</formula>
    </cfRule>
  </conditionalFormatting>
  <conditionalFormatting sqref="AQ70:AQ72">
    <cfRule type="expression" dxfId="2097" priority="2329">
      <formula>IF(RIGHT(TEXT(AQ70,"0.#"),1)=".",FALSE,TRUE)</formula>
    </cfRule>
    <cfRule type="expression" dxfId="2096" priority="2330">
      <formula>IF(RIGHT(TEXT(AQ70,"0.#"),1)=".",TRUE,FALSE)</formula>
    </cfRule>
  </conditionalFormatting>
  <conditionalFormatting sqref="AU70:AU72">
    <cfRule type="expression" dxfId="2095" priority="2327">
      <formula>IF(RIGHT(TEXT(AU70,"0.#"),1)=".",FALSE,TRUE)</formula>
    </cfRule>
    <cfRule type="expression" dxfId="2094" priority="2328">
      <formula>IF(RIGHT(TEXT(AU70,"0.#"),1)=".",TRUE,FALSE)</formula>
    </cfRule>
  </conditionalFormatting>
  <conditionalFormatting sqref="AU656">
    <cfRule type="expression" dxfId="2093" priority="845">
      <formula>IF(RIGHT(TEXT(AU656,"0.#"),1)=".",FALSE,TRUE)</formula>
    </cfRule>
    <cfRule type="expression" dxfId="2092" priority="846">
      <formula>IF(RIGHT(TEXT(AU656,"0.#"),1)=".",TRUE,FALSE)</formula>
    </cfRule>
  </conditionalFormatting>
  <conditionalFormatting sqref="AQ655">
    <cfRule type="expression" dxfId="2091" priority="837">
      <formula>IF(RIGHT(TEXT(AQ655,"0.#"),1)=".",FALSE,TRUE)</formula>
    </cfRule>
    <cfRule type="expression" dxfId="2090" priority="838">
      <formula>IF(RIGHT(TEXT(AQ655,"0.#"),1)=".",TRUE,FALSE)</formula>
    </cfRule>
  </conditionalFormatting>
  <conditionalFormatting sqref="AI696">
    <cfRule type="expression" dxfId="2089" priority="629">
      <formula>IF(RIGHT(TEXT(AI696,"0.#"),1)=".",FALSE,TRUE)</formula>
    </cfRule>
    <cfRule type="expression" dxfId="2088" priority="630">
      <formula>IF(RIGHT(TEXT(AI696,"0.#"),1)=".",TRUE,FALSE)</formula>
    </cfRule>
  </conditionalFormatting>
  <conditionalFormatting sqref="AQ694">
    <cfRule type="expression" dxfId="2087" priority="623">
      <formula>IF(RIGHT(TEXT(AQ694,"0.#"),1)=".",FALSE,TRUE)</formula>
    </cfRule>
    <cfRule type="expression" dxfId="2086" priority="624">
      <formula>IF(RIGHT(TEXT(AQ694,"0.#"),1)=".",TRUE,FALSE)</formula>
    </cfRule>
  </conditionalFormatting>
  <conditionalFormatting sqref="AL872:AO899">
    <cfRule type="expression" dxfId="2085" priority="2235">
      <formula>IF(AND(AL872&gt;=0, RIGHT(TEXT(AL872,"0.#"),1)&lt;&gt;"."),TRUE,FALSE)</formula>
    </cfRule>
    <cfRule type="expression" dxfId="2084" priority="2236">
      <formula>IF(AND(AL872&gt;=0, RIGHT(TEXT(AL872,"0.#"),1)="."),TRUE,FALSE)</formula>
    </cfRule>
    <cfRule type="expression" dxfId="2083" priority="2237">
      <formula>IF(AND(AL872&lt;0, RIGHT(TEXT(AL872,"0.#"),1)&lt;&gt;"."),TRUE,FALSE)</formula>
    </cfRule>
    <cfRule type="expression" dxfId="2082" priority="2238">
      <formula>IF(AND(AL872&lt;0, RIGHT(TEXT(AL872,"0.#"),1)="."),TRUE,FALSE)</formula>
    </cfRule>
  </conditionalFormatting>
  <conditionalFormatting sqref="AL871:AO871">
    <cfRule type="expression" dxfId="2081" priority="2229">
      <formula>IF(AND(AL871&gt;=0, RIGHT(TEXT(AL871,"0.#"),1)&lt;&gt;"."),TRUE,FALSE)</formula>
    </cfRule>
    <cfRule type="expression" dxfId="2080" priority="2230">
      <formula>IF(AND(AL871&gt;=0, RIGHT(TEXT(AL871,"0.#"),1)="."),TRUE,FALSE)</formula>
    </cfRule>
    <cfRule type="expression" dxfId="2079" priority="2231">
      <formula>IF(AND(AL871&lt;0, RIGHT(TEXT(AL871,"0.#"),1)&lt;&gt;"."),TRUE,FALSE)</formula>
    </cfRule>
    <cfRule type="expression" dxfId="2078" priority="2232">
      <formula>IF(AND(AL871&lt;0, RIGHT(TEXT(AL871,"0.#"),1)="."),TRUE,FALSE)</formula>
    </cfRule>
  </conditionalFormatting>
  <conditionalFormatting sqref="AL908:AO908 AL910:AO932">
    <cfRule type="expression" dxfId="2077" priority="2223">
      <formula>IF(AND(AL908&gt;=0, RIGHT(TEXT(AL908,"0.#"),1)&lt;&gt;"."),TRUE,FALSE)</formula>
    </cfRule>
    <cfRule type="expression" dxfId="2076" priority="2224">
      <formula>IF(AND(AL908&gt;=0, RIGHT(TEXT(AL908,"0.#"),1)="."),TRUE,FALSE)</formula>
    </cfRule>
    <cfRule type="expression" dxfId="2075" priority="2225">
      <formula>IF(AND(AL908&lt;0, RIGHT(TEXT(AL908,"0.#"),1)&lt;&gt;"."),TRUE,FALSE)</formula>
    </cfRule>
    <cfRule type="expression" dxfId="2074" priority="2226">
      <formula>IF(AND(AL908&lt;0, RIGHT(TEXT(AL908,"0.#"),1)="."),TRUE,FALSE)</formula>
    </cfRule>
  </conditionalFormatting>
  <conditionalFormatting sqref="AL943:AO965">
    <cfRule type="expression" dxfId="2073" priority="2211">
      <formula>IF(AND(AL943&gt;=0, RIGHT(TEXT(AL943,"0.#"),1)&lt;&gt;"."),TRUE,FALSE)</formula>
    </cfRule>
    <cfRule type="expression" dxfId="2072" priority="2212">
      <formula>IF(AND(AL943&gt;=0, RIGHT(TEXT(AL943,"0.#"),1)="."),TRUE,FALSE)</formula>
    </cfRule>
    <cfRule type="expression" dxfId="2071" priority="2213">
      <formula>IF(AND(AL943&lt;0, RIGHT(TEXT(AL943,"0.#"),1)&lt;&gt;"."),TRUE,FALSE)</formula>
    </cfRule>
    <cfRule type="expression" dxfId="2070" priority="2214">
      <formula>IF(AND(AL943&lt;0, RIGHT(TEXT(AL943,"0.#"),1)="."),TRUE,FALSE)</formula>
    </cfRule>
  </conditionalFormatting>
  <conditionalFormatting sqref="AL971:AO998">
    <cfRule type="expression" dxfId="2069" priority="2199">
      <formula>IF(AND(AL971&gt;=0, RIGHT(TEXT(AL971,"0.#"),1)&lt;&gt;"."),TRUE,FALSE)</formula>
    </cfRule>
    <cfRule type="expression" dxfId="2068" priority="2200">
      <formula>IF(AND(AL971&gt;=0, RIGHT(TEXT(AL971,"0.#"),1)="."),TRUE,FALSE)</formula>
    </cfRule>
    <cfRule type="expression" dxfId="2067" priority="2201">
      <formula>IF(AND(AL971&lt;0, RIGHT(TEXT(AL971,"0.#"),1)&lt;&gt;"."),TRUE,FALSE)</formula>
    </cfRule>
    <cfRule type="expression" dxfId="2066" priority="2202">
      <formula>IF(AND(AL971&lt;0, RIGHT(TEXT(AL971,"0.#"),1)="."),TRUE,FALSE)</formula>
    </cfRule>
  </conditionalFormatting>
  <conditionalFormatting sqref="AL969:AO970">
    <cfRule type="expression" dxfId="2065" priority="2193">
      <formula>IF(AND(AL969&gt;=0, RIGHT(TEXT(AL969,"0.#"),1)&lt;&gt;"."),TRUE,FALSE)</formula>
    </cfRule>
    <cfRule type="expression" dxfId="2064" priority="2194">
      <formula>IF(AND(AL969&gt;=0, RIGHT(TEXT(AL969,"0.#"),1)="."),TRUE,FALSE)</formula>
    </cfRule>
    <cfRule type="expression" dxfId="2063" priority="2195">
      <formula>IF(AND(AL969&lt;0, RIGHT(TEXT(AL969,"0.#"),1)&lt;&gt;"."),TRUE,FALSE)</formula>
    </cfRule>
    <cfRule type="expression" dxfId="2062" priority="2196">
      <formula>IF(AND(AL969&lt;0, RIGHT(TEXT(AL969,"0.#"),1)="."),TRUE,FALSE)</formula>
    </cfRule>
  </conditionalFormatting>
  <conditionalFormatting sqref="AL1004:AO1031">
    <cfRule type="expression" dxfId="2061" priority="2187">
      <formula>IF(AND(AL1004&gt;=0, RIGHT(TEXT(AL1004,"0.#"),1)&lt;&gt;"."),TRUE,FALSE)</formula>
    </cfRule>
    <cfRule type="expression" dxfId="2060" priority="2188">
      <formula>IF(AND(AL1004&gt;=0, RIGHT(TEXT(AL1004,"0.#"),1)="."),TRUE,FALSE)</formula>
    </cfRule>
    <cfRule type="expression" dxfId="2059" priority="2189">
      <formula>IF(AND(AL1004&lt;0, RIGHT(TEXT(AL1004,"0.#"),1)&lt;&gt;"."),TRUE,FALSE)</formula>
    </cfRule>
    <cfRule type="expression" dxfId="2058" priority="2190">
      <formula>IF(AND(AL1004&lt;0, RIGHT(TEXT(AL1004,"0.#"),1)="."),TRUE,FALSE)</formula>
    </cfRule>
  </conditionalFormatting>
  <conditionalFormatting sqref="AL1002:AO1003">
    <cfRule type="expression" dxfId="2057" priority="2181">
      <formula>IF(AND(AL1002&gt;=0, RIGHT(TEXT(AL1002,"0.#"),1)&lt;&gt;"."),TRUE,FALSE)</formula>
    </cfRule>
    <cfRule type="expression" dxfId="2056" priority="2182">
      <formula>IF(AND(AL1002&gt;=0, RIGHT(TEXT(AL1002,"0.#"),1)="."),TRUE,FALSE)</formula>
    </cfRule>
    <cfRule type="expression" dxfId="2055" priority="2183">
      <formula>IF(AND(AL1002&lt;0, RIGHT(TEXT(AL1002,"0.#"),1)&lt;&gt;"."),TRUE,FALSE)</formula>
    </cfRule>
    <cfRule type="expression" dxfId="2054" priority="2184">
      <formula>IF(AND(AL1002&lt;0, RIGHT(TEXT(AL1002,"0.#"),1)="."),TRUE,FALSE)</formula>
    </cfRule>
  </conditionalFormatting>
  <conditionalFormatting sqref="Y1002:Y1003">
    <cfRule type="expression" dxfId="2053" priority="2179">
      <formula>IF(RIGHT(TEXT(Y1002,"0.#"),1)=".",FALSE,TRUE)</formula>
    </cfRule>
    <cfRule type="expression" dxfId="2052" priority="2180">
      <formula>IF(RIGHT(TEXT(Y1002,"0.#"),1)=".",TRUE,FALSE)</formula>
    </cfRule>
  </conditionalFormatting>
  <conditionalFormatting sqref="AL1037:AO1064">
    <cfRule type="expression" dxfId="2051" priority="2175">
      <formula>IF(AND(AL1037&gt;=0, RIGHT(TEXT(AL1037,"0.#"),1)&lt;&gt;"."),TRUE,FALSE)</formula>
    </cfRule>
    <cfRule type="expression" dxfId="2050" priority="2176">
      <formula>IF(AND(AL1037&gt;=0, RIGHT(TEXT(AL1037,"0.#"),1)="."),TRUE,FALSE)</formula>
    </cfRule>
    <cfRule type="expression" dxfId="2049" priority="2177">
      <formula>IF(AND(AL1037&lt;0, RIGHT(TEXT(AL1037,"0.#"),1)&lt;&gt;"."),TRUE,FALSE)</formula>
    </cfRule>
    <cfRule type="expression" dxfId="2048" priority="2178">
      <formula>IF(AND(AL1037&lt;0, RIGHT(TEXT(AL1037,"0.#"),1)="."),TRUE,FALSE)</formula>
    </cfRule>
  </conditionalFormatting>
  <conditionalFormatting sqref="Y1037:Y1064">
    <cfRule type="expression" dxfId="2047" priority="2173">
      <formula>IF(RIGHT(TEXT(Y1037,"0.#"),1)=".",FALSE,TRUE)</formula>
    </cfRule>
    <cfRule type="expression" dxfId="2046" priority="2174">
      <formula>IF(RIGHT(TEXT(Y1037,"0.#"),1)=".",TRUE,FALSE)</formula>
    </cfRule>
  </conditionalFormatting>
  <conditionalFormatting sqref="AL1035:AO1036">
    <cfRule type="expression" dxfId="2045" priority="2169">
      <formula>IF(AND(AL1035&gt;=0, RIGHT(TEXT(AL1035,"0.#"),1)&lt;&gt;"."),TRUE,FALSE)</formula>
    </cfRule>
    <cfRule type="expression" dxfId="2044" priority="2170">
      <formula>IF(AND(AL1035&gt;=0, RIGHT(TEXT(AL1035,"0.#"),1)="."),TRUE,FALSE)</formula>
    </cfRule>
    <cfRule type="expression" dxfId="2043" priority="2171">
      <formula>IF(AND(AL1035&lt;0, RIGHT(TEXT(AL1035,"0.#"),1)&lt;&gt;"."),TRUE,FALSE)</formula>
    </cfRule>
    <cfRule type="expression" dxfId="2042" priority="2172">
      <formula>IF(AND(AL1035&lt;0, RIGHT(TEXT(AL1035,"0.#"),1)="."),TRUE,FALSE)</formula>
    </cfRule>
  </conditionalFormatting>
  <conditionalFormatting sqref="Y1035:Y1036">
    <cfRule type="expression" dxfId="2041" priority="2167">
      <formula>IF(RIGHT(TEXT(Y1035,"0.#"),1)=".",FALSE,TRUE)</formula>
    </cfRule>
    <cfRule type="expression" dxfId="2040" priority="2168">
      <formula>IF(RIGHT(TEXT(Y1035,"0.#"),1)=".",TRUE,FALSE)</formula>
    </cfRule>
  </conditionalFormatting>
  <conditionalFormatting sqref="AL1070:AO1097">
    <cfRule type="expression" dxfId="2039" priority="2163">
      <formula>IF(AND(AL1070&gt;=0, RIGHT(TEXT(AL1070,"0.#"),1)&lt;&gt;"."),TRUE,FALSE)</formula>
    </cfRule>
    <cfRule type="expression" dxfId="2038" priority="2164">
      <formula>IF(AND(AL1070&gt;=0, RIGHT(TEXT(AL1070,"0.#"),1)="."),TRUE,FALSE)</formula>
    </cfRule>
    <cfRule type="expression" dxfId="2037" priority="2165">
      <formula>IF(AND(AL1070&lt;0, RIGHT(TEXT(AL1070,"0.#"),1)&lt;&gt;"."),TRUE,FALSE)</formula>
    </cfRule>
    <cfRule type="expression" dxfId="2036" priority="2166">
      <formula>IF(AND(AL1070&lt;0, RIGHT(TEXT(AL1070,"0.#"),1)="."),TRUE,FALSE)</formula>
    </cfRule>
  </conditionalFormatting>
  <conditionalFormatting sqref="Y1070:Y1097">
    <cfRule type="expression" dxfId="2035" priority="2161">
      <formula>IF(RIGHT(TEXT(Y1070,"0.#"),1)=".",FALSE,TRUE)</formula>
    </cfRule>
    <cfRule type="expression" dxfId="2034" priority="2162">
      <formula>IF(RIGHT(TEXT(Y1070,"0.#"),1)=".",TRUE,FALSE)</formula>
    </cfRule>
  </conditionalFormatting>
  <conditionalFormatting sqref="AL1068:AO1069">
    <cfRule type="expression" dxfId="2033" priority="2157">
      <formula>IF(AND(AL1068&gt;=0, RIGHT(TEXT(AL1068,"0.#"),1)&lt;&gt;"."),TRUE,FALSE)</formula>
    </cfRule>
    <cfRule type="expression" dxfId="2032" priority="2158">
      <formula>IF(AND(AL1068&gt;=0, RIGHT(TEXT(AL1068,"0.#"),1)="."),TRUE,FALSE)</formula>
    </cfRule>
    <cfRule type="expression" dxfId="2031" priority="2159">
      <formula>IF(AND(AL1068&lt;0, RIGHT(TEXT(AL1068,"0.#"),1)&lt;&gt;"."),TRUE,FALSE)</formula>
    </cfRule>
    <cfRule type="expression" dxfId="2030" priority="2160">
      <formula>IF(AND(AL1068&lt;0, RIGHT(TEXT(AL1068,"0.#"),1)="."),TRUE,FALSE)</formula>
    </cfRule>
  </conditionalFormatting>
  <conditionalFormatting sqref="Y1068:Y1069">
    <cfRule type="expression" dxfId="2029" priority="2155">
      <formula>IF(RIGHT(TEXT(Y1068,"0.#"),1)=".",FALSE,TRUE)</formula>
    </cfRule>
    <cfRule type="expression" dxfId="2028" priority="2156">
      <formula>IF(RIGHT(TEXT(Y1068,"0.#"),1)=".",TRUE,FALSE)</formula>
    </cfRule>
  </conditionalFormatting>
  <conditionalFormatting sqref="AU39:AU41">
    <cfRule type="expression" dxfId="2027" priority="2133">
      <formula>IF(RIGHT(TEXT(AU39,"0.#"),1)=".",FALSE,TRUE)</formula>
    </cfRule>
    <cfRule type="expression" dxfId="2026" priority="2134">
      <formula>IF(RIGHT(TEXT(AU39,"0.#"),1)=".",TRUE,FALSE)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D13:AJ13">
    <cfRule type="expression" dxfId="863" priority="163">
      <formula>IF(RIGHT(TEXT(AD13,"0.#"),1)=".",FALSE,TRUE)</formula>
    </cfRule>
    <cfRule type="expression" dxfId="862" priority="164">
      <formula>IF(RIGHT(TEXT(AD13,"0.#"),1)=".",TRUE,FALSE)</formula>
    </cfRule>
  </conditionalFormatting>
  <conditionalFormatting sqref="P13:V13">
    <cfRule type="expression" dxfId="861" priority="161">
      <formula>IF(RIGHT(TEXT(P13,"0.#"),1)=".",FALSE,TRUE)</formula>
    </cfRule>
    <cfRule type="expression" dxfId="860" priority="162">
      <formula>IF(RIGHT(TEXT(P13,"0.#"),1)=".",TRUE,FALSE)</formula>
    </cfRule>
  </conditionalFormatting>
  <conditionalFormatting sqref="W13:AC13">
    <cfRule type="expression" dxfId="859" priority="159">
      <formula>IF(RIGHT(TEXT(W13,"0.#"),1)=".",FALSE,TRUE)</formula>
    </cfRule>
    <cfRule type="expression" dxfId="858" priority="160">
      <formula>IF(RIGHT(TEXT(W13,"0.#"),1)=".",TRUE,FALSE)</formula>
    </cfRule>
  </conditionalFormatting>
  <conditionalFormatting sqref="W19:AC19">
    <cfRule type="expression" dxfId="857" priority="157">
      <formula>IF(RIGHT(TEXT(W19,"0.#"),1)=".",FALSE,TRUE)</formula>
    </cfRule>
    <cfRule type="expression" dxfId="856" priority="158">
      <formula>IF(RIGHT(TEXT(W19,"0.#"),1)=".",TRUE,FALSE)</formula>
    </cfRule>
  </conditionalFormatting>
  <conditionalFormatting sqref="P19:V19">
    <cfRule type="expression" dxfId="855" priority="155">
      <formula>IF(RIGHT(TEXT(P19,"0.#"),1)=".",FALSE,TRUE)</formula>
    </cfRule>
    <cfRule type="expression" dxfId="854" priority="156">
      <formula>IF(RIGHT(TEXT(P19,"0.#"),1)=".",TRUE,FALSE)</formula>
    </cfRule>
  </conditionalFormatting>
  <conditionalFormatting sqref="AI32">
    <cfRule type="expression" dxfId="853" priority="153">
      <formula>IF(RIGHT(TEXT(AI32,"0.#"),1)=".",FALSE,TRUE)</formula>
    </cfRule>
    <cfRule type="expression" dxfId="852" priority="154">
      <formula>IF(RIGHT(TEXT(AI32,"0.#"),1)=".",TRUE,FALSE)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E39">
    <cfRule type="expression" dxfId="849" priority="149">
      <formula>IF(RIGHT(TEXT(AE39,"0.#"),1)=".",FALSE,TRUE)</formula>
    </cfRule>
    <cfRule type="expression" dxfId="848" priority="150">
      <formula>IF(RIGHT(TEXT(AE39,"0.#"),1)=".",TRUE,FALSE)</formula>
    </cfRule>
  </conditionalFormatting>
  <conditionalFormatting sqref="AI39">
    <cfRule type="expression" dxfId="847" priority="147">
      <formula>IF(RIGHT(TEXT(AI39,"0.#"),1)=".",FALSE,TRUE)</formula>
    </cfRule>
    <cfRule type="expression" dxfId="846" priority="148">
      <formula>IF(RIGHT(TEXT(AI39,"0.#"),1)=".",TRUE,FALSE)</formula>
    </cfRule>
  </conditionalFormatting>
  <conditionalFormatting sqref="AI40">
    <cfRule type="expression" dxfId="845" priority="145">
      <formula>IF(RIGHT(TEXT(AI40,"0.#"),1)=".",FALSE,TRUE)</formula>
    </cfRule>
    <cfRule type="expression" dxfId="844" priority="146">
      <formula>IF(RIGHT(TEXT(AI40,"0.#"),1)=".",TRUE,FALSE)</formula>
    </cfRule>
  </conditionalFormatting>
  <conditionalFormatting sqref="AI41">
    <cfRule type="expression" dxfId="843" priority="141">
      <formula>IF(RIGHT(TEXT(AI41,"0.#"),1)=".",FALSE,TRUE)</formula>
    </cfRule>
    <cfRule type="expression" dxfId="842" priority="142">
      <formula>IF(RIGHT(TEXT(AI41,"0.#"),1)=".",TRUE,FALSE)</formula>
    </cfRule>
  </conditionalFormatting>
  <conditionalFormatting sqref="AE41">
    <cfRule type="expression" dxfId="841" priority="143">
      <formula>IF(RIGHT(TEXT(AE41,"0.#"),1)=".",FALSE,TRUE)</formula>
    </cfRule>
    <cfRule type="expression" dxfId="840" priority="144">
      <formula>IF(RIGHT(TEXT(AE41,"0.#"),1)=".",TRUE,FALSE)</formula>
    </cfRule>
  </conditionalFormatting>
  <conditionalFormatting sqref="AM39">
    <cfRule type="expression" dxfId="839" priority="139">
      <formula>IF(RIGHT(TEXT(AM39,"0.#"),1)=".",FALSE,TRUE)</formula>
    </cfRule>
    <cfRule type="expression" dxfId="838" priority="140">
      <formula>IF(RIGHT(TEXT(AM39,"0.#"),1)=".",TRUE,FALSE)</formula>
    </cfRule>
  </conditionalFormatting>
  <conditionalFormatting sqref="AM40">
    <cfRule type="expression" dxfId="837" priority="137">
      <formula>IF(RIGHT(TEXT(AM40,"0.#"),1)=".",FALSE,TRUE)</formula>
    </cfRule>
    <cfRule type="expression" dxfId="836" priority="138">
      <formula>IF(RIGHT(TEXT(AM40,"0.#"),1)=".",TRUE,FALSE)</formula>
    </cfRule>
  </conditionalFormatting>
  <conditionalFormatting sqref="AM41">
    <cfRule type="expression" dxfId="835" priority="135">
      <formula>IF(RIGHT(TEXT(AM41,"0.#"),1)=".",FALSE,TRUE)</formula>
    </cfRule>
    <cfRule type="expression" dxfId="834" priority="136">
      <formula>IF(RIGHT(TEXT(AM41,"0.#"),1)=".",TRUE,FALSE)</formula>
    </cfRule>
  </conditionalFormatting>
  <conditionalFormatting sqref="AQ39">
    <cfRule type="expression" dxfId="833" priority="133">
      <formula>IF(RIGHT(TEXT(AQ39,"0.#"),1)=".",FALSE,TRUE)</formula>
    </cfRule>
    <cfRule type="expression" dxfId="832" priority="134">
      <formula>IF(RIGHT(TEXT(AQ39,"0.#"),1)=".",TRUE,FALSE)</formula>
    </cfRule>
  </conditionalFormatting>
  <conditionalFormatting sqref="AQ40">
    <cfRule type="expression" dxfId="831" priority="131">
      <formula>IF(RIGHT(TEXT(AQ40,"0.#"),1)=".",FALSE,TRUE)</formula>
    </cfRule>
    <cfRule type="expression" dxfId="830" priority="132">
      <formula>IF(RIGHT(TEXT(AQ40,"0.#"),1)=".",TRUE,FALSE)</formula>
    </cfRule>
  </conditionalFormatting>
  <conditionalFormatting sqref="AQ41">
    <cfRule type="expression" dxfId="829" priority="129">
      <formula>IF(RIGHT(TEXT(AQ41,"0.#"),1)=".",FALSE,TRUE)</formula>
    </cfRule>
    <cfRule type="expression" dxfId="828" priority="130">
      <formula>IF(RIGHT(TEXT(AQ41,"0.#"),1)=".",TRUE,FALSE)</formula>
    </cfRule>
  </conditionalFormatting>
  <conditionalFormatting sqref="AE33 AI33 AM33 AQ33">
    <cfRule type="expression" dxfId="827" priority="127">
      <formula>IF(RIGHT(TEXT(AE33,"0.#"),1)=".",FALSE,TRUE)</formula>
    </cfRule>
    <cfRule type="expression" dxfId="826" priority="128">
      <formula>IF(RIGHT(TEXT(AE33,"0.#"),1)=".",TRUE,FALSE)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4 AI34 AM34 AQ34">
    <cfRule type="expression" dxfId="823" priority="123">
      <formula>IF(RIGHT(TEXT(AE34,"0.#"),1)=".",FALSE,TRUE)</formula>
    </cfRule>
    <cfRule type="expression" dxfId="822" priority="124">
      <formula>IF(RIGHT(TEXT(AE34,"0.#"),1)=".",TRUE,FALSE)</formula>
    </cfRule>
  </conditionalFormatting>
  <conditionalFormatting sqref="AI47">
    <cfRule type="expression" dxfId="821" priority="113">
      <formula>IF(RIGHT(TEXT(AI47,"0.#"),1)=".",FALSE,TRUE)</formula>
    </cfRule>
    <cfRule type="expression" dxfId="820" priority="114">
      <formula>IF(RIGHT(TEXT(AI47,"0.#"),1)=".",TRUE,FALSE)</formula>
    </cfRule>
  </conditionalFormatting>
  <conditionalFormatting sqref="AE46">
    <cfRule type="expression" dxfId="819" priority="117">
      <formula>IF(RIGHT(TEXT(AE46,"0.#"),1)=".",FALSE,TRUE)</formula>
    </cfRule>
    <cfRule type="expression" dxfId="818" priority="118">
      <formula>IF(RIGHT(TEXT(AE46,"0.#"),1)=".",TRUE,FALSE)</formula>
    </cfRule>
  </conditionalFormatting>
  <conditionalFormatting sqref="AI46">
    <cfRule type="expression" dxfId="817" priority="115">
      <formula>IF(RIGHT(TEXT(AI46,"0.#"),1)=".",FALSE,TRUE)</formula>
    </cfRule>
    <cfRule type="expression" dxfId="816" priority="116">
      <formula>IF(RIGHT(TEXT(AI46,"0.#"),1)=".",TRUE,FALSE)</formula>
    </cfRule>
  </conditionalFormatting>
  <conditionalFormatting sqref="AE48 AI48 AM48">
    <cfRule type="expression" dxfId="815" priority="121">
      <formula>IF(RIGHT(TEXT(AE48,"0.#"),1)=".",FALSE,TRUE)</formula>
    </cfRule>
    <cfRule type="expression" dxfId="814" priority="122">
      <formula>IF(RIGHT(TEXT(AE48,"0.#"),1)=".",TRUE,FALSE)</formula>
    </cfRule>
  </conditionalFormatting>
  <conditionalFormatting sqref="AE47">
    <cfRule type="expression" dxfId="813" priority="119">
      <formula>IF(RIGHT(TEXT(AE47,"0.#"),1)=".",FALSE,TRUE)</formula>
    </cfRule>
    <cfRule type="expression" dxfId="812" priority="120">
      <formula>IF(RIGHT(TEXT(AE47,"0.#"),1)=".",TRUE,FALSE)</formula>
    </cfRule>
  </conditionalFormatting>
  <conditionalFormatting sqref="AQ46:AQ48">
    <cfRule type="expression" dxfId="811" priority="111">
      <formula>IF(RIGHT(TEXT(AQ46,"0.#"),1)=".",FALSE,TRUE)</formula>
    </cfRule>
    <cfRule type="expression" dxfId="810" priority="112">
      <formula>IF(RIGHT(TEXT(AQ46,"0.#"),1)=".",TRUE,FALSE)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I104">
    <cfRule type="expression" dxfId="801" priority="101">
      <formula>IF(RIGHT(TEXT(AI104,"0.#"),1)=".",FALSE,TRUE)</formula>
    </cfRule>
    <cfRule type="expression" dxfId="800" priority="102">
      <formula>IF(RIGHT(TEXT(AI104,"0.#"),1)=".",TRUE,FALSE)</formula>
    </cfRule>
  </conditionalFormatting>
  <conditionalFormatting sqref="AI105">
    <cfRule type="expression" dxfId="799" priority="99">
      <formula>IF(RIGHT(TEXT(AI105,"0.#"),1)=".",FALSE,TRUE)</formula>
    </cfRule>
    <cfRule type="expression" dxfId="798" priority="100">
      <formula>IF(RIGHT(TEXT(AI105,"0.#"),1)=".",TRUE,FALSE)</formula>
    </cfRule>
  </conditionalFormatting>
  <conditionalFormatting sqref="AE104">
    <cfRule type="expression" dxfId="797" priority="97">
      <formula>IF(RIGHT(TEXT(AE104,"0.#"),1)=".",FALSE,TRUE)</formula>
    </cfRule>
    <cfRule type="expression" dxfId="796" priority="98">
      <formula>IF(RIGHT(TEXT(AE104,"0.#"),1)=".",TRUE,FALSE)</formula>
    </cfRule>
  </conditionalFormatting>
  <conditionalFormatting sqref="AE105">
    <cfRule type="expression" dxfId="795" priority="95">
      <formula>IF(RIGHT(TEXT(AE105,"0.#"),1)=".",FALSE,TRUE)</formula>
    </cfRule>
    <cfRule type="expression" dxfId="794" priority="96">
      <formula>IF(RIGHT(TEXT(AE105,"0.#"),1)=".",TRUE,FALSE)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Q105">
    <cfRule type="expression" dxfId="791" priority="91">
      <formula>IF(RIGHT(TEXT(AQ105,"0.#"),1)=".",FALSE,TRUE)</formula>
    </cfRule>
    <cfRule type="expression" dxfId="790" priority="92">
      <formula>IF(RIGHT(TEXT(AQ105,"0.#"),1)=".",TRUE,FALSE)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9">
    <cfRule type="expression" dxfId="781" priority="81">
      <formula>IF(RIGHT(TEXT(AI119,"0.#"),1)=".",FALSE,TRUE)</formula>
    </cfRule>
    <cfRule type="expression" dxfId="780" priority="82">
      <formula>IF(RIGHT(TEXT(AI119,"0.#"),1)=".",TRUE,FALSE)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E120">
    <cfRule type="expression" dxfId="777" priority="77">
      <formula>IF(RIGHT(TEXT(AE120,"0.#"),1)=".",FALSE,TRUE)</formula>
    </cfRule>
    <cfRule type="expression" dxfId="776" priority="78">
      <formula>IF(RIGHT(TEXT(AE120,"0.#"),1)=".",TRUE,FALSE)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E123">
    <cfRule type="expression" dxfId="771" priority="71">
      <formula>IF(RIGHT(TEXT(AE123,"0.#"),1)=".",FALSE,TRUE)</formula>
    </cfRule>
    <cfRule type="expression" dxfId="770" priority="72">
      <formula>IF(RIGHT(TEXT(AE123,"0.#"),1)=".",TRUE,FALSE)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34:AE135 AI134:AI135">
    <cfRule type="expression" dxfId="765" priority="65">
      <formula>IF(RIGHT(TEXT(AE134,"0.#"),1)=".",FALSE,TRUE)</formula>
    </cfRule>
    <cfRule type="expression" dxfId="764" priority="66">
      <formula>IF(RIGHT(TEXT(AE134,"0.#"),1)=".",TRUE,FALSE)</formula>
    </cfRule>
  </conditionalFormatting>
  <conditionalFormatting sqref="AE138:AE139 AI138:AI139">
    <cfRule type="expression" dxfId="763" priority="63">
      <formula>IF(RIGHT(TEXT(AE138,"0.#"),1)=".",FALSE,TRUE)</formula>
    </cfRule>
    <cfRule type="expression" dxfId="762" priority="64">
      <formula>IF(RIGHT(TEXT(AE138,"0.#"),1)=".",TRUE,FALSE)</formula>
    </cfRule>
  </conditionalFormatting>
  <conditionalFormatting sqref="AE142:AE143 AI142:AI143">
    <cfRule type="expression" dxfId="761" priority="61">
      <formula>IF(RIGHT(TEXT(AE142,"0.#"),1)=".",FALSE,TRUE)</formula>
    </cfRule>
    <cfRule type="expression" dxfId="760" priority="62">
      <formula>IF(RIGHT(TEXT(AE142,"0.#"),1)=".",TRUE,FALSE)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Y783 Y781 Y785:Y788">
    <cfRule type="expression" dxfId="757" priority="57">
      <formula>IF(RIGHT(TEXT(Y781,"0.#"),1)=".",FALSE,TRUE)</formula>
    </cfRule>
    <cfRule type="expression" dxfId="756" priority="58">
      <formula>IF(RIGHT(TEXT(Y781,"0.#"),1)=".",TRUE,FALSE)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L837:AO838">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5:Y907">
    <cfRule type="expression" dxfId="729" priority="29">
      <formula>IF(RIGHT(TEXT(Y905,"0.#"),1)=".",FALSE,TRUE)</formula>
    </cfRule>
    <cfRule type="expression" dxfId="728" priority="30">
      <formula>IF(RIGHT(TEXT(Y905,"0.#"),1)=".",TRUE,FALSE)</formula>
    </cfRule>
  </conditionalFormatting>
  <conditionalFormatting sqref="Y903:Y904">
    <cfRule type="expression" dxfId="727" priority="23">
      <formula>IF(RIGHT(TEXT(Y903,"0.#"),1)=".",FALSE,TRUE)</formula>
    </cfRule>
    <cfRule type="expression" dxfId="726" priority="24">
      <formula>IF(RIGHT(TEXT(Y903,"0.#"),1)=".",TRUE,FALSE)</formula>
    </cfRule>
  </conditionalFormatting>
  <conditionalFormatting sqref="AL903:AO904">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AL905:AO907">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Y938:Y942">
    <cfRule type="expression" dxfId="717" priority="17">
      <formula>IF(RIGHT(TEXT(Y938,"0.#"),1)=".",FALSE,TRUE)</formula>
    </cfRule>
    <cfRule type="expression" dxfId="716" priority="18">
      <formula>IF(RIGHT(TEXT(Y938,"0.#"),1)=".",TRUE,FALSE)</formula>
    </cfRule>
  </conditionalFormatting>
  <conditionalFormatting sqref="Y936:Y937">
    <cfRule type="expression" dxfId="715" priority="11">
      <formula>IF(RIGHT(TEXT(Y936,"0.#"),1)=".",FALSE,TRUE)</formula>
    </cfRule>
    <cfRule type="expression" dxfId="714" priority="12">
      <formula>IF(RIGHT(TEXT(Y936,"0.#"),1)=".",TRUE,FALSE)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L938:AO942">
    <cfRule type="expression" dxfId="709" priority="7">
      <formula>IF(AND(AL938&gt;=0, RIGHT(TEXT(AL938,"0.#"),1)&lt;&gt;"."),TRUE,FALSE)</formula>
    </cfRule>
    <cfRule type="expression" dxfId="708" priority="8">
      <formula>IF(AND(AL938&gt;=0, RIGHT(TEXT(AL938,"0.#"),1)="."),TRUE,FALSE)</formula>
    </cfRule>
    <cfRule type="expression" dxfId="707" priority="9">
      <formula>IF(AND(AL938&lt;0, RIGHT(TEXT(AL938,"0.#"),1)&lt;&gt;"."),TRUE,FALSE)</formula>
    </cfRule>
    <cfRule type="expression" dxfId="706" priority="10">
      <formula>IF(AND(AL938&lt;0, RIGHT(TEXT(AL938,"0.#"),1)="."),TRUE,FALSE)</formula>
    </cfRule>
  </conditionalFormatting>
  <conditionalFormatting sqref="AL909:AO909">
    <cfRule type="expression" dxfId="705" priority="3">
      <formula>IF(AND(AL909&gt;=0, RIGHT(TEXT(AL909,"0.#"),1)&lt;&gt;"."),TRUE,FALSE)</formula>
    </cfRule>
    <cfRule type="expression" dxfId="704" priority="4">
      <formula>IF(AND(AL909&gt;=0, RIGHT(TEXT(AL909,"0.#"),1)="."),TRUE,FALSE)</formula>
    </cfRule>
    <cfRule type="expression" dxfId="703" priority="5">
      <formula>IF(AND(AL909&lt;0, RIGHT(TEXT(AL909,"0.#"),1)&lt;&gt;"."),TRUE,FALSE)</formula>
    </cfRule>
    <cfRule type="expression" dxfId="702" priority="6">
      <formula>IF(AND(AL909&lt;0, RIGHT(TEXT(AL909,"0.#"),1)="."),TRUE,FALSE)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10" manualBreakCount="10">
    <brk id="29" max="49" man="1"/>
    <brk id="94" max="49" man="1"/>
    <brk id="102" max="49" man="1"/>
    <brk id="129" max="49" man="1"/>
    <brk id="699" max="49" man="1"/>
    <brk id="727" max="49" man="1"/>
    <brk id="739" max="49" man="1"/>
    <brk id="774" max="49" man="1"/>
    <brk id="83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568</v>
      </c>
      <c r="R8" s="13" t="str">
        <f t="shared" si="3"/>
        <v>その他</v>
      </c>
      <c r="S8" s="13" t="str">
        <f t="shared" si="4"/>
        <v>直接実施、委託・請負、その他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直接実施、委託・請負、その他</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3" t="s">
        <v>265</v>
      </c>
      <c r="H2" s="442"/>
      <c r="I2" s="442"/>
      <c r="J2" s="442"/>
      <c r="K2" s="442"/>
      <c r="L2" s="442"/>
      <c r="M2" s="442"/>
      <c r="N2" s="442"/>
      <c r="O2" s="524"/>
      <c r="P2" s="441" t="s">
        <v>59</v>
      </c>
      <c r="Q2" s="442"/>
      <c r="R2" s="442"/>
      <c r="S2" s="442"/>
      <c r="T2" s="442"/>
      <c r="U2" s="442"/>
      <c r="V2" s="442"/>
      <c r="W2" s="442"/>
      <c r="X2" s="524"/>
      <c r="Y2" s="1095"/>
      <c r="Z2" s="893"/>
      <c r="AA2" s="894"/>
      <c r="AB2" s="1099" t="s">
        <v>11</v>
      </c>
      <c r="AC2" s="1100"/>
      <c r="AD2" s="1101"/>
      <c r="AE2" s="1105" t="s">
        <v>552</v>
      </c>
      <c r="AF2" s="1105"/>
      <c r="AG2" s="1105"/>
      <c r="AH2" s="1105"/>
      <c r="AI2" s="1105" t="s">
        <v>549</v>
      </c>
      <c r="AJ2" s="1105"/>
      <c r="AK2" s="1105"/>
      <c r="AL2" s="1105"/>
      <c r="AM2" s="1105" t="s">
        <v>523</v>
      </c>
      <c r="AN2" s="1105"/>
      <c r="AO2" s="1105"/>
      <c r="AP2" s="574"/>
      <c r="AQ2" s="159" t="s">
        <v>354</v>
      </c>
      <c r="AR2" s="130"/>
      <c r="AS2" s="130"/>
      <c r="AT2" s="131"/>
      <c r="AU2" s="549" t="s">
        <v>253</v>
      </c>
      <c r="AV2" s="549"/>
      <c r="AW2" s="549"/>
      <c r="AX2" s="550"/>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96"/>
      <c r="Z3" s="1097"/>
      <c r="AA3" s="1098"/>
      <c r="AB3" s="1102"/>
      <c r="AC3" s="1103"/>
      <c r="AD3" s="1104"/>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81"/>
      <c r="H4" s="1073"/>
      <c r="I4" s="1073"/>
      <c r="J4" s="1073"/>
      <c r="K4" s="1073"/>
      <c r="L4" s="1073"/>
      <c r="M4" s="1073"/>
      <c r="N4" s="1073"/>
      <c r="O4" s="1074"/>
      <c r="P4" s="105"/>
      <c r="Q4" s="1081"/>
      <c r="R4" s="1081"/>
      <c r="S4" s="1081"/>
      <c r="T4" s="1081"/>
      <c r="U4" s="1081"/>
      <c r="V4" s="1081"/>
      <c r="W4" s="1081"/>
      <c r="X4" s="1082"/>
      <c r="Y4" s="1090" t="s">
        <v>12</v>
      </c>
      <c r="Z4" s="1091"/>
      <c r="AA4" s="1092"/>
      <c r="AB4" s="534"/>
      <c r="AC4" s="1094"/>
      <c r="AD4" s="1094"/>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3"/>
      <c r="B5" s="414"/>
      <c r="C5" s="414"/>
      <c r="D5" s="414"/>
      <c r="E5" s="414"/>
      <c r="F5" s="415"/>
      <c r="G5" s="1075"/>
      <c r="H5" s="1076"/>
      <c r="I5" s="1076"/>
      <c r="J5" s="1076"/>
      <c r="K5" s="1076"/>
      <c r="L5" s="1076"/>
      <c r="M5" s="1076"/>
      <c r="N5" s="1076"/>
      <c r="O5" s="1077"/>
      <c r="P5" s="1083"/>
      <c r="Q5" s="1083"/>
      <c r="R5" s="1083"/>
      <c r="S5" s="1083"/>
      <c r="T5" s="1083"/>
      <c r="U5" s="1083"/>
      <c r="V5" s="1083"/>
      <c r="W5" s="1083"/>
      <c r="X5" s="1084"/>
      <c r="Y5" s="424" t="s">
        <v>54</v>
      </c>
      <c r="Z5" s="1087"/>
      <c r="AA5" s="1088"/>
      <c r="AB5" s="535"/>
      <c r="AC5" s="1093"/>
      <c r="AD5" s="1093"/>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3"/>
      <c r="B6" s="414"/>
      <c r="C6" s="414"/>
      <c r="D6" s="414"/>
      <c r="E6" s="414"/>
      <c r="F6" s="415"/>
      <c r="G6" s="1078"/>
      <c r="H6" s="1079"/>
      <c r="I6" s="1079"/>
      <c r="J6" s="1079"/>
      <c r="K6" s="1079"/>
      <c r="L6" s="1079"/>
      <c r="M6" s="1079"/>
      <c r="N6" s="1079"/>
      <c r="O6" s="1080"/>
      <c r="P6" s="631"/>
      <c r="Q6" s="631"/>
      <c r="R6" s="631"/>
      <c r="S6" s="631"/>
      <c r="T6" s="631"/>
      <c r="U6" s="631"/>
      <c r="V6" s="631"/>
      <c r="W6" s="631"/>
      <c r="X6" s="1085"/>
      <c r="Y6" s="1086" t="s">
        <v>13</v>
      </c>
      <c r="Z6" s="1087"/>
      <c r="AA6" s="1088"/>
      <c r="AB6" s="615" t="s">
        <v>301</v>
      </c>
      <c r="AC6" s="1089"/>
      <c r="AD6" s="1089"/>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23" t="s">
        <v>265</v>
      </c>
      <c r="H9" s="442"/>
      <c r="I9" s="442"/>
      <c r="J9" s="442"/>
      <c r="K9" s="442"/>
      <c r="L9" s="442"/>
      <c r="M9" s="442"/>
      <c r="N9" s="442"/>
      <c r="O9" s="524"/>
      <c r="P9" s="441" t="s">
        <v>59</v>
      </c>
      <c r="Q9" s="442"/>
      <c r="R9" s="442"/>
      <c r="S9" s="442"/>
      <c r="T9" s="442"/>
      <c r="U9" s="442"/>
      <c r="V9" s="442"/>
      <c r="W9" s="442"/>
      <c r="X9" s="524"/>
      <c r="Y9" s="1095"/>
      <c r="Z9" s="893"/>
      <c r="AA9" s="894"/>
      <c r="AB9" s="1099" t="s">
        <v>11</v>
      </c>
      <c r="AC9" s="1100"/>
      <c r="AD9" s="1101"/>
      <c r="AE9" s="1105" t="s">
        <v>553</v>
      </c>
      <c r="AF9" s="1105"/>
      <c r="AG9" s="1105"/>
      <c r="AH9" s="1105"/>
      <c r="AI9" s="1105" t="s">
        <v>549</v>
      </c>
      <c r="AJ9" s="1105"/>
      <c r="AK9" s="1105"/>
      <c r="AL9" s="1105"/>
      <c r="AM9" s="1105" t="s">
        <v>523</v>
      </c>
      <c r="AN9" s="1105"/>
      <c r="AO9" s="1105"/>
      <c r="AP9" s="574"/>
      <c r="AQ9" s="159" t="s">
        <v>354</v>
      </c>
      <c r="AR9" s="130"/>
      <c r="AS9" s="130"/>
      <c r="AT9" s="131"/>
      <c r="AU9" s="549" t="s">
        <v>253</v>
      </c>
      <c r="AV9" s="549"/>
      <c r="AW9" s="549"/>
      <c r="AX9" s="550"/>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96"/>
      <c r="Z10" s="1097"/>
      <c r="AA10" s="1098"/>
      <c r="AB10" s="1102"/>
      <c r="AC10" s="1103"/>
      <c r="AD10" s="1104"/>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81"/>
      <c r="H11" s="1073"/>
      <c r="I11" s="1073"/>
      <c r="J11" s="1073"/>
      <c r="K11" s="1073"/>
      <c r="L11" s="1073"/>
      <c r="M11" s="1073"/>
      <c r="N11" s="1073"/>
      <c r="O11" s="1074"/>
      <c r="P11" s="105"/>
      <c r="Q11" s="1081"/>
      <c r="R11" s="1081"/>
      <c r="S11" s="1081"/>
      <c r="T11" s="1081"/>
      <c r="U11" s="1081"/>
      <c r="V11" s="1081"/>
      <c r="W11" s="1081"/>
      <c r="X11" s="1082"/>
      <c r="Y11" s="1090" t="s">
        <v>12</v>
      </c>
      <c r="Z11" s="1091"/>
      <c r="AA11" s="1092"/>
      <c r="AB11" s="534"/>
      <c r="AC11" s="1094"/>
      <c r="AD11" s="1094"/>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3"/>
      <c r="B12" s="414"/>
      <c r="C12" s="414"/>
      <c r="D12" s="414"/>
      <c r="E12" s="414"/>
      <c r="F12" s="415"/>
      <c r="G12" s="1075"/>
      <c r="H12" s="1076"/>
      <c r="I12" s="1076"/>
      <c r="J12" s="1076"/>
      <c r="K12" s="1076"/>
      <c r="L12" s="1076"/>
      <c r="M12" s="1076"/>
      <c r="N12" s="1076"/>
      <c r="O12" s="1077"/>
      <c r="P12" s="1083"/>
      <c r="Q12" s="1083"/>
      <c r="R12" s="1083"/>
      <c r="S12" s="1083"/>
      <c r="T12" s="1083"/>
      <c r="U12" s="1083"/>
      <c r="V12" s="1083"/>
      <c r="W12" s="1083"/>
      <c r="X12" s="1084"/>
      <c r="Y12" s="424" t="s">
        <v>54</v>
      </c>
      <c r="Z12" s="1087"/>
      <c r="AA12" s="1088"/>
      <c r="AB12" s="535"/>
      <c r="AC12" s="1093"/>
      <c r="AD12" s="1093"/>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6"/>
      <c r="B13" s="417"/>
      <c r="C13" s="417"/>
      <c r="D13" s="417"/>
      <c r="E13" s="417"/>
      <c r="F13" s="418"/>
      <c r="G13" s="1078"/>
      <c r="H13" s="1079"/>
      <c r="I13" s="1079"/>
      <c r="J13" s="1079"/>
      <c r="K13" s="1079"/>
      <c r="L13" s="1079"/>
      <c r="M13" s="1079"/>
      <c r="N13" s="1079"/>
      <c r="O13" s="1080"/>
      <c r="P13" s="631"/>
      <c r="Q13" s="631"/>
      <c r="R13" s="631"/>
      <c r="S13" s="631"/>
      <c r="T13" s="631"/>
      <c r="U13" s="631"/>
      <c r="V13" s="631"/>
      <c r="W13" s="631"/>
      <c r="X13" s="1085"/>
      <c r="Y13" s="1086" t="s">
        <v>13</v>
      </c>
      <c r="Z13" s="1087"/>
      <c r="AA13" s="1088"/>
      <c r="AB13" s="615" t="s">
        <v>301</v>
      </c>
      <c r="AC13" s="1089"/>
      <c r="AD13" s="1089"/>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23" t="s">
        <v>265</v>
      </c>
      <c r="H16" s="442"/>
      <c r="I16" s="442"/>
      <c r="J16" s="442"/>
      <c r="K16" s="442"/>
      <c r="L16" s="442"/>
      <c r="M16" s="442"/>
      <c r="N16" s="442"/>
      <c r="O16" s="524"/>
      <c r="P16" s="441" t="s">
        <v>59</v>
      </c>
      <c r="Q16" s="442"/>
      <c r="R16" s="442"/>
      <c r="S16" s="442"/>
      <c r="T16" s="442"/>
      <c r="U16" s="442"/>
      <c r="V16" s="442"/>
      <c r="W16" s="442"/>
      <c r="X16" s="524"/>
      <c r="Y16" s="1095"/>
      <c r="Z16" s="893"/>
      <c r="AA16" s="894"/>
      <c r="AB16" s="1099" t="s">
        <v>11</v>
      </c>
      <c r="AC16" s="1100"/>
      <c r="AD16" s="1101"/>
      <c r="AE16" s="1105" t="s">
        <v>552</v>
      </c>
      <c r="AF16" s="1105"/>
      <c r="AG16" s="1105"/>
      <c r="AH16" s="1105"/>
      <c r="AI16" s="1105" t="s">
        <v>550</v>
      </c>
      <c r="AJ16" s="1105"/>
      <c r="AK16" s="1105"/>
      <c r="AL16" s="1105"/>
      <c r="AM16" s="1105" t="s">
        <v>523</v>
      </c>
      <c r="AN16" s="1105"/>
      <c r="AO16" s="1105"/>
      <c r="AP16" s="574"/>
      <c r="AQ16" s="159" t="s">
        <v>354</v>
      </c>
      <c r="AR16" s="130"/>
      <c r="AS16" s="130"/>
      <c r="AT16" s="131"/>
      <c r="AU16" s="549" t="s">
        <v>253</v>
      </c>
      <c r="AV16" s="549"/>
      <c r="AW16" s="549"/>
      <c r="AX16" s="550"/>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96"/>
      <c r="Z17" s="1097"/>
      <c r="AA17" s="1098"/>
      <c r="AB17" s="1102"/>
      <c r="AC17" s="1103"/>
      <c r="AD17" s="1104"/>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81"/>
      <c r="H18" s="1073"/>
      <c r="I18" s="1073"/>
      <c r="J18" s="1073"/>
      <c r="K18" s="1073"/>
      <c r="L18" s="1073"/>
      <c r="M18" s="1073"/>
      <c r="N18" s="1073"/>
      <c r="O18" s="1074"/>
      <c r="P18" s="105"/>
      <c r="Q18" s="1081"/>
      <c r="R18" s="1081"/>
      <c r="S18" s="1081"/>
      <c r="T18" s="1081"/>
      <c r="U18" s="1081"/>
      <c r="V18" s="1081"/>
      <c r="W18" s="1081"/>
      <c r="X18" s="1082"/>
      <c r="Y18" s="1090" t="s">
        <v>12</v>
      </c>
      <c r="Z18" s="1091"/>
      <c r="AA18" s="1092"/>
      <c r="AB18" s="534"/>
      <c r="AC18" s="1094"/>
      <c r="AD18" s="1094"/>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3"/>
      <c r="B19" s="414"/>
      <c r="C19" s="414"/>
      <c r="D19" s="414"/>
      <c r="E19" s="414"/>
      <c r="F19" s="415"/>
      <c r="G19" s="1075"/>
      <c r="H19" s="1076"/>
      <c r="I19" s="1076"/>
      <c r="J19" s="1076"/>
      <c r="K19" s="1076"/>
      <c r="L19" s="1076"/>
      <c r="M19" s="1076"/>
      <c r="N19" s="1076"/>
      <c r="O19" s="1077"/>
      <c r="P19" s="1083"/>
      <c r="Q19" s="1083"/>
      <c r="R19" s="1083"/>
      <c r="S19" s="1083"/>
      <c r="T19" s="1083"/>
      <c r="U19" s="1083"/>
      <c r="V19" s="1083"/>
      <c r="W19" s="1083"/>
      <c r="X19" s="1084"/>
      <c r="Y19" s="424" t="s">
        <v>54</v>
      </c>
      <c r="Z19" s="1087"/>
      <c r="AA19" s="1088"/>
      <c r="AB19" s="535"/>
      <c r="AC19" s="1093"/>
      <c r="AD19" s="1093"/>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6"/>
      <c r="B20" s="417"/>
      <c r="C20" s="417"/>
      <c r="D20" s="417"/>
      <c r="E20" s="417"/>
      <c r="F20" s="418"/>
      <c r="G20" s="1078"/>
      <c r="H20" s="1079"/>
      <c r="I20" s="1079"/>
      <c r="J20" s="1079"/>
      <c r="K20" s="1079"/>
      <c r="L20" s="1079"/>
      <c r="M20" s="1079"/>
      <c r="N20" s="1079"/>
      <c r="O20" s="1080"/>
      <c r="P20" s="631"/>
      <c r="Q20" s="631"/>
      <c r="R20" s="631"/>
      <c r="S20" s="631"/>
      <c r="T20" s="631"/>
      <c r="U20" s="631"/>
      <c r="V20" s="631"/>
      <c r="W20" s="631"/>
      <c r="X20" s="1085"/>
      <c r="Y20" s="1086" t="s">
        <v>13</v>
      </c>
      <c r="Z20" s="1087"/>
      <c r="AA20" s="1088"/>
      <c r="AB20" s="615" t="s">
        <v>301</v>
      </c>
      <c r="AC20" s="1089"/>
      <c r="AD20" s="1089"/>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23" t="s">
        <v>265</v>
      </c>
      <c r="H23" s="442"/>
      <c r="I23" s="442"/>
      <c r="J23" s="442"/>
      <c r="K23" s="442"/>
      <c r="L23" s="442"/>
      <c r="M23" s="442"/>
      <c r="N23" s="442"/>
      <c r="O23" s="524"/>
      <c r="P23" s="441" t="s">
        <v>59</v>
      </c>
      <c r="Q23" s="442"/>
      <c r="R23" s="442"/>
      <c r="S23" s="442"/>
      <c r="T23" s="442"/>
      <c r="U23" s="442"/>
      <c r="V23" s="442"/>
      <c r="W23" s="442"/>
      <c r="X23" s="524"/>
      <c r="Y23" s="1095"/>
      <c r="Z23" s="893"/>
      <c r="AA23" s="894"/>
      <c r="AB23" s="1099" t="s">
        <v>11</v>
      </c>
      <c r="AC23" s="1100"/>
      <c r="AD23" s="1101"/>
      <c r="AE23" s="1105" t="s">
        <v>554</v>
      </c>
      <c r="AF23" s="1105"/>
      <c r="AG23" s="1105"/>
      <c r="AH23" s="1105"/>
      <c r="AI23" s="1105" t="s">
        <v>549</v>
      </c>
      <c r="AJ23" s="1105"/>
      <c r="AK23" s="1105"/>
      <c r="AL23" s="1105"/>
      <c r="AM23" s="1105" t="s">
        <v>523</v>
      </c>
      <c r="AN23" s="1105"/>
      <c r="AO23" s="1105"/>
      <c r="AP23" s="574"/>
      <c r="AQ23" s="159" t="s">
        <v>354</v>
      </c>
      <c r="AR23" s="130"/>
      <c r="AS23" s="130"/>
      <c r="AT23" s="131"/>
      <c r="AU23" s="549" t="s">
        <v>253</v>
      </c>
      <c r="AV23" s="549"/>
      <c r="AW23" s="549"/>
      <c r="AX23" s="550"/>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96"/>
      <c r="Z24" s="1097"/>
      <c r="AA24" s="1098"/>
      <c r="AB24" s="1102"/>
      <c r="AC24" s="1103"/>
      <c r="AD24" s="1104"/>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81"/>
      <c r="H25" s="1073"/>
      <c r="I25" s="1073"/>
      <c r="J25" s="1073"/>
      <c r="K25" s="1073"/>
      <c r="L25" s="1073"/>
      <c r="M25" s="1073"/>
      <c r="N25" s="1073"/>
      <c r="O25" s="1074"/>
      <c r="P25" s="105"/>
      <c r="Q25" s="1081"/>
      <c r="R25" s="1081"/>
      <c r="S25" s="1081"/>
      <c r="T25" s="1081"/>
      <c r="U25" s="1081"/>
      <c r="V25" s="1081"/>
      <c r="W25" s="1081"/>
      <c r="X25" s="1082"/>
      <c r="Y25" s="1090" t="s">
        <v>12</v>
      </c>
      <c r="Z25" s="1091"/>
      <c r="AA25" s="1092"/>
      <c r="AB25" s="534"/>
      <c r="AC25" s="1094"/>
      <c r="AD25" s="1094"/>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3"/>
      <c r="B26" s="414"/>
      <c r="C26" s="414"/>
      <c r="D26" s="414"/>
      <c r="E26" s="414"/>
      <c r="F26" s="415"/>
      <c r="G26" s="1075"/>
      <c r="H26" s="1076"/>
      <c r="I26" s="1076"/>
      <c r="J26" s="1076"/>
      <c r="K26" s="1076"/>
      <c r="L26" s="1076"/>
      <c r="M26" s="1076"/>
      <c r="N26" s="1076"/>
      <c r="O26" s="1077"/>
      <c r="P26" s="1083"/>
      <c r="Q26" s="1083"/>
      <c r="R26" s="1083"/>
      <c r="S26" s="1083"/>
      <c r="T26" s="1083"/>
      <c r="U26" s="1083"/>
      <c r="V26" s="1083"/>
      <c r="W26" s="1083"/>
      <c r="X26" s="1084"/>
      <c r="Y26" s="424" t="s">
        <v>54</v>
      </c>
      <c r="Z26" s="1087"/>
      <c r="AA26" s="1088"/>
      <c r="AB26" s="535"/>
      <c r="AC26" s="1093"/>
      <c r="AD26" s="1093"/>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6"/>
      <c r="B27" s="417"/>
      <c r="C27" s="417"/>
      <c r="D27" s="417"/>
      <c r="E27" s="417"/>
      <c r="F27" s="418"/>
      <c r="G27" s="1078"/>
      <c r="H27" s="1079"/>
      <c r="I27" s="1079"/>
      <c r="J27" s="1079"/>
      <c r="K27" s="1079"/>
      <c r="L27" s="1079"/>
      <c r="M27" s="1079"/>
      <c r="N27" s="1079"/>
      <c r="O27" s="1080"/>
      <c r="P27" s="631"/>
      <c r="Q27" s="631"/>
      <c r="R27" s="631"/>
      <c r="S27" s="631"/>
      <c r="T27" s="631"/>
      <c r="U27" s="631"/>
      <c r="V27" s="631"/>
      <c r="W27" s="631"/>
      <c r="X27" s="1085"/>
      <c r="Y27" s="1086" t="s">
        <v>13</v>
      </c>
      <c r="Z27" s="1087"/>
      <c r="AA27" s="1088"/>
      <c r="AB27" s="615" t="s">
        <v>301</v>
      </c>
      <c r="AC27" s="1089"/>
      <c r="AD27" s="1089"/>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23" t="s">
        <v>265</v>
      </c>
      <c r="H30" s="442"/>
      <c r="I30" s="442"/>
      <c r="J30" s="442"/>
      <c r="K30" s="442"/>
      <c r="L30" s="442"/>
      <c r="M30" s="442"/>
      <c r="N30" s="442"/>
      <c r="O30" s="524"/>
      <c r="P30" s="441" t="s">
        <v>59</v>
      </c>
      <c r="Q30" s="442"/>
      <c r="R30" s="442"/>
      <c r="S30" s="442"/>
      <c r="T30" s="442"/>
      <c r="U30" s="442"/>
      <c r="V30" s="442"/>
      <c r="W30" s="442"/>
      <c r="X30" s="524"/>
      <c r="Y30" s="1095"/>
      <c r="Z30" s="893"/>
      <c r="AA30" s="894"/>
      <c r="AB30" s="1099" t="s">
        <v>11</v>
      </c>
      <c r="AC30" s="1100"/>
      <c r="AD30" s="1101"/>
      <c r="AE30" s="1105" t="s">
        <v>552</v>
      </c>
      <c r="AF30" s="1105"/>
      <c r="AG30" s="1105"/>
      <c r="AH30" s="1105"/>
      <c r="AI30" s="1105" t="s">
        <v>549</v>
      </c>
      <c r="AJ30" s="1105"/>
      <c r="AK30" s="1105"/>
      <c r="AL30" s="1105"/>
      <c r="AM30" s="1105" t="s">
        <v>547</v>
      </c>
      <c r="AN30" s="1105"/>
      <c r="AO30" s="1105"/>
      <c r="AP30" s="574"/>
      <c r="AQ30" s="159" t="s">
        <v>354</v>
      </c>
      <c r="AR30" s="130"/>
      <c r="AS30" s="130"/>
      <c r="AT30" s="131"/>
      <c r="AU30" s="549" t="s">
        <v>253</v>
      </c>
      <c r="AV30" s="549"/>
      <c r="AW30" s="549"/>
      <c r="AX30" s="550"/>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96"/>
      <c r="Z31" s="1097"/>
      <c r="AA31" s="1098"/>
      <c r="AB31" s="1102"/>
      <c r="AC31" s="1103"/>
      <c r="AD31" s="1104"/>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81"/>
      <c r="H32" s="1073"/>
      <c r="I32" s="1073"/>
      <c r="J32" s="1073"/>
      <c r="K32" s="1073"/>
      <c r="L32" s="1073"/>
      <c r="M32" s="1073"/>
      <c r="N32" s="1073"/>
      <c r="O32" s="1074"/>
      <c r="P32" s="105"/>
      <c r="Q32" s="1081"/>
      <c r="R32" s="1081"/>
      <c r="S32" s="1081"/>
      <c r="T32" s="1081"/>
      <c r="U32" s="1081"/>
      <c r="V32" s="1081"/>
      <c r="W32" s="1081"/>
      <c r="X32" s="1082"/>
      <c r="Y32" s="1090" t="s">
        <v>12</v>
      </c>
      <c r="Z32" s="1091"/>
      <c r="AA32" s="1092"/>
      <c r="AB32" s="534"/>
      <c r="AC32" s="1094"/>
      <c r="AD32" s="1094"/>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3"/>
      <c r="B33" s="414"/>
      <c r="C33" s="414"/>
      <c r="D33" s="414"/>
      <c r="E33" s="414"/>
      <c r="F33" s="415"/>
      <c r="G33" s="1075"/>
      <c r="H33" s="1076"/>
      <c r="I33" s="1076"/>
      <c r="J33" s="1076"/>
      <c r="K33" s="1076"/>
      <c r="L33" s="1076"/>
      <c r="M33" s="1076"/>
      <c r="N33" s="1076"/>
      <c r="O33" s="1077"/>
      <c r="P33" s="1083"/>
      <c r="Q33" s="1083"/>
      <c r="R33" s="1083"/>
      <c r="S33" s="1083"/>
      <c r="T33" s="1083"/>
      <c r="U33" s="1083"/>
      <c r="V33" s="1083"/>
      <c r="W33" s="1083"/>
      <c r="X33" s="1084"/>
      <c r="Y33" s="424" t="s">
        <v>54</v>
      </c>
      <c r="Z33" s="1087"/>
      <c r="AA33" s="1088"/>
      <c r="AB33" s="535"/>
      <c r="AC33" s="1093"/>
      <c r="AD33" s="1093"/>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6"/>
      <c r="B34" s="417"/>
      <c r="C34" s="417"/>
      <c r="D34" s="417"/>
      <c r="E34" s="417"/>
      <c r="F34" s="418"/>
      <c r="G34" s="1078"/>
      <c r="H34" s="1079"/>
      <c r="I34" s="1079"/>
      <c r="J34" s="1079"/>
      <c r="K34" s="1079"/>
      <c r="L34" s="1079"/>
      <c r="M34" s="1079"/>
      <c r="N34" s="1079"/>
      <c r="O34" s="1080"/>
      <c r="P34" s="631"/>
      <c r="Q34" s="631"/>
      <c r="R34" s="631"/>
      <c r="S34" s="631"/>
      <c r="T34" s="631"/>
      <c r="U34" s="631"/>
      <c r="V34" s="631"/>
      <c r="W34" s="631"/>
      <c r="X34" s="1085"/>
      <c r="Y34" s="1086" t="s">
        <v>13</v>
      </c>
      <c r="Z34" s="1087"/>
      <c r="AA34" s="1088"/>
      <c r="AB34" s="615" t="s">
        <v>301</v>
      </c>
      <c r="AC34" s="1089"/>
      <c r="AD34" s="1089"/>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23" t="s">
        <v>265</v>
      </c>
      <c r="H37" s="442"/>
      <c r="I37" s="442"/>
      <c r="J37" s="442"/>
      <c r="K37" s="442"/>
      <c r="L37" s="442"/>
      <c r="M37" s="442"/>
      <c r="N37" s="442"/>
      <c r="O37" s="524"/>
      <c r="P37" s="441" t="s">
        <v>59</v>
      </c>
      <c r="Q37" s="442"/>
      <c r="R37" s="442"/>
      <c r="S37" s="442"/>
      <c r="T37" s="442"/>
      <c r="U37" s="442"/>
      <c r="V37" s="442"/>
      <c r="W37" s="442"/>
      <c r="X37" s="524"/>
      <c r="Y37" s="1095"/>
      <c r="Z37" s="893"/>
      <c r="AA37" s="894"/>
      <c r="AB37" s="1099" t="s">
        <v>11</v>
      </c>
      <c r="AC37" s="1100"/>
      <c r="AD37" s="1101"/>
      <c r="AE37" s="1105" t="s">
        <v>554</v>
      </c>
      <c r="AF37" s="1105"/>
      <c r="AG37" s="1105"/>
      <c r="AH37" s="1105"/>
      <c r="AI37" s="1105" t="s">
        <v>551</v>
      </c>
      <c r="AJ37" s="1105"/>
      <c r="AK37" s="1105"/>
      <c r="AL37" s="1105"/>
      <c r="AM37" s="1105" t="s">
        <v>548</v>
      </c>
      <c r="AN37" s="1105"/>
      <c r="AO37" s="1105"/>
      <c r="AP37" s="574"/>
      <c r="AQ37" s="159" t="s">
        <v>354</v>
      </c>
      <c r="AR37" s="130"/>
      <c r="AS37" s="130"/>
      <c r="AT37" s="131"/>
      <c r="AU37" s="549" t="s">
        <v>253</v>
      </c>
      <c r="AV37" s="549"/>
      <c r="AW37" s="549"/>
      <c r="AX37" s="550"/>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96"/>
      <c r="Z38" s="1097"/>
      <c r="AA38" s="1098"/>
      <c r="AB38" s="1102"/>
      <c r="AC38" s="1103"/>
      <c r="AD38" s="1104"/>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81"/>
      <c r="H39" s="1073"/>
      <c r="I39" s="1073"/>
      <c r="J39" s="1073"/>
      <c r="K39" s="1073"/>
      <c r="L39" s="1073"/>
      <c r="M39" s="1073"/>
      <c r="N39" s="1073"/>
      <c r="O39" s="1074"/>
      <c r="P39" s="105"/>
      <c r="Q39" s="1081"/>
      <c r="R39" s="1081"/>
      <c r="S39" s="1081"/>
      <c r="T39" s="1081"/>
      <c r="U39" s="1081"/>
      <c r="V39" s="1081"/>
      <c r="W39" s="1081"/>
      <c r="X39" s="1082"/>
      <c r="Y39" s="1090" t="s">
        <v>12</v>
      </c>
      <c r="Z39" s="1091"/>
      <c r="AA39" s="1092"/>
      <c r="AB39" s="534"/>
      <c r="AC39" s="1094"/>
      <c r="AD39" s="109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3"/>
      <c r="B40" s="414"/>
      <c r="C40" s="414"/>
      <c r="D40" s="414"/>
      <c r="E40" s="414"/>
      <c r="F40" s="415"/>
      <c r="G40" s="1075"/>
      <c r="H40" s="1076"/>
      <c r="I40" s="1076"/>
      <c r="J40" s="1076"/>
      <c r="K40" s="1076"/>
      <c r="L40" s="1076"/>
      <c r="M40" s="1076"/>
      <c r="N40" s="1076"/>
      <c r="O40" s="1077"/>
      <c r="P40" s="1083"/>
      <c r="Q40" s="1083"/>
      <c r="R40" s="1083"/>
      <c r="S40" s="1083"/>
      <c r="T40" s="1083"/>
      <c r="U40" s="1083"/>
      <c r="V40" s="1083"/>
      <c r="W40" s="1083"/>
      <c r="X40" s="1084"/>
      <c r="Y40" s="424" t="s">
        <v>54</v>
      </c>
      <c r="Z40" s="1087"/>
      <c r="AA40" s="1088"/>
      <c r="AB40" s="535"/>
      <c r="AC40" s="1093"/>
      <c r="AD40" s="109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6"/>
      <c r="B41" s="417"/>
      <c r="C41" s="417"/>
      <c r="D41" s="417"/>
      <c r="E41" s="417"/>
      <c r="F41" s="418"/>
      <c r="G41" s="1078"/>
      <c r="H41" s="1079"/>
      <c r="I41" s="1079"/>
      <c r="J41" s="1079"/>
      <c r="K41" s="1079"/>
      <c r="L41" s="1079"/>
      <c r="M41" s="1079"/>
      <c r="N41" s="1079"/>
      <c r="O41" s="1080"/>
      <c r="P41" s="631"/>
      <c r="Q41" s="631"/>
      <c r="R41" s="631"/>
      <c r="S41" s="631"/>
      <c r="T41" s="631"/>
      <c r="U41" s="631"/>
      <c r="V41" s="631"/>
      <c r="W41" s="631"/>
      <c r="X41" s="1085"/>
      <c r="Y41" s="1086" t="s">
        <v>13</v>
      </c>
      <c r="Z41" s="1087"/>
      <c r="AA41" s="1088"/>
      <c r="AB41" s="615" t="s">
        <v>301</v>
      </c>
      <c r="AC41" s="1089"/>
      <c r="AD41" s="108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23" t="s">
        <v>265</v>
      </c>
      <c r="H44" s="442"/>
      <c r="I44" s="442"/>
      <c r="J44" s="442"/>
      <c r="K44" s="442"/>
      <c r="L44" s="442"/>
      <c r="M44" s="442"/>
      <c r="N44" s="442"/>
      <c r="O44" s="524"/>
      <c r="P44" s="441" t="s">
        <v>59</v>
      </c>
      <c r="Q44" s="442"/>
      <c r="R44" s="442"/>
      <c r="S44" s="442"/>
      <c r="T44" s="442"/>
      <c r="U44" s="442"/>
      <c r="V44" s="442"/>
      <c r="W44" s="442"/>
      <c r="X44" s="524"/>
      <c r="Y44" s="1095"/>
      <c r="Z44" s="893"/>
      <c r="AA44" s="894"/>
      <c r="AB44" s="1099" t="s">
        <v>11</v>
      </c>
      <c r="AC44" s="1100"/>
      <c r="AD44" s="1101"/>
      <c r="AE44" s="1105" t="s">
        <v>552</v>
      </c>
      <c r="AF44" s="1105"/>
      <c r="AG44" s="1105"/>
      <c r="AH44" s="1105"/>
      <c r="AI44" s="1105" t="s">
        <v>549</v>
      </c>
      <c r="AJ44" s="1105"/>
      <c r="AK44" s="1105"/>
      <c r="AL44" s="1105"/>
      <c r="AM44" s="1105" t="s">
        <v>523</v>
      </c>
      <c r="AN44" s="1105"/>
      <c r="AO44" s="1105"/>
      <c r="AP44" s="574"/>
      <c r="AQ44" s="159" t="s">
        <v>354</v>
      </c>
      <c r="AR44" s="130"/>
      <c r="AS44" s="130"/>
      <c r="AT44" s="131"/>
      <c r="AU44" s="549" t="s">
        <v>253</v>
      </c>
      <c r="AV44" s="549"/>
      <c r="AW44" s="549"/>
      <c r="AX44" s="550"/>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96"/>
      <c r="Z45" s="1097"/>
      <c r="AA45" s="1098"/>
      <c r="AB45" s="1102"/>
      <c r="AC45" s="1103"/>
      <c r="AD45" s="1104"/>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81"/>
      <c r="H46" s="1073"/>
      <c r="I46" s="1073"/>
      <c r="J46" s="1073"/>
      <c r="K46" s="1073"/>
      <c r="L46" s="1073"/>
      <c r="M46" s="1073"/>
      <c r="N46" s="1073"/>
      <c r="O46" s="1074"/>
      <c r="P46" s="105"/>
      <c r="Q46" s="1081"/>
      <c r="R46" s="1081"/>
      <c r="S46" s="1081"/>
      <c r="T46" s="1081"/>
      <c r="U46" s="1081"/>
      <c r="V46" s="1081"/>
      <c r="W46" s="1081"/>
      <c r="X46" s="1082"/>
      <c r="Y46" s="1090" t="s">
        <v>12</v>
      </c>
      <c r="Z46" s="1091"/>
      <c r="AA46" s="1092"/>
      <c r="AB46" s="534"/>
      <c r="AC46" s="1094"/>
      <c r="AD46" s="109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3"/>
      <c r="B47" s="414"/>
      <c r="C47" s="414"/>
      <c r="D47" s="414"/>
      <c r="E47" s="414"/>
      <c r="F47" s="415"/>
      <c r="G47" s="1075"/>
      <c r="H47" s="1076"/>
      <c r="I47" s="1076"/>
      <c r="J47" s="1076"/>
      <c r="K47" s="1076"/>
      <c r="L47" s="1076"/>
      <c r="M47" s="1076"/>
      <c r="N47" s="1076"/>
      <c r="O47" s="1077"/>
      <c r="P47" s="1083"/>
      <c r="Q47" s="1083"/>
      <c r="R47" s="1083"/>
      <c r="S47" s="1083"/>
      <c r="T47" s="1083"/>
      <c r="U47" s="1083"/>
      <c r="V47" s="1083"/>
      <c r="W47" s="1083"/>
      <c r="X47" s="1084"/>
      <c r="Y47" s="424" t="s">
        <v>54</v>
      </c>
      <c r="Z47" s="1087"/>
      <c r="AA47" s="1088"/>
      <c r="AB47" s="535"/>
      <c r="AC47" s="1093"/>
      <c r="AD47" s="109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6"/>
      <c r="B48" s="417"/>
      <c r="C48" s="417"/>
      <c r="D48" s="417"/>
      <c r="E48" s="417"/>
      <c r="F48" s="418"/>
      <c r="G48" s="1078"/>
      <c r="H48" s="1079"/>
      <c r="I48" s="1079"/>
      <c r="J48" s="1079"/>
      <c r="K48" s="1079"/>
      <c r="L48" s="1079"/>
      <c r="M48" s="1079"/>
      <c r="N48" s="1079"/>
      <c r="O48" s="1080"/>
      <c r="P48" s="631"/>
      <c r="Q48" s="631"/>
      <c r="R48" s="631"/>
      <c r="S48" s="631"/>
      <c r="T48" s="631"/>
      <c r="U48" s="631"/>
      <c r="V48" s="631"/>
      <c r="W48" s="631"/>
      <c r="X48" s="1085"/>
      <c r="Y48" s="1086" t="s">
        <v>13</v>
      </c>
      <c r="Z48" s="1087"/>
      <c r="AA48" s="1088"/>
      <c r="AB48" s="615" t="s">
        <v>301</v>
      </c>
      <c r="AC48" s="1089"/>
      <c r="AD48" s="108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23" t="s">
        <v>265</v>
      </c>
      <c r="H51" s="442"/>
      <c r="I51" s="442"/>
      <c r="J51" s="442"/>
      <c r="K51" s="442"/>
      <c r="L51" s="442"/>
      <c r="M51" s="442"/>
      <c r="N51" s="442"/>
      <c r="O51" s="524"/>
      <c r="P51" s="441" t="s">
        <v>59</v>
      </c>
      <c r="Q51" s="442"/>
      <c r="R51" s="442"/>
      <c r="S51" s="442"/>
      <c r="T51" s="442"/>
      <c r="U51" s="442"/>
      <c r="V51" s="442"/>
      <c r="W51" s="442"/>
      <c r="X51" s="524"/>
      <c r="Y51" s="1095"/>
      <c r="Z51" s="893"/>
      <c r="AA51" s="894"/>
      <c r="AB51" s="574" t="s">
        <v>11</v>
      </c>
      <c r="AC51" s="1100"/>
      <c r="AD51" s="1101"/>
      <c r="AE51" s="1105" t="s">
        <v>552</v>
      </c>
      <c r="AF51" s="1105"/>
      <c r="AG51" s="1105"/>
      <c r="AH51" s="1105"/>
      <c r="AI51" s="1105" t="s">
        <v>549</v>
      </c>
      <c r="AJ51" s="1105"/>
      <c r="AK51" s="1105"/>
      <c r="AL51" s="1105"/>
      <c r="AM51" s="1105" t="s">
        <v>523</v>
      </c>
      <c r="AN51" s="1105"/>
      <c r="AO51" s="1105"/>
      <c r="AP51" s="574"/>
      <c r="AQ51" s="159" t="s">
        <v>354</v>
      </c>
      <c r="AR51" s="130"/>
      <c r="AS51" s="130"/>
      <c r="AT51" s="131"/>
      <c r="AU51" s="549" t="s">
        <v>253</v>
      </c>
      <c r="AV51" s="549"/>
      <c r="AW51" s="549"/>
      <c r="AX51" s="550"/>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96"/>
      <c r="Z52" s="1097"/>
      <c r="AA52" s="1098"/>
      <c r="AB52" s="1102"/>
      <c r="AC52" s="1103"/>
      <c r="AD52" s="1104"/>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81"/>
      <c r="H53" s="1073"/>
      <c r="I53" s="1073"/>
      <c r="J53" s="1073"/>
      <c r="K53" s="1073"/>
      <c r="L53" s="1073"/>
      <c r="M53" s="1073"/>
      <c r="N53" s="1073"/>
      <c r="O53" s="1074"/>
      <c r="P53" s="105"/>
      <c r="Q53" s="1081"/>
      <c r="R53" s="1081"/>
      <c r="S53" s="1081"/>
      <c r="T53" s="1081"/>
      <c r="U53" s="1081"/>
      <c r="V53" s="1081"/>
      <c r="W53" s="1081"/>
      <c r="X53" s="1082"/>
      <c r="Y53" s="1090" t="s">
        <v>12</v>
      </c>
      <c r="Z53" s="1091"/>
      <c r="AA53" s="1092"/>
      <c r="AB53" s="534"/>
      <c r="AC53" s="1094"/>
      <c r="AD53" s="109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3"/>
      <c r="B54" s="414"/>
      <c r="C54" s="414"/>
      <c r="D54" s="414"/>
      <c r="E54" s="414"/>
      <c r="F54" s="415"/>
      <c r="G54" s="1075"/>
      <c r="H54" s="1076"/>
      <c r="I54" s="1076"/>
      <c r="J54" s="1076"/>
      <c r="K54" s="1076"/>
      <c r="L54" s="1076"/>
      <c r="M54" s="1076"/>
      <c r="N54" s="1076"/>
      <c r="O54" s="1077"/>
      <c r="P54" s="1083"/>
      <c r="Q54" s="1083"/>
      <c r="R54" s="1083"/>
      <c r="S54" s="1083"/>
      <c r="T54" s="1083"/>
      <c r="U54" s="1083"/>
      <c r="V54" s="1083"/>
      <c r="W54" s="1083"/>
      <c r="X54" s="1084"/>
      <c r="Y54" s="424" t="s">
        <v>54</v>
      </c>
      <c r="Z54" s="1087"/>
      <c r="AA54" s="1088"/>
      <c r="AB54" s="535"/>
      <c r="AC54" s="1093"/>
      <c r="AD54" s="109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6"/>
      <c r="B55" s="417"/>
      <c r="C55" s="417"/>
      <c r="D55" s="417"/>
      <c r="E55" s="417"/>
      <c r="F55" s="418"/>
      <c r="G55" s="1078"/>
      <c r="H55" s="1079"/>
      <c r="I55" s="1079"/>
      <c r="J55" s="1079"/>
      <c r="K55" s="1079"/>
      <c r="L55" s="1079"/>
      <c r="M55" s="1079"/>
      <c r="N55" s="1079"/>
      <c r="O55" s="1080"/>
      <c r="P55" s="631"/>
      <c r="Q55" s="631"/>
      <c r="R55" s="631"/>
      <c r="S55" s="631"/>
      <c r="T55" s="631"/>
      <c r="U55" s="631"/>
      <c r="V55" s="631"/>
      <c r="W55" s="631"/>
      <c r="X55" s="1085"/>
      <c r="Y55" s="1086" t="s">
        <v>13</v>
      </c>
      <c r="Z55" s="1087"/>
      <c r="AA55" s="1088"/>
      <c r="AB55" s="615" t="s">
        <v>301</v>
      </c>
      <c r="AC55" s="1089"/>
      <c r="AD55" s="1089"/>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23" t="s">
        <v>265</v>
      </c>
      <c r="H58" s="442"/>
      <c r="I58" s="442"/>
      <c r="J58" s="442"/>
      <c r="K58" s="442"/>
      <c r="L58" s="442"/>
      <c r="M58" s="442"/>
      <c r="N58" s="442"/>
      <c r="O58" s="524"/>
      <c r="P58" s="441" t="s">
        <v>59</v>
      </c>
      <c r="Q58" s="442"/>
      <c r="R58" s="442"/>
      <c r="S58" s="442"/>
      <c r="T58" s="442"/>
      <c r="U58" s="442"/>
      <c r="V58" s="442"/>
      <c r="W58" s="442"/>
      <c r="X58" s="524"/>
      <c r="Y58" s="1095"/>
      <c r="Z58" s="893"/>
      <c r="AA58" s="894"/>
      <c r="AB58" s="1099" t="s">
        <v>11</v>
      </c>
      <c r="AC58" s="1100"/>
      <c r="AD58" s="1101"/>
      <c r="AE58" s="1105" t="s">
        <v>552</v>
      </c>
      <c r="AF58" s="1105"/>
      <c r="AG58" s="1105"/>
      <c r="AH58" s="1105"/>
      <c r="AI58" s="1105" t="s">
        <v>549</v>
      </c>
      <c r="AJ58" s="1105"/>
      <c r="AK58" s="1105"/>
      <c r="AL58" s="1105"/>
      <c r="AM58" s="1105" t="s">
        <v>523</v>
      </c>
      <c r="AN58" s="1105"/>
      <c r="AO58" s="1105"/>
      <c r="AP58" s="574"/>
      <c r="AQ58" s="159" t="s">
        <v>354</v>
      </c>
      <c r="AR58" s="130"/>
      <c r="AS58" s="130"/>
      <c r="AT58" s="131"/>
      <c r="AU58" s="549" t="s">
        <v>253</v>
      </c>
      <c r="AV58" s="549"/>
      <c r="AW58" s="549"/>
      <c r="AX58" s="550"/>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96"/>
      <c r="Z59" s="1097"/>
      <c r="AA59" s="1098"/>
      <c r="AB59" s="1102"/>
      <c r="AC59" s="1103"/>
      <c r="AD59" s="1104"/>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81"/>
      <c r="H60" s="1073"/>
      <c r="I60" s="1073"/>
      <c r="J60" s="1073"/>
      <c r="K60" s="1073"/>
      <c r="L60" s="1073"/>
      <c r="M60" s="1073"/>
      <c r="N60" s="1073"/>
      <c r="O60" s="1074"/>
      <c r="P60" s="105"/>
      <c r="Q60" s="1081"/>
      <c r="R60" s="1081"/>
      <c r="S60" s="1081"/>
      <c r="T60" s="1081"/>
      <c r="U60" s="1081"/>
      <c r="V60" s="1081"/>
      <c r="W60" s="1081"/>
      <c r="X60" s="1082"/>
      <c r="Y60" s="1090" t="s">
        <v>12</v>
      </c>
      <c r="Z60" s="1091"/>
      <c r="AA60" s="1092"/>
      <c r="AB60" s="534"/>
      <c r="AC60" s="1094"/>
      <c r="AD60" s="109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3"/>
      <c r="B61" s="414"/>
      <c r="C61" s="414"/>
      <c r="D61" s="414"/>
      <c r="E61" s="414"/>
      <c r="F61" s="415"/>
      <c r="G61" s="1075"/>
      <c r="H61" s="1076"/>
      <c r="I61" s="1076"/>
      <c r="J61" s="1076"/>
      <c r="K61" s="1076"/>
      <c r="L61" s="1076"/>
      <c r="M61" s="1076"/>
      <c r="N61" s="1076"/>
      <c r="O61" s="1077"/>
      <c r="P61" s="1083"/>
      <c r="Q61" s="1083"/>
      <c r="R61" s="1083"/>
      <c r="S61" s="1083"/>
      <c r="T61" s="1083"/>
      <c r="U61" s="1083"/>
      <c r="V61" s="1083"/>
      <c r="W61" s="1083"/>
      <c r="X61" s="1084"/>
      <c r="Y61" s="424" t="s">
        <v>54</v>
      </c>
      <c r="Z61" s="1087"/>
      <c r="AA61" s="1088"/>
      <c r="AB61" s="535"/>
      <c r="AC61" s="1093"/>
      <c r="AD61" s="109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6"/>
      <c r="B62" s="417"/>
      <c r="C62" s="417"/>
      <c r="D62" s="417"/>
      <c r="E62" s="417"/>
      <c r="F62" s="418"/>
      <c r="G62" s="1078"/>
      <c r="H62" s="1079"/>
      <c r="I62" s="1079"/>
      <c r="J62" s="1079"/>
      <c r="K62" s="1079"/>
      <c r="L62" s="1079"/>
      <c r="M62" s="1079"/>
      <c r="N62" s="1079"/>
      <c r="O62" s="1080"/>
      <c r="P62" s="631"/>
      <c r="Q62" s="631"/>
      <c r="R62" s="631"/>
      <c r="S62" s="631"/>
      <c r="T62" s="631"/>
      <c r="U62" s="631"/>
      <c r="V62" s="631"/>
      <c r="W62" s="631"/>
      <c r="X62" s="1085"/>
      <c r="Y62" s="1086" t="s">
        <v>13</v>
      </c>
      <c r="Z62" s="1087"/>
      <c r="AA62" s="1088"/>
      <c r="AB62" s="615" t="s">
        <v>301</v>
      </c>
      <c r="AC62" s="1089"/>
      <c r="AD62" s="108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23" t="s">
        <v>265</v>
      </c>
      <c r="H65" s="442"/>
      <c r="I65" s="442"/>
      <c r="J65" s="442"/>
      <c r="K65" s="442"/>
      <c r="L65" s="442"/>
      <c r="M65" s="442"/>
      <c r="N65" s="442"/>
      <c r="O65" s="524"/>
      <c r="P65" s="441" t="s">
        <v>59</v>
      </c>
      <c r="Q65" s="442"/>
      <c r="R65" s="442"/>
      <c r="S65" s="442"/>
      <c r="T65" s="442"/>
      <c r="U65" s="442"/>
      <c r="V65" s="442"/>
      <c r="W65" s="442"/>
      <c r="X65" s="524"/>
      <c r="Y65" s="1095"/>
      <c r="Z65" s="893"/>
      <c r="AA65" s="894"/>
      <c r="AB65" s="1099" t="s">
        <v>11</v>
      </c>
      <c r="AC65" s="1100"/>
      <c r="AD65" s="1101"/>
      <c r="AE65" s="1105" t="s">
        <v>552</v>
      </c>
      <c r="AF65" s="1105"/>
      <c r="AG65" s="1105"/>
      <c r="AH65" s="1105"/>
      <c r="AI65" s="1105" t="s">
        <v>549</v>
      </c>
      <c r="AJ65" s="1105"/>
      <c r="AK65" s="1105"/>
      <c r="AL65" s="1105"/>
      <c r="AM65" s="1105" t="s">
        <v>523</v>
      </c>
      <c r="AN65" s="1105"/>
      <c r="AO65" s="1105"/>
      <c r="AP65" s="574"/>
      <c r="AQ65" s="159" t="s">
        <v>354</v>
      </c>
      <c r="AR65" s="130"/>
      <c r="AS65" s="130"/>
      <c r="AT65" s="131"/>
      <c r="AU65" s="549" t="s">
        <v>253</v>
      </c>
      <c r="AV65" s="549"/>
      <c r="AW65" s="549"/>
      <c r="AX65" s="550"/>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96"/>
      <c r="Z66" s="1097"/>
      <c r="AA66" s="1098"/>
      <c r="AB66" s="1102"/>
      <c r="AC66" s="1103"/>
      <c r="AD66" s="1104"/>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81"/>
      <c r="H67" s="1073"/>
      <c r="I67" s="1073"/>
      <c r="J67" s="1073"/>
      <c r="K67" s="1073"/>
      <c r="L67" s="1073"/>
      <c r="M67" s="1073"/>
      <c r="N67" s="1073"/>
      <c r="O67" s="1074"/>
      <c r="P67" s="105"/>
      <c r="Q67" s="1081"/>
      <c r="R67" s="1081"/>
      <c r="S67" s="1081"/>
      <c r="T67" s="1081"/>
      <c r="U67" s="1081"/>
      <c r="V67" s="1081"/>
      <c r="W67" s="1081"/>
      <c r="X67" s="1082"/>
      <c r="Y67" s="1090" t="s">
        <v>12</v>
      </c>
      <c r="Z67" s="1091"/>
      <c r="AA67" s="1092"/>
      <c r="AB67" s="534"/>
      <c r="AC67" s="1094"/>
      <c r="AD67" s="1094"/>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3"/>
      <c r="B68" s="414"/>
      <c r="C68" s="414"/>
      <c r="D68" s="414"/>
      <c r="E68" s="414"/>
      <c r="F68" s="415"/>
      <c r="G68" s="1075"/>
      <c r="H68" s="1076"/>
      <c r="I68" s="1076"/>
      <c r="J68" s="1076"/>
      <c r="K68" s="1076"/>
      <c r="L68" s="1076"/>
      <c r="M68" s="1076"/>
      <c r="N68" s="1076"/>
      <c r="O68" s="1077"/>
      <c r="P68" s="1083"/>
      <c r="Q68" s="1083"/>
      <c r="R68" s="1083"/>
      <c r="S68" s="1083"/>
      <c r="T68" s="1083"/>
      <c r="U68" s="1083"/>
      <c r="V68" s="1083"/>
      <c r="W68" s="1083"/>
      <c r="X68" s="1084"/>
      <c r="Y68" s="424" t="s">
        <v>54</v>
      </c>
      <c r="Z68" s="1087"/>
      <c r="AA68" s="1088"/>
      <c r="AB68" s="535"/>
      <c r="AC68" s="1093"/>
      <c r="AD68" s="1093"/>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6"/>
      <c r="B69" s="417"/>
      <c r="C69" s="417"/>
      <c r="D69" s="417"/>
      <c r="E69" s="417"/>
      <c r="F69" s="418"/>
      <c r="G69" s="1078"/>
      <c r="H69" s="1079"/>
      <c r="I69" s="1079"/>
      <c r="J69" s="1079"/>
      <c r="K69" s="1079"/>
      <c r="L69" s="1079"/>
      <c r="M69" s="1079"/>
      <c r="N69" s="1079"/>
      <c r="O69" s="1080"/>
      <c r="P69" s="631"/>
      <c r="Q69" s="631"/>
      <c r="R69" s="631"/>
      <c r="S69" s="631"/>
      <c r="T69" s="631"/>
      <c r="U69" s="631"/>
      <c r="V69" s="631"/>
      <c r="W69" s="631"/>
      <c r="X69" s="1085"/>
      <c r="Y69" s="424" t="s">
        <v>13</v>
      </c>
      <c r="Z69" s="1087"/>
      <c r="AA69" s="1088"/>
      <c r="AB69" s="56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4" t="s">
        <v>28</v>
      </c>
      <c r="B2" s="1125"/>
      <c r="C2" s="1125"/>
      <c r="D2" s="1125"/>
      <c r="E2" s="1125"/>
      <c r="F2" s="1126"/>
      <c r="G2" s="855" t="s">
        <v>487</v>
      </c>
      <c r="H2" s="856"/>
      <c r="I2" s="856"/>
      <c r="J2" s="856"/>
      <c r="K2" s="856"/>
      <c r="L2" s="856"/>
      <c r="M2" s="856"/>
      <c r="N2" s="856"/>
      <c r="O2" s="856"/>
      <c r="P2" s="856"/>
      <c r="Q2" s="856"/>
      <c r="R2" s="856"/>
      <c r="S2" s="856"/>
      <c r="T2" s="856"/>
      <c r="U2" s="856"/>
      <c r="V2" s="856"/>
      <c r="W2" s="856"/>
      <c r="X2" s="856"/>
      <c r="Y2" s="856"/>
      <c r="Z2" s="856"/>
      <c r="AA2" s="856"/>
      <c r="AB2" s="903"/>
      <c r="AC2" s="855" t="s">
        <v>489</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x14ac:dyDescent="0.15">
      <c r="A3" s="1118"/>
      <c r="B3" s="1119"/>
      <c r="C3" s="1119"/>
      <c r="D3" s="1119"/>
      <c r="E3" s="1119"/>
      <c r="F3" s="1120"/>
      <c r="G3" s="879" t="s">
        <v>17</v>
      </c>
      <c r="H3" s="719"/>
      <c r="I3" s="719"/>
      <c r="J3" s="719"/>
      <c r="K3" s="719"/>
      <c r="L3" s="718" t="s">
        <v>18</v>
      </c>
      <c r="M3" s="719"/>
      <c r="N3" s="719"/>
      <c r="O3" s="719"/>
      <c r="P3" s="719"/>
      <c r="Q3" s="719"/>
      <c r="R3" s="719"/>
      <c r="S3" s="719"/>
      <c r="T3" s="719"/>
      <c r="U3" s="719"/>
      <c r="V3" s="719"/>
      <c r="W3" s="719"/>
      <c r="X3" s="720"/>
      <c r="Y3" s="695" t="s">
        <v>19</v>
      </c>
      <c r="Z3" s="696"/>
      <c r="AA3" s="696"/>
      <c r="AB3" s="862"/>
      <c r="AC3" s="879" t="s">
        <v>17</v>
      </c>
      <c r="AD3" s="719"/>
      <c r="AE3" s="719"/>
      <c r="AF3" s="719"/>
      <c r="AG3" s="719"/>
      <c r="AH3" s="718" t="s">
        <v>18</v>
      </c>
      <c r="AI3" s="719"/>
      <c r="AJ3" s="719"/>
      <c r="AK3" s="719"/>
      <c r="AL3" s="719"/>
      <c r="AM3" s="719"/>
      <c r="AN3" s="719"/>
      <c r="AO3" s="719"/>
      <c r="AP3" s="719"/>
      <c r="AQ3" s="719"/>
      <c r="AR3" s="719"/>
      <c r="AS3" s="719"/>
      <c r="AT3" s="720"/>
      <c r="AU3" s="695" t="s">
        <v>19</v>
      </c>
      <c r="AV3" s="696"/>
      <c r="AW3" s="696"/>
      <c r="AX3" s="697"/>
    </row>
    <row r="4" spans="1:50" ht="24.75" customHeight="1" x14ac:dyDescent="0.15">
      <c r="A4" s="1118"/>
      <c r="B4" s="1119"/>
      <c r="C4" s="1119"/>
      <c r="D4" s="1119"/>
      <c r="E4" s="1119"/>
      <c r="F4" s="1120"/>
      <c r="G4" s="906"/>
      <c r="H4" s="722"/>
      <c r="I4" s="722"/>
      <c r="J4" s="722"/>
      <c r="K4" s="723"/>
      <c r="L4" s="715"/>
      <c r="M4" s="716"/>
      <c r="N4" s="716"/>
      <c r="O4" s="716"/>
      <c r="P4" s="716"/>
      <c r="Q4" s="716"/>
      <c r="R4" s="716"/>
      <c r="S4" s="716"/>
      <c r="T4" s="716"/>
      <c r="U4" s="716"/>
      <c r="V4" s="716"/>
      <c r="W4" s="716"/>
      <c r="X4" s="717"/>
      <c r="Y4" s="397"/>
      <c r="Z4" s="398"/>
      <c r="AA4" s="398"/>
      <c r="AB4" s="869"/>
      <c r="AC4" s="906"/>
      <c r="AD4" s="722"/>
      <c r="AE4" s="722"/>
      <c r="AF4" s="722"/>
      <c r="AG4" s="723"/>
      <c r="AH4" s="715"/>
      <c r="AI4" s="716"/>
      <c r="AJ4" s="716"/>
      <c r="AK4" s="716"/>
      <c r="AL4" s="716"/>
      <c r="AM4" s="716"/>
      <c r="AN4" s="716"/>
      <c r="AO4" s="716"/>
      <c r="AP4" s="716"/>
      <c r="AQ4" s="716"/>
      <c r="AR4" s="716"/>
      <c r="AS4" s="716"/>
      <c r="AT4" s="717"/>
      <c r="AU4" s="397"/>
      <c r="AV4" s="398"/>
      <c r="AW4" s="398"/>
      <c r="AX4" s="399"/>
    </row>
    <row r="5" spans="1:50" ht="24.75" customHeight="1" x14ac:dyDescent="0.15">
      <c r="A5" s="1118"/>
      <c r="B5" s="1119"/>
      <c r="C5" s="1119"/>
      <c r="D5" s="1119"/>
      <c r="E5" s="1119"/>
      <c r="F5" s="1120"/>
      <c r="G5" s="627"/>
      <c r="H5" s="628"/>
      <c r="I5" s="628"/>
      <c r="J5" s="628"/>
      <c r="K5" s="629"/>
      <c r="L5" s="619"/>
      <c r="M5" s="620"/>
      <c r="N5" s="620"/>
      <c r="O5" s="620"/>
      <c r="P5" s="620"/>
      <c r="Q5" s="620"/>
      <c r="R5" s="620"/>
      <c r="S5" s="620"/>
      <c r="T5" s="620"/>
      <c r="U5" s="620"/>
      <c r="V5" s="620"/>
      <c r="W5" s="620"/>
      <c r="X5" s="621"/>
      <c r="Y5" s="622"/>
      <c r="Z5" s="623"/>
      <c r="AA5" s="623"/>
      <c r="AB5" s="636"/>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118"/>
      <c r="B6" s="1119"/>
      <c r="C6" s="1119"/>
      <c r="D6" s="1119"/>
      <c r="E6" s="1119"/>
      <c r="F6" s="1120"/>
      <c r="G6" s="627"/>
      <c r="H6" s="628"/>
      <c r="I6" s="628"/>
      <c r="J6" s="628"/>
      <c r="K6" s="629"/>
      <c r="L6" s="619"/>
      <c r="M6" s="620"/>
      <c r="N6" s="620"/>
      <c r="O6" s="620"/>
      <c r="P6" s="620"/>
      <c r="Q6" s="620"/>
      <c r="R6" s="620"/>
      <c r="S6" s="620"/>
      <c r="T6" s="620"/>
      <c r="U6" s="620"/>
      <c r="V6" s="620"/>
      <c r="W6" s="620"/>
      <c r="X6" s="621"/>
      <c r="Y6" s="622"/>
      <c r="Z6" s="623"/>
      <c r="AA6" s="623"/>
      <c r="AB6" s="636"/>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118"/>
      <c r="B7" s="1119"/>
      <c r="C7" s="1119"/>
      <c r="D7" s="1119"/>
      <c r="E7" s="1119"/>
      <c r="F7" s="1120"/>
      <c r="G7" s="627"/>
      <c r="H7" s="628"/>
      <c r="I7" s="628"/>
      <c r="J7" s="628"/>
      <c r="K7" s="629"/>
      <c r="L7" s="619"/>
      <c r="M7" s="620"/>
      <c r="N7" s="620"/>
      <c r="O7" s="620"/>
      <c r="P7" s="620"/>
      <c r="Q7" s="620"/>
      <c r="R7" s="620"/>
      <c r="S7" s="620"/>
      <c r="T7" s="620"/>
      <c r="U7" s="620"/>
      <c r="V7" s="620"/>
      <c r="W7" s="620"/>
      <c r="X7" s="621"/>
      <c r="Y7" s="622"/>
      <c r="Z7" s="623"/>
      <c r="AA7" s="623"/>
      <c r="AB7" s="636"/>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118"/>
      <c r="B8" s="1119"/>
      <c r="C8" s="1119"/>
      <c r="D8" s="1119"/>
      <c r="E8" s="1119"/>
      <c r="F8" s="1120"/>
      <c r="G8" s="627"/>
      <c r="H8" s="628"/>
      <c r="I8" s="628"/>
      <c r="J8" s="628"/>
      <c r="K8" s="629"/>
      <c r="L8" s="619"/>
      <c r="M8" s="620"/>
      <c r="N8" s="620"/>
      <c r="O8" s="620"/>
      <c r="P8" s="620"/>
      <c r="Q8" s="620"/>
      <c r="R8" s="620"/>
      <c r="S8" s="620"/>
      <c r="T8" s="620"/>
      <c r="U8" s="620"/>
      <c r="V8" s="620"/>
      <c r="W8" s="620"/>
      <c r="X8" s="621"/>
      <c r="Y8" s="622"/>
      <c r="Z8" s="623"/>
      <c r="AA8" s="623"/>
      <c r="AB8" s="636"/>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118"/>
      <c r="B9" s="1119"/>
      <c r="C9" s="1119"/>
      <c r="D9" s="1119"/>
      <c r="E9" s="1119"/>
      <c r="F9" s="1120"/>
      <c r="G9" s="627"/>
      <c r="H9" s="628"/>
      <c r="I9" s="628"/>
      <c r="J9" s="628"/>
      <c r="K9" s="629"/>
      <c r="L9" s="619"/>
      <c r="M9" s="620"/>
      <c r="N9" s="620"/>
      <c r="O9" s="620"/>
      <c r="P9" s="620"/>
      <c r="Q9" s="620"/>
      <c r="R9" s="620"/>
      <c r="S9" s="620"/>
      <c r="T9" s="620"/>
      <c r="U9" s="620"/>
      <c r="V9" s="620"/>
      <c r="W9" s="620"/>
      <c r="X9" s="621"/>
      <c r="Y9" s="622"/>
      <c r="Z9" s="623"/>
      <c r="AA9" s="623"/>
      <c r="AB9" s="636"/>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118"/>
      <c r="B10" s="1119"/>
      <c r="C10" s="1119"/>
      <c r="D10" s="1119"/>
      <c r="E10" s="1119"/>
      <c r="F10" s="1120"/>
      <c r="G10" s="627"/>
      <c r="H10" s="628"/>
      <c r="I10" s="628"/>
      <c r="J10" s="628"/>
      <c r="K10" s="629"/>
      <c r="L10" s="619"/>
      <c r="M10" s="620"/>
      <c r="N10" s="620"/>
      <c r="O10" s="620"/>
      <c r="P10" s="620"/>
      <c r="Q10" s="620"/>
      <c r="R10" s="620"/>
      <c r="S10" s="620"/>
      <c r="T10" s="620"/>
      <c r="U10" s="620"/>
      <c r="V10" s="620"/>
      <c r="W10" s="620"/>
      <c r="X10" s="621"/>
      <c r="Y10" s="622"/>
      <c r="Z10" s="623"/>
      <c r="AA10" s="623"/>
      <c r="AB10" s="636"/>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118"/>
      <c r="B11" s="1119"/>
      <c r="C11" s="1119"/>
      <c r="D11" s="1119"/>
      <c r="E11" s="1119"/>
      <c r="F11" s="1120"/>
      <c r="G11" s="627"/>
      <c r="H11" s="628"/>
      <c r="I11" s="628"/>
      <c r="J11" s="628"/>
      <c r="K11" s="629"/>
      <c r="L11" s="619"/>
      <c r="M11" s="620"/>
      <c r="N11" s="620"/>
      <c r="O11" s="620"/>
      <c r="P11" s="620"/>
      <c r="Q11" s="620"/>
      <c r="R11" s="620"/>
      <c r="S11" s="620"/>
      <c r="T11" s="620"/>
      <c r="U11" s="620"/>
      <c r="V11" s="620"/>
      <c r="W11" s="620"/>
      <c r="X11" s="621"/>
      <c r="Y11" s="622"/>
      <c r="Z11" s="623"/>
      <c r="AA11" s="623"/>
      <c r="AB11" s="636"/>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118"/>
      <c r="B12" s="1119"/>
      <c r="C12" s="1119"/>
      <c r="D12" s="1119"/>
      <c r="E12" s="1119"/>
      <c r="F12" s="1120"/>
      <c r="G12" s="627"/>
      <c r="H12" s="628"/>
      <c r="I12" s="628"/>
      <c r="J12" s="628"/>
      <c r="K12" s="629"/>
      <c r="L12" s="619"/>
      <c r="M12" s="620"/>
      <c r="N12" s="620"/>
      <c r="O12" s="620"/>
      <c r="P12" s="620"/>
      <c r="Q12" s="620"/>
      <c r="R12" s="620"/>
      <c r="S12" s="620"/>
      <c r="T12" s="620"/>
      <c r="U12" s="620"/>
      <c r="V12" s="620"/>
      <c r="W12" s="620"/>
      <c r="X12" s="621"/>
      <c r="Y12" s="622"/>
      <c r="Z12" s="623"/>
      <c r="AA12" s="623"/>
      <c r="AB12" s="636"/>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118"/>
      <c r="B13" s="1119"/>
      <c r="C13" s="1119"/>
      <c r="D13" s="1119"/>
      <c r="E13" s="1119"/>
      <c r="F13" s="1120"/>
      <c r="G13" s="627"/>
      <c r="H13" s="628"/>
      <c r="I13" s="628"/>
      <c r="J13" s="628"/>
      <c r="K13" s="629"/>
      <c r="L13" s="619"/>
      <c r="M13" s="620"/>
      <c r="N13" s="620"/>
      <c r="O13" s="620"/>
      <c r="P13" s="620"/>
      <c r="Q13" s="620"/>
      <c r="R13" s="620"/>
      <c r="S13" s="620"/>
      <c r="T13" s="620"/>
      <c r="U13" s="620"/>
      <c r="V13" s="620"/>
      <c r="W13" s="620"/>
      <c r="X13" s="621"/>
      <c r="Y13" s="622"/>
      <c r="Z13" s="623"/>
      <c r="AA13" s="623"/>
      <c r="AB13" s="636"/>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118"/>
      <c r="B14" s="1119"/>
      <c r="C14" s="1119"/>
      <c r="D14" s="1119"/>
      <c r="E14" s="1119"/>
      <c r="F14" s="1120"/>
      <c r="G14" s="890" t="s">
        <v>20</v>
      </c>
      <c r="H14" s="891"/>
      <c r="I14" s="891"/>
      <c r="J14" s="891"/>
      <c r="K14" s="891"/>
      <c r="L14" s="892"/>
      <c r="M14" s="893"/>
      <c r="N14" s="893"/>
      <c r="O14" s="893"/>
      <c r="P14" s="893"/>
      <c r="Q14" s="893"/>
      <c r="R14" s="893"/>
      <c r="S14" s="893"/>
      <c r="T14" s="893"/>
      <c r="U14" s="893"/>
      <c r="V14" s="893"/>
      <c r="W14" s="893"/>
      <c r="X14" s="894"/>
      <c r="Y14" s="895">
        <f>SUM(Y4:AB13)</f>
        <v>0</v>
      </c>
      <c r="Z14" s="896"/>
      <c r="AA14" s="896"/>
      <c r="AB14" s="897"/>
      <c r="AC14" s="890" t="s">
        <v>20</v>
      </c>
      <c r="AD14" s="891"/>
      <c r="AE14" s="891"/>
      <c r="AF14" s="891"/>
      <c r="AG14" s="891"/>
      <c r="AH14" s="892"/>
      <c r="AI14" s="893"/>
      <c r="AJ14" s="893"/>
      <c r="AK14" s="893"/>
      <c r="AL14" s="893"/>
      <c r="AM14" s="893"/>
      <c r="AN14" s="893"/>
      <c r="AO14" s="893"/>
      <c r="AP14" s="893"/>
      <c r="AQ14" s="893"/>
      <c r="AR14" s="893"/>
      <c r="AS14" s="893"/>
      <c r="AT14" s="894"/>
      <c r="AU14" s="895">
        <f>SUM(AU4:AX13)</f>
        <v>0</v>
      </c>
      <c r="AV14" s="896"/>
      <c r="AW14" s="896"/>
      <c r="AX14" s="898"/>
    </row>
    <row r="15" spans="1:50" ht="30" customHeight="1" x14ac:dyDescent="0.15">
      <c r="A15" s="1118"/>
      <c r="B15" s="1119"/>
      <c r="C15" s="1119"/>
      <c r="D15" s="1119"/>
      <c r="E15" s="1119"/>
      <c r="F15" s="1120"/>
      <c r="G15" s="855" t="s">
        <v>390</v>
      </c>
      <c r="H15" s="856"/>
      <c r="I15" s="856"/>
      <c r="J15" s="856"/>
      <c r="K15" s="856"/>
      <c r="L15" s="856"/>
      <c r="M15" s="856"/>
      <c r="N15" s="856"/>
      <c r="O15" s="856"/>
      <c r="P15" s="856"/>
      <c r="Q15" s="856"/>
      <c r="R15" s="856"/>
      <c r="S15" s="856"/>
      <c r="T15" s="856"/>
      <c r="U15" s="856"/>
      <c r="V15" s="856"/>
      <c r="W15" s="856"/>
      <c r="X15" s="856"/>
      <c r="Y15" s="856"/>
      <c r="Z15" s="856"/>
      <c r="AA15" s="856"/>
      <c r="AB15" s="903"/>
      <c r="AC15" s="855" t="s">
        <v>391</v>
      </c>
      <c r="AD15" s="856"/>
      <c r="AE15" s="856"/>
      <c r="AF15" s="856"/>
      <c r="AG15" s="856"/>
      <c r="AH15" s="856"/>
      <c r="AI15" s="856"/>
      <c r="AJ15" s="856"/>
      <c r="AK15" s="856"/>
      <c r="AL15" s="856"/>
      <c r="AM15" s="856"/>
      <c r="AN15" s="856"/>
      <c r="AO15" s="856"/>
      <c r="AP15" s="856"/>
      <c r="AQ15" s="856"/>
      <c r="AR15" s="856"/>
      <c r="AS15" s="856"/>
      <c r="AT15" s="856"/>
      <c r="AU15" s="856"/>
      <c r="AV15" s="856"/>
      <c r="AW15" s="856"/>
      <c r="AX15" s="857"/>
    </row>
    <row r="16" spans="1:50" ht="25.5" customHeight="1" x14ac:dyDescent="0.15">
      <c r="A16" s="1118"/>
      <c r="B16" s="1119"/>
      <c r="C16" s="1119"/>
      <c r="D16" s="1119"/>
      <c r="E16" s="1119"/>
      <c r="F16" s="1120"/>
      <c r="G16" s="879" t="s">
        <v>17</v>
      </c>
      <c r="H16" s="719"/>
      <c r="I16" s="719"/>
      <c r="J16" s="719"/>
      <c r="K16" s="719"/>
      <c r="L16" s="718" t="s">
        <v>18</v>
      </c>
      <c r="M16" s="719"/>
      <c r="N16" s="719"/>
      <c r="O16" s="719"/>
      <c r="P16" s="719"/>
      <c r="Q16" s="719"/>
      <c r="R16" s="719"/>
      <c r="S16" s="719"/>
      <c r="T16" s="719"/>
      <c r="U16" s="719"/>
      <c r="V16" s="719"/>
      <c r="W16" s="719"/>
      <c r="X16" s="720"/>
      <c r="Y16" s="695" t="s">
        <v>19</v>
      </c>
      <c r="Z16" s="696"/>
      <c r="AA16" s="696"/>
      <c r="AB16" s="862"/>
      <c r="AC16" s="879" t="s">
        <v>17</v>
      </c>
      <c r="AD16" s="719"/>
      <c r="AE16" s="719"/>
      <c r="AF16" s="719"/>
      <c r="AG16" s="719"/>
      <c r="AH16" s="718" t="s">
        <v>18</v>
      </c>
      <c r="AI16" s="719"/>
      <c r="AJ16" s="719"/>
      <c r="AK16" s="719"/>
      <c r="AL16" s="719"/>
      <c r="AM16" s="719"/>
      <c r="AN16" s="719"/>
      <c r="AO16" s="719"/>
      <c r="AP16" s="719"/>
      <c r="AQ16" s="719"/>
      <c r="AR16" s="719"/>
      <c r="AS16" s="719"/>
      <c r="AT16" s="720"/>
      <c r="AU16" s="695" t="s">
        <v>19</v>
      </c>
      <c r="AV16" s="696"/>
      <c r="AW16" s="696"/>
      <c r="AX16" s="697"/>
    </row>
    <row r="17" spans="1:50" ht="24.75" customHeight="1" x14ac:dyDescent="0.15">
      <c r="A17" s="1118"/>
      <c r="B17" s="1119"/>
      <c r="C17" s="1119"/>
      <c r="D17" s="1119"/>
      <c r="E17" s="1119"/>
      <c r="F17" s="1120"/>
      <c r="G17" s="906"/>
      <c r="H17" s="722"/>
      <c r="I17" s="722"/>
      <c r="J17" s="722"/>
      <c r="K17" s="723"/>
      <c r="L17" s="715"/>
      <c r="M17" s="716"/>
      <c r="N17" s="716"/>
      <c r="O17" s="716"/>
      <c r="P17" s="716"/>
      <c r="Q17" s="716"/>
      <c r="R17" s="716"/>
      <c r="S17" s="716"/>
      <c r="T17" s="716"/>
      <c r="U17" s="716"/>
      <c r="V17" s="716"/>
      <c r="W17" s="716"/>
      <c r="X17" s="717"/>
      <c r="Y17" s="397"/>
      <c r="Z17" s="398"/>
      <c r="AA17" s="398"/>
      <c r="AB17" s="869"/>
      <c r="AC17" s="906"/>
      <c r="AD17" s="722"/>
      <c r="AE17" s="722"/>
      <c r="AF17" s="722"/>
      <c r="AG17" s="723"/>
      <c r="AH17" s="715"/>
      <c r="AI17" s="716"/>
      <c r="AJ17" s="716"/>
      <c r="AK17" s="716"/>
      <c r="AL17" s="716"/>
      <c r="AM17" s="716"/>
      <c r="AN17" s="716"/>
      <c r="AO17" s="716"/>
      <c r="AP17" s="716"/>
      <c r="AQ17" s="716"/>
      <c r="AR17" s="716"/>
      <c r="AS17" s="716"/>
      <c r="AT17" s="717"/>
      <c r="AU17" s="397"/>
      <c r="AV17" s="398"/>
      <c r="AW17" s="398"/>
      <c r="AX17" s="399"/>
    </row>
    <row r="18" spans="1:50" ht="24.75" customHeight="1" x14ac:dyDescent="0.15">
      <c r="A18" s="1118"/>
      <c r="B18" s="1119"/>
      <c r="C18" s="1119"/>
      <c r="D18" s="1119"/>
      <c r="E18" s="1119"/>
      <c r="F18" s="1120"/>
      <c r="G18" s="627"/>
      <c r="H18" s="628"/>
      <c r="I18" s="628"/>
      <c r="J18" s="628"/>
      <c r="K18" s="629"/>
      <c r="L18" s="619"/>
      <c r="M18" s="620"/>
      <c r="N18" s="620"/>
      <c r="O18" s="620"/>
      <c r="P18" s="620"/>
      <c r="Q18" s="620"/>
      <c r="R18" s="620"/>
      <c r="S18" s="620"/>
      <c r="T18" s="620"/>
      <c r="U18" s="620"/>
      <c r="V18" s="620"/>
      <c r="W18" s="620"/>
      <c r="X18" s="621"/>
      <c r="Y18" s="622"/>
      <c r="Z18" s="623"/>
      <c r="AA18" s="623"/>
      <c r="AB18" s="636"/>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118"/>
      <c r="B19" s="1119"/>
      <c r="C19" s="1119"/>
      <c r="D19" s="1119"/>
      <c r="E19" s="1119"/>
      <c r="F19" s="1120"/>
      <c r="G19" s="627"/>
      <c r="H19" s="628"/>
      <c r="I19" s="628"/>
      <c r="J19" s="628"/>
      <c r="K19" s="629"/>
      <c r="L19" s="619"/>
      <c r="M19" s="620"/>
      <c r="N19" s="620"/>
      <c r="O19" s="620"/>
      <c r="P19" s="620"/>
      <c r="Q19" s="620"/>
      <c r="R19" s="620"/>
      <c r="S19" s="620"/>
      <c r="T19" s="620"/>
      <c r="U19" s="620"/>
      <c r="V19" s="620"/>
      <c r="W19" s="620"/>
      <c r="X19" s="621"/>
      <c r="Y19" s="622"/>
      <c r="Z19" s="623"/>
      <c r="AA19" s="623"/>
      <c r="AB19" s="636"/>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118"/>
      <c r="B20" s="1119"/>
      <c r="C20" s="1119"/>
      <c r="D20" s="1119"/>
      <c r="E20" s="1119"/>
      <c r="F20" s="1120"/>
      <c r="G20" s="627"/>
      <c r="H20" s="628"/>
      <c r="I20" s="628"/>
      <c r="J20" s="628"/>
      <c r="K20" s="629"/>
      <c r="L20" s="619"/>
      <c r="M20" s="620"/>
      <c r="N20" s="620"/>
      <c r="O20" s="620"/>
      <c r="P20" s="620"/>
      <c r="Q20" s="620"/>
      <c r="R20" s="620"/>
      <c r="S20" s="620"/>
      <c r="T20" s="620"/>
      <c r="U20" s="620"/>
      <c r="V20" s="620"/>
      <c r="W20" s="620"/>
      <c r="X20" s="621"/>
      <c r="Y20" s="622"/>
      <c r="Z20" s="623"/>
      <c r="AA20" s="623"/>
      <c r="AB20" s="636"/>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118"/>
      <c r="B21" s="1119"/>
      <c r="C21" s="1119"/>
      <c r="D21" s="1119"/>
      <c r="E21" s="1119"/>
      <c r="F21" s="1120"/>
      <c r="G21" s="627"/>
      <c r="H21" s="628"/>
      <c r="I21" s="628"/>
      <c r="J21" s="628"/>
      <c r="K21" s="629"/>
      <c r="L21" s="619"/>
      <c r="M21" s="620"/>
      <c r="N21" s="620"/>
      <c r="O21" s="620"/>
      <c r="P21" s="620"/>
      <c r="Q21" s="620"/>
      <c r="R21" s="620"/>
      <c r="S21" s="620"/>
      <c r="T21" s="620"/>
      <c r="U21" s="620"/>
      <c r="V21" s="620"/>
      <c r="W21" s="620"/>
      <c r="X21" s="621"/>
      <c r="Y21" s="622"/>
      <c r="Z21" s="623"/>
      <c r="AA21" s="623"/>
      <c r="AB21" s="636"/>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118"/>
      <c r="B22" s="1119"/>
      <c r="C22" s="1119"/>
      <c r="D22" s="1119"/>
      <c r="E22" s="1119"/>
      <c r="F22" s="1120"/>
      <c r="G22" s="627"/>
      <c r="H22" s="628"/>
      <c r="I22" s="628"/>
      <c r="J22" s="628"/>
      <c r="K22" s="629"/>
      <c r="L22" s="619"/>
      <c r="M22" s="620"/>
      <c r="N22" s="620"/>
      <c r="O22" s="620"/>
      <c r="P22" s="620"/>
      <c r="Q22" s="620"/>
      <c r="R22" s="620"/>
      <c r="S22" s="620"/>
      <c r="T22" s="620"/>
      <c r="U22" s="620"/>
      <c r="V22" s="620"/>
      <c r="W22" s="620"/>
      <c r="X22" s="621"/>
      <c r="Y22" s="622"/>
      <c r="Z22" s="623"/>
      <c r="AA22" s="623"/>
      <c r="AB22" s="636"/>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118"/>
      <c r="B23" s="1119"/>
      <c r="C23" s="1119"/>
      <c r="D23" s="1119"/>
      <c r="E23" s="1119"/>
      <c r="F23" s="1120"/>
      <c r="G23" s="627"/>
      <c r="H23" s="628"/>
      <c r="I23" s="628"/>
      <c r="J23" s="628"/>
      <c r="K23" s="629"/>
      <c r="L23" s="619"/>
      <c r="M23" s="620"/>
      <c r="N23" s="620"/>
      <c r="O23" s="620"/>
      <c r="P23" s="620"/>
      <c r="Q23" s="620"/>
      <c r="R23" s="620"/>
      <c r="S23" s="620"/>
      <c r="T23" s="620"/>
      <c r="U23" s="620"/>
      <c r="V23" s="620"/>
      <c r="W23" s="620"/>
      <c r="X23" s="621"/>
      <c r="Y23" s="622"/>
      <c r="Z23" s="623"/>
      <c r="AA23" s="623"/>
      <c r="AB23" s="636"/>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118"/>
      <c r="B24" s="1119"/>
      <c r="C24" s="1119"/>
      <c r="D24" s="1119"/>
      <c r="E24" s="1119"/>
      <c r="F24" s="1120"/>
      <c r="G24" s="627"/>
      <c r="H24" s="628"/>
      <c r="I24" s="628"/>
      <c r="J24" s="628"/>
      <c r="K24" s="629"/>
      <c r="L24" s="619"/>
      <c r="M24" s="620"/>
      <c r="N24" s="620"/>
      <c r="O24" s="620"/>
      <c r="P24" s="620"/>
      <c r="Q24" s="620"/>
      <c r="R24" s="620"/>
      <c r="S24" s="620"/>
      <c r="T24" s="620"/>
      <c r="U24" s="620"/>
      <c r="V24" s="620"/>
      <c r="W24" s="620"/>
      <c r="X24" s="621"/>
      <c r="Y24" s="622"/>
      <c r="Z24" s="623"/>
      <c r="AA24" s="623"/>
      <c r="AB24" s="636"/>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118"/>
      <c r="B25" s="1119"/>
      <c r="C25" s="1119"/>
      <c r="D25" s="1119"/>
      <c r="E25" s="1119"/>
      <c r="F25" s="1120"/>
      <c r="G25" s="627"/>
      <c r="H25" s="628"/>
      <c r="I25" s="628"/>
      <c r="J25" s="628"/>
      <c r="K25" s="629"/>
      <c r="L25" s="619"/>
      <c r="M25" s="620"/>
      <c r="N25" s="620"/>
      <c r="O25" s="620"/>
      <c r="P25" s="620"/>
      <c r="Q25" s="620"/>
      <c r="R25" s="620"/>
      <c r="S25" s="620"/>
      <c r="T25" s="620"/>
      <c r="U25" s="620"/>
      <c r="V25" s="620"/>
      <c r="W25" s="620"/>
      <c r="X25" s="621"/>
      <c r="Y25" s="622"/>
      <c r="Z25" s="623"/>
      <c r="AA25" s="623"/>
      <c r="AB25" s="636"/>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118"/>
      <c r="B26" s="1119"/>
      <c r="C26" s="1119"/>
      <c r="D26" s="1119"/>
      <c r="E26" s="1119"/>
      <c r="F26" s="1120"/>
      <c r="G26" s="627"/>
      <c r="H26" s="628"/>
      <c r="I26" s="628"/>
      <c r="J26" s="628"/>
      <c r="K26" s="629"/>
      <c r="L26" s="619"/>
      <c r="M26" s="620"/>
      <c r="N26" s="620"/>
      <c r="O26" s="620"/>
      <c r="P26" s="620"/>
      <c r="Q26" s="620"/>
      <c r="R26" s="620"/>
      <c r="S26" s="620"/>
      <c r="T26" s="620"/>
      <c r="U26" s="620"/>
      <c r="V26" s="620"/>
      <c r="W26" s="620"/>
      <c r="X26" s="621"/>
      <c r="Y26" s="622"/>
      <c r="Z26" s="623"/>
      <c r="AA26" s="623"/>
      <c r="AB26" s="636"/>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118"/>
      <c r="B27" s="1119"/>
      <c r="C27" s="1119"/>
      <c r="D27" s="1119"/>
      <c r="E27" s="1119"/>
      <c r="F27" s="1120"/>
      <c r="G27" s="890" t="s">
        <v>20</v>
      </c>
      <c r="H27" s="891"/>
      <c r="I27" s="891"/>
      <c r="J27" s="891"/>
      <c r="K27" s="891"/>
      <c r="L27" s="892"/>
      <c r="M27" s="893"/>
      <c r="N27" s="893"/>
      <c r="O27" s="893"/>
      <c r="P27" s="893"/>
      <c r="Q27" s="893"/>
      <c r="R27" s="893"/>
      <c r="S27" s="893"/>
      <c r="T27" s="893"/>
      <c r="U27" s="893"/>
      <c r="V27" s="893"/>
      <c r="W27" s="893"/>
      <c r="X27" s="894"/>
      <c r="Y27" s="895">
        <f>SUM(Y17:AB26)</f>
        <v>0</v>
      </c>
      <c r="Z27" s="896"/>
      <c r="AA27" s="896"/>
      <c r="AB27" s="897"/>
      <c r="AC27" s="890" t="s">
        <v>20</v>
      </c>
      <c r="AD27" s="891"/>
      <c r="AE27" s="891"/>
      <c r="AF27" s="891"/>
      <c r="AG27" s="891"/>
      <c r="AH27" s="892"/>
      <c r="AI27" s="893"/>
      <c r="AJ27" s="893"/>
      <c r="AK27" s="893"/>
      <c r="AL27" s="893"/>
      <c r="AM27" s="893"/>
      <c r="AN27" s="893"/>
      <c r="AO27" s="893"/>
      <c r="AP27" s="893"/>
      <c r="AQ27" s="893"/>
      <c r="AR27" s="893"/>
      <c r="AS27" s="893"/>
      <c r="AT27" s="894"/>
      <c r="AU27" s="895">
        <f>SUM(AU17:AX26)</f>
        <v>0</v>
      </c>
      <c r="AV27" s="896"/>
      <c r="AW27" s="896"/>
      <c r="AX27" s="898"/>
    </row>
    <row r="28" spans="1:50" ht="30" customHeight="1" x14ac:dyDescent="0.15">
      <c r="A28" s="1118"/>
      <c r="B28" s="1119"/>
      <c r="C28" s="1119"/>
      <c r="D28" s="1119"/>
      <c r="E28" s="1119"/>
      <c r="F28" s="1120"/>
      <c r="G28" s="855" t="s">
        <v>389</v>
      </c>
      <c r="H28" s="856"/>
      <c r="I28" s="856"/>
      <c r="J28" s="856"/>
      <c r="K28" s="856"/>
      <c r="L28" s="856"/>
      <c r="M28" s="856"/>
      <c r="N28" s="856"/>
      <c r="O28" s="856"/>
      <c r="P28" s="856"/>
      <c r="Q28" s="856"/>
      <c r="R28" s="856"/>
      <c r="S28" s="856"/>
      <c r="T28" s="856"/>
      <c r="U28" s="856"/>
      <c r="V28" s="856"/>
      <c r="W28" s="856"/>
      <c r="X28" s="856"/>
      <c r="Y28" s="856"/>
      <c r="Z28" s="856"/>
      <c r="AA28" s="856"/>
      <c r="AB28" s="903"/>
      <c r="AC28" s="855" t="s">
        <v>392</v>
      </c>
      <c r="AD28" s="856"/>
      <c r="AE28" s="856"/>
      <c r="AF28" s="856"/>
      <c r="AG28" s="856"/>
      <c r="AH28" s="856"/>
      <c r="AI28" s="856"/>
      <c r="AJ28" s="856"/>
      <c r="AK28" s="856"/>
      <c r="AL28" s="856"/>
      <c r="AM28" s="856"/>
      <c r="AN28" s="856"/>
      <c r="AO28" s="856"/>
      <c r="AP28" s="856"/>
      <c r="AQ28" s="856"/>
      <c r="AR28" s="856"/>
      <c r="AS28" s="856"/>
      <c r="AT28" s="856"/>
      <c r="AU28" s="856"/>
      <c r="AV28" s="856"/>
      <c r="AW28" s="856"/>
      <c r="AX28" s="857"/>
    </row>
    <row r="29" spans="1:50" ht="24.75" customHeight="1" x14ac:dyDescent="0.15">
      <c r="A29" s="1118"/>
      <c r="B29" s="1119"/>
      <c r="C29" s="1119"/>
      <c r="D29" s="1119"/>
      <c r="E29" s="1119"/>
      <c r="F29" s="1120"/>
      <c r="G29" s="879" t="s">
        <v>17</v>
      </c>
      <c r="H29" s="719"/>
      <c r="I29" s="719"/>
      <c r="J29" s="719"/>
      <c r="K29" s="719"/>
      <c r="L29" s="718" t="s">
        <v>18</v>
      </c>
      <c r="M29" s="719"/>
      <c r="N29" s="719"/>
      <c r="O29" s="719"/>
      <c r="P29" s="719"/>
      <c r="Q29" s="719"/>
      <c r="R29" s="719"/>
      <c r="S29" s="719"/>
      <c r="T29" s="719"/>
      <c r="U29" s="719"/>
      <c r="V29" s="719"/>
      <c r="W29" s="719"/>
      <c r="X29" s="720"/>
      <c r="Y29" s="695" t="s">
        <v>19</v>
      </c>
      <c r="Z29" s="696"/>
      <c r="AA29" s="696"/>
      <c r="AB29" s="862"/>
      <c r="AC29" s="879" t="s">
        <v>17</v>
      </c>
      <c r="AD29" s="719"/>
      <c r="AE29" s="719"/>
      <c r="AF29" s="719"/>
      <c r="AG29" s="719"/>
      <c r="AH29" s="718" t="s">
        <v>18</v>
      </c>
      <c r="AI29" s="719"/>
      <c r="AJ29" s="719"/>
      <c r="AK29" s="719"/>
      <c r="AL29" s="719"/>
      <c r="AM29" s="719"/>
      <c r="AN29" s="719"/>
      <c r="AO29" s="719"/>
      <c r="AP29" s="719"/>
      <c r="AQ29" s="719"/>
      <c r="AR29" s="719"/>
      <c r="AS29" s="719"/>
      <c r="AT29" s="720"/>
      <c r="AU29" s="695" t="s">
        <v>19</v>
      </c>
      <c r="AV29" s="696"/>
      <c r="AW29" s="696"/>
      <c r="AX29" s="697"/>
    </row>
    <row r="30" spans="1:50" ht="24.75" customHeight="1" x14ac:dyDescent="0.15">
      <c r="A30" s="1118"/>
      <c r="B30" s="1119"/>
      <c r="C30" s="1119"/>
      <c r="D30" s="1119"/>
      <c r="E30" s="1119"/>
      <c r="F30" s="1120"/>
      <c r="G30" s="906"/>
      <c r="H30" s="722"/>
      <c r="I30" s="722"/>
      <c r="J30" s="722"/>
      <c r="K30" s="723"/>
      <c r="L30" s="715"/>
      <c r="M30" s="716"/>
      <c r="N30" s="716"/>
      <c r="O30" s="716"/>
      <c r="P30" s="716"/>
      <c r="Q30" s="716"/>
      <c r="R30" s="716"/>
      <c r="S30" s="716"/>
      <c r="T30" s="716"/>
      <c r="U30" s="716"/>
      <c r="V30" s="716"/>
      <c r="W30" s="716"/>
      <c r="X30" s="717"/>
      <c r="Y30" s="397"/>
      <c r="Z30" s="398"/>
      <c r="AA30" s="398"/>
      <c r="AB30" s="869"/>
      <c r="AC30" s="906"/>
      <c r="AD30" s="722"/>
      <c r="AE30" s="722"/>
      <c r="AF30" s="722"/>
      <c r="AG30" s="723"/>
      <c r="AH30" s="715"/>
      <c r="AI30" s="716"/>
      <c r="AJ30" s="716"/>
      <c r="AK30" s="716"/>
      <c r="AL30" s="716"/>
      <c r="AM30" s="716"/>
      <c r="AN30" s="716"/>
      <c r="AO30" s="716"/>
      <c r="AP30" s="716"/>
      <c r="AQ30" s="716"/>
      <c r="AR30" s="716"/>
      <c r="AS30" s="716"/>
      <c r="AT30" s="717"/>
      <c r="AU30" s="397"/>
      <c r="AV30" s="398"/>
      <c r="AW30" s="398"/>
      <c r="AX30" s="399"/>
    </row>
    <row r="31" spans="1:50" ht="24.75" customHeight="1" x14ac:dyDescent="0.15">
      <c r="A31" s="1118"/>
      <c r="B31" s="1119"/>
      <c r="C31" s="1119"/>
      <c r="D31" s="1119"/>
      <c r="E31" s="1119"/>
      <c r="F31" s="1120"/>
      <c r="G31" s="627"/>
      <c r="H31" s="628"/>
      <c r="I31" s="628"/>
      <c r="J31" s="628"/>
      <c r="K31" s="629"/>
      <c r="L31" s="619"/>
      <c r="M31" s="620"/>
      <c r="N31" s="620"/>
      <c r="O31" s="620"/>
      <c r="P31" s="620"/>
      <c r="Q31" s="620"/>
      <c r="R31" s="620"/>
      <c r="S31" s="620"/>
      <c r="T31" s="620"/>
      <c r="U31" s="620"/>
      <c r="V31" s="620"/>
      <c r="W31" s="620"/>
      <c r="X31" s="621"/>
      <c r="Y31" s="622"/>
      <c r="Z31" s="623"/>
      <c r="AA31" s="623"/>
      <c r="AB31" s="636"/>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118"/>
      <c r="B32" s="1119"/>
      <c r="C32" s="1119"/>
      <c r="D32" s="1119"/>
      <c r="E32" s="1119"/>
      <c r="F32" s="1120"/>
      <c r="G32" s="627"/>
      <c r="H32" s="628"/>
      <c r="I32" s="628"/>
      <c r="J32" s="628"/>
      <c r="K32" s="629"/>
      <c r="L32" s="619"/>
      <c r="M32" s="620"/>
      <c r="N32" s="620"/>
      <c r="O32" s="620"/>
      <c r="P32" s="620"/>
      <c r="Q32" s="620"/>
      <c r="R32" s="620"/>
      <c r="S32" s="620"/>
      <c r="T32" s="620"/>
      <c r="U32" s="620"/>
      <c r="V32" s="620"/>
      <c r="W32" s="620"/>
      <c r="X32" s="621"/>
      <c r="Y32" s="622"/>
      <c r="Z32" s="623"/>
      <c r="AA32" s="623"/>
      <c r="AB32" s="636"/>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118"/>
      <c r="B33" s="1119"/>
      <c r="C33" s="1119"/>
      <c r="D33" s="1119"/>
      <c r="E33" s="1119"/>
      <c r="F33" s="1120"/>
      <c r="G33" s="627"/>
      <c r="H33" s="628"/>
      <c r="I33" s="628"/>
      <c r="J33" s="628"/>
      <c r="K33" s="629"/>
      <c r="L33" s="619"/>
      <c r="M33" s="620"/>
      <c r="N33" s="620"/>
      <c r="O33" s="620"/>
      <c r="P33" s="620"/>
      <c r="Q33" s="620"/>
      <c r="R33" s="620"/>
      <c r="S33" s="620"/>
      <c r="T33" s="620"/>
      <c r="U33" s="620"/>
      <c r="V33" s="620"/>
      <c r="W33" s="620"/>
      <c r="X33" s="621"/>
      <c r="Y33" s="622"/>
      <c r="Z33" s="623"/>
      <c r="AA33" s="623"/>
      <c r="AB33" s="636"/>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118"/>
      <c r="B34" s="1119"/>
      <c r="C34" s="1119"/>
      <c r="D34" s="1119"/>
      <c r="E34" s="1119"/>
      <c r="F34" s="1120"/>
      <c r="G34" s="627"/>
      <c r="H34" s="628"/>
      <c r="I34" s="628"/>
      <c r="J34" s="628"/>
      <c r="K34" s="629"/>
      <c r="L34" s="619"/>
      <c r="M34" s="620"/>
      <c r="N34" s="620"/>
      <c r="O34" s="620"/>
      <c r="P34" s="620"/>
      <c r="Q34" s="620"/>
      <c r="R34" s="620"/>
      <c r="S34" s="620"/>
      <c r="T34" s="620"/>
      <c r="U34" s="620"/>
      <c r="V34" s="620"/>
      <c r="W34" s="620"/>
      <c r="X34" s="621"/>
      <c r="Y34" s="622"/>
      <c r="Z34" s="623"/>
      <c r="AA34" s="623"/>
      <c r="AB34" s="636"/>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118"/>
      <c r="B35" s="1119"/>
      <c r="C35" s="1119"/>
      <c r="D35" s="1119"/>
      <c r="E35" s="1119"/>
      <c r="F35" s="1120"/>
      <c r="G35" s="627"/>
      <c r="H35" s="628"/>
      <c r="I35" s="628"/>
      <c r="J35" s="628"/>
      <c r="K35" s="629"/>
      <c r="L35" s="619"/>
      <c r="M35" s="620"/>
      <c r="N35" s="620"/>
      <c r="O35" s="620"/>
      <c r="P35" s="620"/>
      <c r="Q35" s="620"/>
      <c r="R35" s="620"/>
      <c r="S35" s="620"/>
      <c r="T35" s="620"/>
      <c r="U35" s="620"/>
      <c r="V35" s="620"/>
      <c r="W35" s="620"/>
      <c r="X35" s="621"/>
      <c r="Y35" s="622"/>
      <c r="Z35" s="623"/>
      <c r="AA35" s="623"/>
      <c r="AB35" s="636"/>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118"/>
      <c r="B36" s="1119"/>
      <c r="C36" s="1119"/>
      <c r="D36" s="1119"/>
      <c r="E36" s="1119"/>
      <c r="F36" s="1120"/>
      <c r="G36" s="627"/>
      <c r="H36" s="628"/>
      <c r="I36" s="628"/>
      <c r="J36" s="628"/>
      <c r="K36" s="629"/>
      <c r="L36" s="619"/>
      <c r="M36" s="620"/>
      <c r="N36" s="620"/>
      <c r="O36" s="620"/>
      <c r="P36" s="620"/>
      <c r="Q36" s="620"/>
      <c r="R36" s="620"/>
      <c r="S36" s="620"/>
      <c r="T36" s="620"/>
      <c r="U36" s="620"/>
      <c r="V36" s="620"/>
      <c r="W36" s="620"/>
      <c r="X36" s="621"/>
      <c r="Y36" s="622"/>
      <c r="Z36" s="623"/>
      <c r="AA36" s="623"/>
      <c r="AB36" s="636"/>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118"/>
      <c r="B37" s="1119"/>
      <c r="C37" s="1119"/>
      <c r="D37" s="1119"/>
      <c r="E37" s="1119"/>
      <c r="F37" s="1120"/>
      <c r="G37" s="627"/>
      <c r="H37" s="628"/>
      <c r="I37" s="628"/>
      <c r="J37" s="628"/>
      <c r="K37" s="629"/>
      <c r="L37" s="619"/>
      <c r="M37" s="620"/>
      <c r="N37" s="620"/>
      <c r="O37" s="620"/>
      <c r="P37" s="620"/>
      <c r="Q37" s="620"/>
      <c r="R37" s="620"/>
      <c r="S37" s="620"/>
      <c r="T37" s="620"/>
      <c r="U37" s="620"/>
      <c r="V37" s="620"/>
      <c r="W37" s="620"/>
      <c r="X37" s="621"/>
      <c r="Y37" s="622"/>
      <c r="Z37" s="623"/>
      <c r="AA37" s="623"/>
      <c r="AB37" s="636"/>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118"/>
      <c r="B38" s="1119"/>
      <c r="C38" s="1119"/>
      <c r="D38" s="1119"/>
      <c r="E38" s="1119"/>
      <c r="F38" s="1120"/>
      <c r="G38" s="627"/>
      <c r="H38" s="628"/>
      <c r="I38" s="628"/>
      <c r="J38" s="628"/>
      <c r="K38" s="629"/>
      <c r="L38" s="619"/>
      <c r="M38" s="620"/>
      <c r="N38" s="620"/>
      <c r="O38" s="620"/>
      <c r="P38" s="620"/>
      <c r="Q38" s="620"/>
      <c r="R38" s="620"/>
      <c r="S38" s="620"/>
      <c r="T38" s="620"/>
      <c r="U38" s="620"/>
      <c r="V38" s="620"/>
      <c r="W38" s="620"/>
      <c r="X38" s="621"/>
      <c r="Y38" s="622"/>
      <c r="Z38" s="623"/>
      <c r="AA38" s="623"/>
      <c r="AB38" s="636"/>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118"/>
      <c r="B39" s="1119"/>
      <c r="C39" s="1119"/>
      <c r="D39" s="1119"/>
      <c r="E39" s="1119"/>
      <c r="F39" s="1120"/>
      <c r="G39" s="627"/>
      <c r="H39" s="628"/>
      <c r="I39" s="628"/>
      <c r="J39" s="628"/>
      <c r="K39" s="629"/>
      <c r="L39" s="619"/>
      <c r="M39" s="620"/>
      <c r="N39" s="620"/>
      <c r="O39" s="620"/>
      <c r="P39" s="620"/>
      <c r="Q39" s="620"/>
      <c r="R39" s="620"/>
      <c r="S39" s="620"/>
      <c r="T39" s="620"/>
      <c r="U39" s="620"/>
      <c r="V39" s="620"/>
      <c r="W39" s="620"/>
      <c r="X39" s="621"/>
      <c r="Y39" s="622"/>
      <c r="Z39" s="623"/>
      <c r="AA39" s="623"/>
      <c r="AB39" s="636"/>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118"/>
      <c r="B40" s="1119"/>
      <c r="C40" s="1119"/>
      <c r="D40" s="1119"/>
      <c r="E40" s="1119"/>
      <c r="F40" s="1120"/>
      <c r="G40" s="890" t="s">
        <v>20</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20</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row>
    <row r="41" spans="1:50" ht="30" customHeight="1" x14ac:dyDescent="0.15">
      <c r="A41" s="1118"/>
      <c r="B41" s="1119"/>
      <c r="C41" s="1119"/>
      <c r="D41" s="1119"/>
      <c r="E41" s="1119"/>
      <c r="F41" s="1120"/>
      <c r="G41" s="855" t="s">
        <v>437</v>
      </c>
      <c r="H41" s="856"/>
      <c r="I41" s="856"/>
      <c r="J41" s="856"/>
      <c r="K41" s="856"/>
      <c r="L41" s="856"/>
      <c r="M41" s="856"/>
      <c r="N41" s="856"/>
      <c r="O41" s="856"/>
      <c r="P41" s="856"/>
      <c r="Q41" s="856"/>
      <c r="R41" s="856"/>
      <c r="S41" s="856"/>
      <c r="T41" s="856"/>
      <c r="U41" s="856"/>
      <c r="V41" s="856"/>
      <c r="W41" s="856"/>
      <c r="X41" s="856"/>
      <c r="Y41" s="856"/>
      <c r="Z41" s="856"/>
      <c r="AA41" s="856"/>
      <c r="AB41" s="903"/>
      <c r="AC41" s="855" t="s">
        <v>303</v>
      </c>
      <c r="AD41" s="856"/>
      <c r="AE41" s="856"/>
      <c r="AF41" s="856"/>
      <c r="AG41" s="856"/>
      <c r="AH41" s="856"/>
      <c r="AI41" s="856"/>
      <c r="AJ41" s="856"/>
      <c r="AK41" s="856"/>
      <c r="AL41" s="856"/>
      <c r="AM41" s="856"/>
      <c r="AN41" s="856"/>
      <c r="AO41" s="856"/>
      <c r="AP41" s="856"/>
      <c r="AQ41" s="856"/>
      <c r="AR41" s="856"/>
      <c r="AS41" s="856"/>
      <c r="AT41" s="856"/>
      <c r="AU41" s="856"/>
      <c r="AV41" s="856"/>
      <c r="AW41" s="856"/>
      <c r="AX41" s="857"/>
    </row>
    <row r="42" spans="1:50" ht="24.75" customHeight="1" x14ac:dyDescent="0.15">
      <c r="A42" s="1118"/>
      <c r="B42" s="1119"/>
      <c r="C42" s="1119"/>
      <c r="D42" s="1119"/>
      <c r="E42" s="1119"/>
      <c r="F42" s="1120"/>
      <c r="G42" s="879" t="s">
        <v>17</v>
      </c>
      <c r="H42" s="719"/>
      <c r="I42" s="719"/>
      <c r="J42" s="719"/>
      <c r="K42" s="719"/>
      <c r="L42" s="718" t="s">
        <v>18</v>
      </c>
      <c r="M42" s="719"/>
      <c r="N42" s="719"/>
      <c r="O42" s="719"/>
      <c r="P42" s="719"/>
      <c r="Q42" s="719"/>
      <c r="R42" s="719"/>
      <c r="S42" s="719"/>
      <c r="T42" s="719"/>
      <c r="U42" s="719"/>
      <c r="V42" s="719"/>
      <c r="W42" s="719"/>
      <c r="X42" s="720"/>
      <c r="Y42" s="695" t="s">
        <v>19</v>
      </c>
      <c r="Z42" s="696"/>
      <c r="AA42" s="696"/>
      <c r="AB42" s="862"/>
      <c r="AC42" s="879" t="s">
        <v>17</v>
      </c>
      <c r="AD42" s="719"/>
      <c r="AE42" s="719"/>
      <c r="AF42" s="719"/>
      <c r="AG42" s="719"/>
      <c r="AH42" s="718" t="s">
        <v>18</v>
      </c>
      <c r="AI42" s="719"/>
      <c r="AJ42" s="719"/>
      <c r="AK42" s="719"/>
      <c r="AL42" s="719"/>
      <c r="AM42" s="719"/>
      <c r="AN42" s="719"/>
      <c r="AO42" s="719"/>
      <c r="AP42" s="719"/>
      <c r="AQ42" s="719"/>
      <c r="AR42" s="719"/>
      <c r="AS42" s="719"/>
      <c r="AT42" s="720"/>
      <c r="AU42" s="695" t="s">
        <v>19</v>
      </c>
      <c r="AV42" s="696"/>
      <c r="AW42" s="696"/>
      <c r="AX42" s="697"/>
    </row>
    <row r="43" spans="1:50" ht="24.75" customHeight="1" x14ac:dyDescent="0.15">
      <c r="A43" s="1118"/>
      <c r="B43" s="1119"/>
      <c r="C43" s="1119"/>
      <c r="D43" s="1119"/>
      <c r="E43" s="1119"/>
      <c r="F43" s="1120"/>
      <c r="G43" s="906"/>
      <c r="H43" s="722"/>
      <c r="I43" s="722"/>
      <c r="J43" s="722"/>
      <c r="K43" s="723"/>
      <c r="L43" s="715"/>
      <c r="M43" s="716"/>
      <c r="N43" s="716"/>
      <c r="O43" s="716"/>
      <c r="P43" s="716"/>
      <c r="Q43" s="716"/>
      <c r="R43" s="716"/>
      <c r="S43" s="716"/>
      <c r="T43" s="716"/>
      <c r="U43" s="716"/>
      <c r="V43" s="716"/>
      <c r="W43" s="716"/>
      <c r="X43" s="717"/>
      <c r="Y43" s="397"/>
      <c r="Z43" s="398"/>
      <c r="AA43" s="398"/>
      <c r="AB43" s="869"/>
      <c r="AC43" s="906"/>
      <c r="AD43" s="722"/>
      <c r="AE43" s="722"/>
      <c r="AF43" s="722"/>
      <c r="AG43" s="723"/>
      <c r="AH43" s="715"/>
      <c r="AI43" s="716"/>
      <c r="AJ43" s="716"/>
      <c r="AK43" s="716"/>
      <c r="AL43" s="716"/>
      <c r="AM43" s="716"/>
      <c r="AN43" s="716"/>
      <c r="AO43" s="716"/>
      <c r="AP43" s="716"/>
      <c r="AQ43" s="716"/>
      <c r="AR43" s="716"/>
      <c r="AS43" s="716"/>
      <c r="AT43" s="717"/>
      <c r="AU43" s="397"/>
      <c r="AV43" s="398"/>
      <c r="AW43" s="398"/>
      <c r="AX43" s="399"/>
    </row>
    <row r="44" spans="1:50" ht="24.75" customHeight="1" x14ac:dyDescent="0.15">
      <c r="A44" s="1118"/>
      <c r="B44" s="1119"/>
      <c r="C44" s="1119"/>
      <c r="D44" s="1119"/>
      <c r="E44" s="1119"/>
      <c r="F44" s="1120"/>
      <c r="G44" s="627"/>
      <c r="H44" s="628"/>
      <c r="I44" s="628"/>
      <c r="J44" s="628"/>
      <c r="K44" s="629"/>
      <c r="L44" s="619"/>
      <c r="M44" s="620"/>
      <c r="N44" s="620"/>
      <c r="O44" s="620"/>
      <c r="P44" s="620"/>
      <c r="Q44" s="620"/>
      <c r="R44" s="620"/>
      <c r="S44" s="620"/>
      <c r="T44" s="620"/>
      <c r="U44" s="620"/>
      <c r="V44" s="620"/>
      <c r="W44" s="620"/>
      <c r="X44" s="621"/>
      <c r="Y44" s="622"/>
      <c r="Z44" s="623"/>
      <c r="AA44" s="623"/>
      <c r="AB44" s="636"/>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118"/>
      <c r="B45" s="1119"/>
      <c r="C45" s="1119"/>
      <c r="D45" s="1119"/>
      <c r="E45" s="1119"/>
      <c r="F45" s="1120"/>
      <c r="G45" s="627"/>
      <c r="H45" s="628"/>
      <c r="I45" s="628"/>
      <c r="J45" s="628"/>
      <c r="K45" s="629"/>
      <c r="L45" s="619"/>
      <c r="M45" s="620"/>
      <c r="N45" s="620"/>
      <c r="O45" s="620"/>
      <c r="P45" s="620"/>
      <c r="Q45" s="620"/>
      <c r="R45" s="620"/>
      <c r="S45" s="620"/>
      <c r="T45" s="620"/>
      <c r="U45" s="620"/>
      <c r="V45" s="620"/>
      <c r="W45" s="620"/>
      <c r="X45" s="621"/>
      <c r="Y45" s="622"/>
      <c r="Z45" s="623"/>
      <c r="AA45" s="623"/>
      <c r="AB45" s="636"/>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118"/>
      <c r="B46" s="1119"/>
      <c r="C46" s="1119"/>
      <c r="D46" s="1119"/>
      <c r="E46" s="1119"/>
      <c r="F46" s="1120"/>
      <c r="G46" s="627"/>
      <c r="H46" s="628"/>
      <c r="I46" s="628"/>
      <c r="J46" s="628"/>
      <c r="K46" s="629"/>
      <c r="L46" s="619"/>
      <c r="M46" s="620"/>
      <c r="N46" s="620"/>
      <c r="O46" s="620"/>
      <c r="P46" s="620"/>
      <c r="Q46" s="620"/>
      <c r="R46" s="620"/>
      <c r="S46" s="620"/>
      <c r="T46" s="620"/>
      <c r="U46" s="620"/>
      <c r="V46" s="620"/>
      <c r="W46" s="620"/>
      <c r="X46" s="621"/>
      <c r="Y46" s="622"/>
      <c r="Z46" s="623"/>
      <c r="AA46" s="623"/>
      <c r="AB46" s="636"/>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118"/>
      <c r="B47" s="1119"/>
      <c r="C47" s="1119"/>
      <c r="D47" s="1119"/>
      <c r="E47" s="1119"/>
      <c r="F47" s="1120"/>
      <c r="G47" s="627"/>
      <c r="H47" s="628"/>
      <c r="I47" s="628"/>
      <c r="J47" s="628"/>
      <c r="K47" s="629"/>
      <c r="L47" s="619"/>
      <c r="M47" s="620"/>
      <c r="N47" s="620"/>
      <c r="O47" s="620"/>
      <c r="P47" s="620"/>
      <c r="Q47" s="620"/>
      <c r="R47" s="620"/>
      <c r="S47" s="620"/>
      <c r="T47" s="620"/>
      <c r="U47" s="620"/>
      <c r="V47" s="620"/>
      <c r="W47" s="620"/>
      <c r="X47" s="621"/>
      <c r="Y47" s="622"/>
      <c r="Z47" s="623"/>
      <c r="AA47" s="623"/>
      <c r="AB47" s="636"/>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118"/>
      <c r="B48" s="1119"/>
      <c r="C48" s="1119"/>
      <c r="D48" s="1119"/>
      <c r="E48" s="1119"/>
      <c r="F48" s="1120"/>
      <c r="G48" s="627"/>
      <c r="H48" s="628"/>
      <c r="I48" s="628"/>
      <c r="J48" s="628"/>
      <c r="K48" s="629"/>
      <c r="L48" s="619"/>
      <c r="M48" s="620"/>
      <c r="N48" s="620"/>
      <c r="O48" s="620"/>
      <c r="P48" s="620"/>
      <c r="Q48" s="620"/>
      <c r="R48" s="620"/>
      <c r="S48" s="620"/>
      <c r="T48" s="620"/>
      <c r="U48" s="620"/>
      <c r="V48" s="620"/>
      <c r="W48" s="620"/>
      <c r="X48" s="621"/>
      <c r="Y48" s="622"/>
      <c r="Z48" s="623"/>
      <c r="AA48" s="623"/>
      <c r="AB48" s="636"/>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118"/>
      <c r="B49" s="1119"/>
      <c r="C49" s="1119"/>
      <c r="D49" s="1119"/>
      <c r="E49" s="1119"/>
      <c r="F49" s="1120"/>
      <c r="G49" s="627"/>
      <c r="H49" s="628"/>
      <c r="I49" s="628"/>
      <c r="J49" s="628"/>
      <c r="K49" s="629"/>
      <c r="L49" s="619"/>
      <c r="M49" s="620"/>
      <c r="N49" s="620"/>
      <c r="O49" s="620"/>
      <c r="P49" s="620"/>
      <c r="Q49" s="620"/>
      <c r="R49" s="620"/>
      <c r="S49" s="620"/>
      <c r="T49" s="620"/>
      <c r="U49" s="620"/>
      <c r="V49" s="620"/>
      <c r="W49" s="620"/>
      <c r="X49" s="621"/>
      <c r="Y49" s="622"/>
      <c r="Z49" s="623"/>
      <c r="AA49" s="623"/>
      <c r="AB49" s="636"/>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118"/>
      <c r="B50" s="1119"/>
      <c r="C50" s="1119"/>
      <c r="D50" s="1119"/>
      <c r="E50" s="1119"/>
      <c r="F50" s="1120"/>
      <c r="G50" s="627"/>
      <c r="H50" s="628"/>
      <c r="I50" s="628"/>
      <c r="J50" s="628"/>
      <c r="K50" s="629"/>
      <c r="L50" s="619"/>
      <c r="M50" s="620"/>
      <c r="N50" s="620"/>
      <c r="O50" s="620"/>
      <c r="P50" s="620"/>
      <c r="Q50" s="620"/>
      <c r="R50" s="620"/>
      <c r="S50" s="620"/>
      <c r="T50" s="620"/>
      <c r="U50" s="620"/>
      <c r="V50" s="620"/>
      <c r="W50" s="620"/>
      <c r="X50" s="621"/>
      <c r="Y50" s="622"/>
      <c r="Z50" s="623"/>
      <c r="AA50" s="623"/>
      <c r="AB50" s="636"/>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118"/>
      <c r="B51" s="1119"/>
      <c r="C51" s="1119"/>
      <c r="D51" s="1119"/>
      <c r="E51" s="1119"/>
      <c r="F51" s="1120"/>
      <c r="G51" s="627"/>
      <c r="H51" s="628"/>
      <c r="I51" s="628"/>
      <c r="J51" s="628"/>
      <c r="K51" s="629"/>
      <c r="L51" s="619"/>
      <c r="M51" s="620"/>
      <c r="N51" s="620"/>
      <c r="O51" s="620"/>
      <c r="P51" s="620"/>
      <c r="Q51" s="620"/>
      <c r="R51" s="620"/>
      <c r="S51" s="620"/>
      <c r="T51" s="620"/>
      <c r="U51" s="620"/>
      <c r="V51" s="620"/>
      <c r="W51" s="620"/>
      <c r="X51" s="621"/>
      <c r="Y51" s="622"/>
      <c r="Z51" s="623"/>
      <c r="AA51" s="623"/>
      <c r="AB51" s="636"/>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118"/>
      <c r="B52" s="1119"/>
      <c r="C52" s="1119"/>
      <c r="D52" s="1119"/>
      <c r="E52" s="1119"/>
      <c r="F52" s="1120"/>
      <c r="G52" s="627"/>
      <c r="H52" s="628"/>
      <c r="I52" s="628"/>
      <c r="J52" s="628"/>
      <c r="K52" s="629"/>
      <c r="L52" s="619"/>
      <c r="M52" s="620"/>
      <c r="N52" s="620"/>
      <c r="O52" s="620"/>
      <c r="P52" s="620"/>
      <c r="Q52" s="620"/>
      <c r="R52" s="620"/>
      <c r="S52" s="620"/>
      <c r="T52" s="620"/>
      <c r="U52" s="620"/>
      <c r="V52" s="620"/>
      <c r="W52" s="620"/>
      <c r="X52" s="621"/>
      <c r="Y52" s="622"/>
      <c r="Z52" s="623"/>
      <c r="AA52" s="623"/>
      <c r="AB52" s="636"/>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121"/>
      <c r="B53" s="1122"/>
      <c r="C53" s="1122"/>
      <c r="D53" s="1122"/>
      <c r="E53" s="1122"/>
      <c r="F53" s="112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9" customFormat="1" ht="24.75" customHeight="1" thickBot="1" x14ac:dyDescent="0.2"/>
    <row r="55" spans="1:50" ht="30" customHeight="1" x14ac:dyDescent="0.15">
      <c r="A55" s="1124" t="s">
        <v>28</v>
      </c>
      <c r="B55" s="1125"/>
      <c r="C55" s="1125"/>
      <c r="D55" s="1125"/>
      <c r="E55" s="1125"/>
      <c r="F55" s="1126"/>
      <c r="G55" s="855" t="s">
        <v>304</v>
      </c>
      <c r="H55" s="856"/>
      <c r="I55" s="856"/>
      <c r="J55" s="856"/>
      <c r="K55" s="856"/>
      <c r="L55" s="856"/>
      <c r="M55" s="856"/>
      <c r="N55" s="856"/>
      <c r="O55" s="856"/>
      <c r="P55" s="856"/>
      <c r="Q55" s="856"/>
      <c r="R55" s="856"/>
      <c r="S55" s="856"/>
      <c r="T55" s="856"/>
      <c r="U55" s="856"/>
      <c r="V55" s="856"/>
      <c r="W55" s="856"/>
      <c r="X55" s="856"/>
      <c r="Y55" s="856"/>
      <c r="Z55" s="856"/>
      <c r="AA55" s="856"/>
      <c r="AB55" s="903"/>
      <c r="AC55" s="855" t="s">
        <v>393</v>
      </c>
      <c r="AD55" s="856"/>
      <c r="AE55" s="856"/>
      <c r="AF55" s="856"/>
      <c r="AG55" s="856"/>
      <c r="AH55" s="856"/>
      <c r="AI55" s="856"/>
      <c r="AJ55" s="856"/>
      <c r="AK55" s="856"/>
      <c r="AL55" s="856"/>
      <c r="AM55" s="856"/>
      <c r="AN55" s="856"/>
      <c r="AO55" s="856"/>
      <c r="AP55" s="856"/>
      <c r="AQ55" s="856"/>
      <c r="AR55" s="856"/>
      <c r="AS55" s="856"/>
      <c r="AT55" s="856"/>
      <c r="AU55" s="856"/>
      <c r="AV55" s="856"/>
      <c r="AW55" s="856"/>
      <c r="AX55" s="857"/>
    </row>
    <row r="56" spans="1:50" ht="24.75" customHeight="1" x14ac:dyDescent="0.15">
      <c r="A56" s="1118"/>
      <c r="B56" s="1119"/>
      <c r="C56" s="1119"/>
      <c r="D56" s="1119"/>
      <c r="E56" s="1119"/>
      <c r="F56" s="1120"/>
      <c r="G56" s="879" t="s">
        <v>17</v>
      </c>
      <c r="H56" s="719"/>
      <c r="I56" s="719"/>
      <c r="J56" s="719"/>
      <c r="K56" s="719"/>
      <c r="L56" s="718" t="s">
        <v>18</v>
      </c>
      <c r="M56" s="719"/>
      <c r="N56" s="719"/>
      <c r="O56" s="719"/>
      <c r="P56" s="719"/>
      <c r="Q56" s="719"/>
      <c r="R56" s="719"/>
      <c r="S56" s="719"/>
      <c r="T56" s="719"/>
      <c r="U56" s="719"/>
      <c r="V56" s="719"/>
      <c r="W56" s="719"/>
      <c r="X56" s="720"/>
      <c r="Y56" s="695" t="s">
        <v>19</v>
      </c>
      <c r="Z56" s="696"/>
      <c r="AA56" s="696"/>
      <c r="AB56" s="862"/>
      <c r="AC56" s="879" t="s">
        <v>17</v>
      </c>
      <c r="AD56" s="719"/>
      <c r="AE56" s="719"/>
      <c r="AF56" s="719"/>
      <c r="AG56" s="719"/>
      <c r="AH56" s="718" t="s">
        <v>18</v>
      </c>
      <c r="AI56" s="719"/>
      <c r="AJ56" s="719"/>
      <c r="AK56" s="719"/>
      <c r="AL56" s="719"/>
      <c r="AM56" s="719"/>
      <c r="AN56" s="719"/>
      <c r="AO56" s="719"/>
      <c r="AP56" s="719"/>
      <c r="AQ56" s="719"/>
      <c r="AR56" s="719"/>
      <c r="AS56" s="719"/>
      <c r="AT56" s="720"/>
      <c r="AU56" s="695" t="s">
        <v>19</v>
      </c>
      <c r="AV56" s="696"/>
      <c r="AW56" s="696"/>
      <c r="AX56" s="697"/>
    </row>
    <row r="57" spans="1:50" ht="24.75" customHeight="1" x14ac:dyDescent="0.15">
      <c r="A57" s="1118"/>
      <c r="B57" s="1119"/>
      <c r="C57" s="1119"/>
      <c r="D57" s="1119"/>
      <c r="E57" s="1119"/>
      <c r="F57" s="1120"/>
      <c r="G57" s="906"/>
      <c r="H57" s="722"/>
      <c r="I57" s="722"/>
      <c r="J57" s="722"/>
      <c r="K57" s="723"/>
      <c r="L57" s="715"/>
      <c r="M57" s="716"/>
      <c r="N57" s="716"/>
      <c r="O57" s="716"/>
      <c r="P57" s="716"/>
      <c r="Q57" s="716"/>
      <c r="R57" s="716"/>
      <c r="S57" s="716"/>
      <c r="T57" s="716"/>
      <c r="U57" s="716"/>
      <c r="V57" s="716"/>
      <c r="W57" s="716"/>
      <c r="X57" s="717"/>
      <c r="Y57" s="397"/>
      <c r="Z57" s="398"/>
      <c r="AA57" s="398"/>
      <c r="AB57" s="869"/>
      <c r="AC57" s="906"/>
      <c r="AD57" s="722"/>
      <c r="AE57" s="722"/>
      <c r="AF57" s="722"/>
      <c r="AG57" s="723"/>
      <c r="AH57" s="715"/>
      <c r="AI57" s="716"/>
      <c r="AJ57" s="716"/>
      <c r="AK57" s="716"/>
      <c r="AL57" s="716"/>
      <c r="AM57" s="716"/>
      <c r="AN57" s="716"/>
      <c r="AO57" s="716"/>
      <c r="AP57" s="716"/>
      <c r="AQ57" s="716"/>
      <c r="AR57" s="716"/>
      <c r="AS57" s="716"/>
      <c r="AT57" s="717"/>
      <c r="AU57" s="397"/>
      <c r="AV57" s="398"/>
      <c r="AW57" s="398"/>
      <c r="AX57" s="399"/>
    </row>
    <row r="58" spans="1:50" ht="24.75" customHeight="1" x14ac:dyDescent="0.15">
      <c r="A58" s="1118"/>
      <c r="B58" s="1119"/>
      <c r="C58" s="1119"/>
      <c r="D58" s="1119"/>
      <c r="E58" s="1119"/>
      <c r="F58" s="1120"/>
      <c r="G58" s="627"/>
      <c r="H58" s="628"/>
      <c r="I58" s="628"/>
      <c r="J58" s="628"/>
      <c r="K58" s="629"/>
      <c r="L58" s="619"/>
      <c r="M58" s="620"/>
      <c r="N58" s="620"/>
      <c r="O58" s="620"/>
      <c r="P58" s="620"/>
      <c r="Q58" s="620"/>
      <c r="R58" s="620"/>
      <c r="S58" s="620"/>
      <c r="T58" s="620"/>
      <c r="U58" s="620"/>
      <c r="V58" s="620"/>
      <c r="W58" s="620"/>
      <c r="X58" s="621"/>
      <c r="Y58" s="622"/>
      <c r="Z58" s="623"/>
      <c r="AA58" s="623"/>
      <c r="AB58" s="636"/>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118"/>
      <c r="B59" s="1119"/>
      <c r="C59" s="1119"/>
      <c r="D59" s="1119"/>
      <c r="E59" s="1119"/>
      <c r="F59" s="1120"/>
      <c r="G59" s="627"/>
      <c r="H59" s="628"/>
      <c r="I59" s="628"/>
      <c r="J59" s="628"/>
      <c r="K59" s="629"/>
      <c r="L59" s="619"/>
      <c r="M59" s="620"/>
      <c r="N59" s="620"/>
      <c r="O59" s="620"/>
      <c r="P59" s="620"/>
      <c r="Q59" s="620"/>
      <c r="R59" s="620"/>
      <c r="S59" s="620"/>
      <c r="T59" s="620"/>
      <c r="U59" s="620"/>
      <c r="V59" s="620"/>
      <c r="W59" s="620"/>
      <c r="X59" s="621"/>
      <c r="Y59" s="622"/>
      <c r="Z59" s="623"/>
      <c r="AA59" s="623"/>
      <c r="AB59" s="636"/>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118"/>
      <c r="B60" s="1119"/>
      <c r="C60" s="1119"/>
      <c r="D60" s="1119"/>
      <c r="E60" s="1119"/>
      <c r="F60" s="1120"/>
      <c r="G60" s="627"/>
      <c r="H60" s="628"/>
      <c r="I60" s="628"/>
      <c r="J60" s="628"/>
      <c r="K60" s="629"/>
      <c r="L60" s="619"/>
      <c r="M60" s="620"/>
      <c r="N60" s="620"/>
      <c r="O60" s="620"/>
      <c r="P60" s="620"/>
      <c r="Q60" s="620"/>
      <c r="R60" s="620"/>
      <c r="S60" s="620"/>
      <c r="T60" s="620"/>
      <c r="U60" s="620"/>
      <c r="V60" s="620"/>
      <c r="W60" s="620"/>
      <c r="X60" s="621"/>
      <c r="Y60" s="622"/>
      <c r="Z60" s="623"/>
      <c r="AA60" s="623"/>
      <c r="AB60" s="636"/>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118"/>
      <c r="B61" s="1119"/>
      <c r="C61" s="1119"/>
      <c r="D61" s="1119"/>
      <c r="E61" s="1119"/>
      <c r="F61" s="1120"/>
      <c r="G61" s="627"/>
      <c r="H61" s="628"/>
      <c r="I61" s="628"/>
      <c r="J61" s="628"/>
      <c r="K61" s="629"/>
      <c r="L61" s="619"/>
      <c r="M61" s="620"/>
      <c r="N61" s="620"/>
      <c r="O61" s="620"/>
      <c r="P61" s="620"/>
      <c r="Q61" s="620"/>
      <c r="R61" s="620"/>
      <c r="S61" s="620"/>
      <c r="T61" s="620"/>
      <c r="U61" s="620"/>
      <c r="V61" s="620"/>
      <c r="W61" s="620"/>
      <c r="X61" s="621"/>
      <c r="Y61" s="622"/>
      <c r="Z61" s="623"/>
      <c r="AA61" s="623"/>
      <c r="AB61" s="636"/>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118"/>
      <c r="B62" s="1119"/>
      <c r="C62" s="1119"/>
      <c r="D62" s="1119"/>
      <c r="E62" s="1119"/>
      <c r="F62" s="1120"/>
      <c r="G62" s="627"/>
      <c r="H62" s="628"/>
      <c r="I62" s="628"/>
      <c r="J62" s="628"/>
      <c r="K62" s="629"/>
      <c r="L62" s="619"/>
      <c r="M62" s="620"/>
      <c r="N62" s="620"/>
      <c r="O62" s="620"/>
      <c r="P62" s="620"/>
      <c r="Q62" s="620"/>
      <c r="R62" s="620"/>
      <c r="S62" s="620"/>
      <c r="T62" s="620"/>
      <c r="U62" s="620"/>
      <c r="V62" s="620"/>
      <c r="W62" s="620"/>
      <c r="X62" s="621"/>
      <c r="Y62" s="622"/>
      <c r="Z62" s="623"/>
      <c r="AA62" s="623"/>
      <c r="AB62" s="636"/>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118"/>
      <c r="B63" s="1119"/>
      <c r="C63" s="1119"/>
      <c r="D63" s="1119"/>
      <c r="E63" s="1119"/>
      <c r="F63" s="1120"/>
      <c r="G63" s="627"/>
      <c r="H63" s="628"/>
      <c r="I63" s="628"/>
      <c r="J63" s="628"/>
      <c r="K63" s="629"/>
      <c r="L63" s="619"/>
      <c r="M63" s="620"/>
      <c r="N63" s="620"/>
      <c r="O63" s="620"/>
      <c r="P63" s="620"/>
      <c r="Q63" s="620"/>
      <c r="R63" s="620"/>
      <c r="S63" s="620"/>
      <c r="T63" s="620"/>
      <c r="U63" s="620"/>
      <c r="V63" s="620"/>
      <c r="W63" s="620"/>
      <c r="X63" s="621"/>
      <c r="Y63" s="622"/>
      <c r="Z63" s="623"/>
      <c r="AA63" s="623"/>
      <c r="AB63" s="636"/>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118"/>
      <c r="B64" s="1119"/>
      <c r="C64" s="1119"/>
      <c r="D64" s="1119"/>
      <c r="E64" s="1119"/>
      <c r="F64" s="1120"/>
      <c r="G64" s="627"/>
      <c r="H64" s="628"/>
      <c r="I64" s="628"/>
      <c r="J64" s="628"/>
      <c r="K64" s="629"/>
      <c r="L64" s="619"/>
      <c r="M64" s="620"/>
      <c r="N64" s="620"/>
      <c r="O64" s="620"/>
      <c r="P64" s="620"/>
      <c r="Q64" s="620"/>
      <c r="R64" s="620"/>
      <c r="S64" s="620"/>
      <c r="T64" s="620"/>
      <c r="U64" s="620"/>
      <c r="V64" s="620"/>
      <c r="W64" s="620"/>
      <c r="X64" s="621"/>
      <c r="Y64" s="622"/>
      <c r="Z64" s="623"/>
      <c r="AA64" s="623"/>
      <c r="AB64" s="636"/>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118"/>
      <c r="B65" s="1119"/>
      <c r="C65" s="1119"/>
      <c r="D65" s="1119"/>
      <c r="E65" s="1119"/>
      <c r="F65" s="1120"/>
      <c r="G65" s="627"/>
      <c r="H65" s="628"/>
      <c r="I65" s="628"/>
      <c r="J65" s="628"/>
      <c r="K65" s="629"/>
      <c r="L65" s="619"/>
      <c r="M65" s="620"/>
      <c r="N65" s="620"/>
      <c r="O65" s="620"/>
      <c r="P65" s="620"/>
      <c r="Q65" s="620"/>
      <c r="R65" s="620"/>
      <c r="S65" s="620"/>
      <c r="T65" s="620"/>
      <c r="U65" s="620"/>
      <c r="V65" s="620"/>
      <c r="W65" s="620"/>
      <c r="X65" s="621"/>
      <c r="Y65" s="622"/>
      <c r="Z65" s="623"/>
      <c r="AA65" s="623"/>
      <c r="AB65" s="636"/>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118"/>
      <c r="B66" s="1119"/>
      <c r="C66" s="1119"/>
      <c r="D66" s="1119"/>
      <c r="E66" s="1119"/>
      <c r="F66" s="1120"/>
      <c r="G66" s="627"/>
      <c r="H66" s="628"/>
      <c r="I66" s="628"/>
      <c r="J66" s="628"/>
      <c r="K66" s="629"/>
      <c r="L66" s="619"/>
      <c r="M66" s="620"/>
      <c r="N66" s="620"/>
      <c r="O66" s="620"/>
      <c r="P66" s="620"/>
      <c r="Q66" s="620"/>
      <c r="R66" s="620"/>
      <c r="S66" s="620"/>
      <c r="T66" s="620"/>
      <c r="U66" s="620"/>
      <c r="V66" s="620"/>
      <c r="W66" s="620"/>
      <c r="X66" s="621"/>
      <c r="Y66" s="622"/>
      <c r="Z66" s="623"/>
      <c r="AA66" s="623"/>
      <c r="AB66" s="636"/>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118"/>
      <c r="B67" s="1119"/>
      <c r="C67" s="1119"/>
      <c r="D67" s="1119"/>
      <c r="E67" s="1119"/>
      <c r="F67" s="1120"/>
      <c r="G67" s="890" t="s">
        <v>20</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20</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row>
    <row r="68" spans="1:50" ht="30" customHeight="1" x14ac:dyDescent="0.15">
      <c r="A68" s="1118"/>
      <c r="B68" s="1119"/>
      <c r="C68" s="1119"/>
      <c r="D68" s="1119"/>
      <c r="E68" s="1119"/>
      <c r="F68" s="1120"/>
      <c r="G68" s="855" t="s">
        <v>394</v>
      </c>
      <c r="H68" s="856"/>
      <c r="I68" s="856"/>
      <c r="J68" s="856"/>
      <c r="K68" s="856"/>
      <c r="L68" s="856"/>
      <c r="M68" s="856"/>
      <c r="N68" s="856"/>
      <c r="O68" s="856"/>
      <c r="P68" s="856"/>
      <c r="Q68" s="856"/>
      <c r="R68" s="856"/>
      <c r="S68" s="856"/>
      <c r="T68" s="856"/>
      <c r="U68" s="856"/>
      <c r="V68" s="856"/>
      <c r="W68" s="856"/>
      <c r="X68" s="856"/>
      <c r="Y68" s="856"/>
      <c r="Z68" s="856"/>
      <c r="AA68" s="856"/>
      <c r="AB68" s="903"/>
      <c r="AC68" s="855" t="s">
        <v>395</v>
      </c>
      <c r="AD68" s="856"/>
      <c r="AE68" s="856"/>
      <c r="AF68" s="856"/>
      <c r="AG68" s="856"/>
      <c r="AH68" s="856"/>
      <c r="AI68" s="856"/>
      <c r="AJ68" s="856"/>
      <c r="AK68" s="856"/>
      <c r="AL68" s="856"/>
      <c r="AM68" s="856"/>
      <c r="AN68" s="856"/>
      <c r="AO68" s="856"/>
      <c r="AP68" s="856"/>
      <c r="AQ68" s="856"/>
      <c r="AR68" s="856"/>
      <c r="AS68" s="856"/>
      <c r="AT68" s="856"/>
      <c r="AU68" s="856"/>
      <c r="AV68" s="856"/>
      <c r="AW68" s="856"/>
      <c r="AX68" s="857"/>
    </row>
    <row r="69" spans="1:50" ht="25.5" customHeight="1" x14ac:dyDescent="0.15">
      <c r="A69" s="1118"/>
      <c r="B69" s="1119"/>
      <c r="C69" s="1119"/>
      <c r="D69" s="1119"/>
      <c r="E69" s="1119"/>
      <c r="F69" s="1120"/>
      <c r="G69" s="879" t="s">
        <v>17</v>
      </c>
      <c r="H69" s="719"/>
      <c r="I69" s="719"/>
      <c r="J69" s="719"/>
      <c r="K69" s="719"/>
      <c r="L69" s="718" t="s">
        <v>18</v>
      </c>
      <c r="M69" s="719"/>
      <c r="N69" s="719"/>
      <c r="O69" s="719"/>
      <c r="P69" s="719"/>
      <c r="Q69" s="719"/>
      <c r="R69" s="719"/>
      <c r="S69" s="719"/>
      <c r="T69" s="719"/>
      <c r="U69" s="719"/>
      <c r="V69" s="719"/>
      <c r="W69" s="719"/>
      <c r="X69" s="720"/>
      <c r="Y69" s="695" t="s">
        <v>19</v>
      </c>
      <c r="Z69" s="696"/>
      <c r="AA69" s="696"/>
      <c r="AB69" s="862"/>
      <c r="AC69" s="879" t="s">
        <v>17</v>
      </c>
      <c r="AD69" s="719"/>
      <c r="AE69" s="719"/>
      <c r="AF69" s="719"/>
      <c r="AG69" s="719"/>
      <c r="AH69" s="718" t="s">
        <v>18</v>
      </c>
      <c r="AI69" s="719"/>
      <c r="AJ69" s="719"/>
      <c r="AK69" s="719"/>
      <c r="AL69" s="719"/>
      <c r="AM69" s="719"/>
      <c r="AN69" s="719"/>
      <c r="AO69" s="719"/>
      <c r="AP69" s="719"/>
      <c r="AQ69" s="719"/>
      <c r="AR69" s="719"/>
      <c r="AS69" s="719"/>
      <c r="AT69" s="720"/>
      <c r="AU69" s="695" t="s">
        <v>19</v>
      </c>
      <c r="AV69" s="696"/>
      <c r="AW69" s="696"/>
      <c r="AX69" s="697"/>
    </row>
    <row r="70" spans="1:50" ht="24.75" customHeight="1" x14ac:dyDescent="0.15">
      <c r="A70" s="1118"/>
      <c r="B70" s="1119"/>
      <c r="C70" s="1119"/>
      <c r="D70" s="1119"/>
      <c r="E70" s="1119"/>
      <c r="F70" s="1120"/>
      <c r="G70" s="906"/>
      <c r="H70" s="722"/>
      <c r="I70" s="722"/>
      <c r="J70" s="722"/>
      <c r="K70" s="723"/>
      <c r="L70" s="715"/>
      <c r="M70" s="716"/>
      <c r="N70" s="716"/>
      <c r="O70" s="716"/>
      <c r="P70" s="716"/>
      <c r="Q70" s="716"/>
      <c r="R70" s="716"/>
      <c r="S70" s="716"/>
      <c r="T70" s="716"/>
      <c r="U70" s="716"/>
      <c r="V70" s="716"/>
      <c r="W70" s="716"/>
      <c r="X70" s="717"/>
      <c r="Y70" s="397"/>
      <c r="Z70" s="398"/>
      <c r="AA70" s="398"/>
      <c r="AB70" s="869"/>
      <c r="AC70" s="906"/>
      <c r="AD70" s="722"/>
      <c r="AE70" s="722"/>
      <c r="AF70" s="722"/>
      <c r="AG70" s="723"/>
      <c r="AH70" s="715"/>
      <c r="AI70" s="716"/>
      <c r="AJ70" s="716"/>
      <c r="AK70" s="716"/>
      <c r="AL70" s="716"/>
      <c r="AM70" s="716"/>
      <c r="AN70" s="716"/>
      <c r="AO70" s="716"/>
      <c r="AP70" s="716"/>
      <c r="AQ70" s="716"/>
      <c r="AR70" s="716"/>
      <c r="AS70" s="716"/>
      <c r="AT70" s="717"/>
      <c r="AU70" s="397"/>
      <c r="AV70" s="398"/>
      <c r="AW70" s="398"/>
      <c r="AX70" s="399"/>
    </row>
    <row r="71" spans="1:50" ht="24.75" customHeight="1" x14ac:dyDescent="0.15">
      <c r="A71" s="1118"/>
      <c r="B71" s="1119"/>
      <c r="C71" s="1119"/>
      <c r="D71" s="1119"/>
      <c r="E71" s="1119"/>
      <c r="F71" s="1120"/>
      <c r="G71" s="627"/>
      <c r="H71" s="628"/>
      <c r="I71" s="628"/>
      <c r="J71" s="628"/>
      <c r="K71" s="629"/>
      <c r="L71" s="619"/>
      <c r="M71" s="620"/>
      <c r="N71" s="620"/>
      <c r="O71" s="620"/>
      <c r="P71" s="620"/>
      <c r="Q71" s="620"/>
      <c r="R71" s="620"/>
      <c r="S71" s="620"/>
      <c r="T71" s="620"/>
      <c r="U71" s="620"/>
      <c r="V71" s="620"/>
      <c r="W71" s="620"/>
      <c r="X71" s="621"/>
      <c r="Y71" s="622"/>
      <c r="Z71" s="623"/>
      <c r="AA71" s="623"/>
      <c r="AB71" s="636"/>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118"/>
      <c r="B72" s="1119"/>
      <c r="C72" s="1119"/>
      <c r="D72" s="1119"/>
      <c r="E72" s="1119"/>
      <c r="F72" s="1120"/>
      <c r="G72" s="627"/>
      <c r="H72" s="628"/>
      <c r="I72" s="628"/>
      <c r="J72" s="628"/>
      <c r="K72" s="629"/>
      <c r="L72" s="619"/>
      <c r="M72" s="620"/>
      <c r="N72" s="620"/>
      <c r="O72" s="620"/>
      <c r="P72" s="620"/>
      <c r="Q72" s="620"/>
      <c r="R72" s="620"/>
      <c r="S72" s="620"/>
      <c r="T72" s="620"/>
      <c r="U72" s="620"/>
      <c r="V72" s="620"/>
      <c r="W72" s="620"/>
      <c r="X72" s="621"/>
      <c r="Y72" s="622"/>
      <c r="Z72" s="623"/>
      <c r="AA72" s="623"/>
      <c r="AB72" s="636"/>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118"/>
      <c r="B73" s="1119"/>
      <c r="C73" s="1119"/>
      <c r="D73" s="1119"/>
      <c r="E73" s="1119"/>
      <c r="F73" s="1120"/>
      <c r="G73" s="627"/>
      <c r="H73" s="628"/>
      <c r="I73" s="628"/>
      <c r="J73" s="628"/>
      <c r="K73" s="629"/>
      <c r="L73" s="619"/>
      <c r="M73" s="620"/>
      <c r="N73" s="620"/>
      <c r="O73" s="620"/>
      <c r="P73" s="620"/>
      <c r="Q73" s="620"/>
      <c r="R73" s="620"/>
      <c r="S73" s="620"/>
      <c r="T73" s="620"/>
      <c r="U73" s="620"/>
      <c r="V73" s="620"/>
      <c r="W73" s="620"/>
      <c r="X73" s="621"/>
      <c r="Y73" s="622"/>
      <c r="Z73" s="623"/>
      <c r="AA73" s="623"/>
      <c r="AB73" s="636"/>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118"/>
      <c r="B74" s="1119"/>
      <c r="C74" s="1119"/>
      <c r="D74" s="1119"/>
      <c r="E74" s="1119"/>
      <c r="F74" s="1120"/>
      <c r="G74" s="627"/>
      <c r="H74" s="628"/>
      <c r="I74" s="628"/>
      <c r="J74" s="628"/>
      <c r="K74" s="629"/>
      <c r="L74" s="619"/>
      <c r="M74" s="620"/>
      <c r="N74" s="620"/>
      <c r="O74" s="620"/>
      <c r="P74" s="620"/>
      <c r="Q74" s="620"/>
      <c r="R74" s="620"/>
      <c r="S74" s="620"/>
      <c r="T74" s="620"/>
      <c r="U74" s="620"/>
      <c r="V74" s="620"/>
      <c r="W74" s="620"/>
      <c r="X74" s="621"/>
      <c r="Y74" s="622"/>
      <c r="Z74" s="623"/>
      <c r="AA74" s="623"/>
      <c r="AB74" s="636"/>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118"/>
      <c r="B75" s="1119"/>
      <c r="C75" s="1119"/>
      <c r="D75" s="1119"/>
      <c r="E75" s="1119"/>
      <c r="F75" s="1120"/>
      <c r="G75" s="627"/>
      <c r="H75" s="628"/>
      <c r="I75" s="628"/>
      <c r="J75" s="628"/>
      <c r="K75" s="629"/>
      <c r="L75" s="619"/>
      <c r="M75" s="620"/>
      <c r="N75" s="620"/>
      <c r="O75" s="620"/>
      <c r="P75" s="620"/>
      <c r="Q75" s="620"/>
      <c r="R75" s="620"/>
      <c r="S75" s="620"/>
      <c r="T75" s="620"/>
      <c r="U75" s="620"/>
      <c r="V75" s="620"/>
      <c r="W75" s="620"/>
      <c r="X75" s="621"/>
      <c r="Y75" s="622"/>
      <c r="Z75" s="623"/>
      <c r="AA75" s="623"/>
      <c r="AB75" s="636"/>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118"/>
      <c r="B76" s="1119"/>
      <c r="C76" s="1119"/>
      <c r="D76" s="1119"/>
      <c r="E76" s="1119"/>
      <c r="F76" s="1120"/>
      <c r="G76" s="627"/>
      <c r="H76" s="628"/>
      <c r="I76" s="628"/>
      <c r="J76" s="628"/>
      <c r="K76" s="629"/>
      <c r="L76" s="619"/>
      <c r="M76" s="620"/>
      <c r="N76" s="620"/>
      <c r="O76" s="620"/>
      <c r="P76" s="620"/>
      <c r="Q76" s="620"/>
      <c r="R76" s="620"/>
      <c r="S76" s="620"/>
      <c r="T76" s="620"/>
      <c r="U76" s="620"/>
      <c r="V76" s="620"/>
      <c r="W76" s="620"/>
      <c r="X76" s="621"/>
      <c r="Y76" s="622"/>
      <c r="Z76" s="623"/>
      <c r="AA76" s="623"/>
      <c r="AB76" s="636"/>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118"/>
      <c r="B77" s="1119"/>
      <c r="C77" s="1119"/>
      <c r="D77" s="1119"/>
      <c r="E77" s="1119"/>
      <c r="F77" s="1120"/>
      <c r="G77" s="627"/>
      <c r="H77" s="628"/>
      <c r="I77" s="628"/>
      <c r="J77" s="628"/>
      <c r="K77" s="629"/>
      <c r="L77" s="619"/>
      <c r="M77" s="620"/>
      <c r="N77" s="620"/>
      <c r="O77" s="620"/>
      <c r="P77" s="620"/>
      <c r="Q77" s="620"/>
      <c r="R77" s="620"/>
      <c r="S77" s="620"/>
      <c r="T77" s="620"/>
      <c r="U77" s="620"/>
      <c r="V77" s="620"/>
      <c r="W77" s="620"/>
      <c r="X77" s="621"/>
      <c r="Y77" s="622"/>
      <c r="Z77" s="623"/>
      <c r="AA77" s="623"/>
      <c r="AB77" s="636"/>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118"/>
      <c r="B78" s="1119"/>
      <c r="C78" s="1119"/>
      <c r="D78" s="1119"/>
      <c r="E78" s="1119"/>
      <c r="F78" s="1120"/>
      <c r="G78" s="627"/>
      <c r="H78" s="628"/>
      <c r="I78" s="628"/>
      <c r="J78" s="628"/>
      <c r="K78" s="629"/>
      <c r="L78" s="619"/>
      <c r="M78" s="620"/>
      <c r="N78" s="620"/>
      <c r="O78" s="620"/>
      <c r="P78" s="620"/>
      <c r="Q78" s="620"/>
      <c r="R78" s="620"/>
      <c r="S78" s="620"/>
      <c r="T78" s="620"/>
      <c r="U78" s="620"/>
      <c r="V78" s="620"/>
      <c r="W78" s="620"/>
      <c r="X78" s="621"/>
      <c r="Y78" s="622"/>
      <c r="Z78" s="623"/>
      <c r="AA78" s="623"/>
      <c r="AB78" s="636"/>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118"/>
      <c r="B79" s="1119"/>
      <c r="C79" s="1119"/>
      <c r="D79" s="1119"/>
      <c r="E79" s="1119"/>
      <c r="F79" s="1120"/>
      <c r="G79" s="627"/>
      <c r="H79" s="628"/>
      <c r="I79" s="628"/>
      <c r="J79" s="628"/>
      <c r="K79" s="629"/>
      <c r="L79" s="619"/>
      <c r="M79" s="620"/>
      <c r="N79" s="620"/>
      <c r="O79" s="620"/>
      <c r="P79" s="620"/>
      <c r="Q79" s="620"/>
      <c r="R79" s="620"/>
      <c r="S79" s="620"/>
      <c r="T79" s="620"/>
      <c r="U79" s="620"/>
      <c r="V79" s="620"/>
      <c r="W79" s="620"/>
      <c r="X79" s="621"/>
      <c r="Y79" s="622"/>
      <c r="Z79" s="623"/>
      <c r="AA79" s="623"/>
      <c r="AB79" s="636"/>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118"/>
      <c r="B80" s="1119"/>
      <c r="C80" s="1119"/>
      <c r="D80" s="1119"/>
      <c r="E80" s="1119"/>
      <c r="F80" s="1120"/>
      <c r="G80" s="890" t="s">
        <v>20</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20</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row>
    <row r="81" spans="1:50" ht="30" customHeight="1" x14ac:dyDescent="0.15">
      <c r="A81" s="1118"/>
      <c r="B81" s="1119"/>
      <c r="C81" s="1119"/>
      <c r="D81" s="1119"/>
      <c r="E81" s="1119"/>
      <c r="F81" s="1120"/>
      <c r="G81" s="855" t="s">
        <v>396</v>
      </c>
      <c r="H81" s="856"/>
      <c r="I81" s="856"/>
      <c r="J81" s="856"/>
      <c r="K81" s="856"/>
      <c r="L81" s="856"/>
      <c r="M81" s="856"/>
      <c r="N81" s="856"/>
      <c r="O81" s="856"/>
      <c r="P81" s="856"/>
      <c r="Q81" s="856"/>
      <c r="R81" s="856"/>
      <c r="S81" s="856"/>
      <c r="T81" s="856"/>
      <c r="U81" s="856"/>
      <c r="V81" s="856"/>
      <c r="W81" s="856"/>
      <c r="X81" s="856"/>
      <c r="Y81" s="856"/>
      <c r="Z81" s="856"/>
      <c r="AA81" s="856"/>
      <c r="AB81" s="903"/>
      <c r="AC81" s="855" t="s">
        <v>397</v>
      </c>
      <c r="AD81" s="856"/>
      <c r="AE81" s="856"/>
      <c r="AF81" s="856"/>
      <c r="AG81" s="856"/>
      <c r="AH81" s="856"/>
      <c r="AI81" s="856"/>
      <c r="AJ81" s="856"/>
      <c r="AK81" s="856"/>
      <c r="AL81" s="856"/>
      <c r="AM81" s="856"/>
      <c r="AN81" s="856"/>
      <c r="AO81" s="856"/>
      <c r="AP81" s="856"/>
      <c r="AQ81" s="856"/>
      <c r="AR81" s="856"/>
      <c r="AS81" s="856"/>
      <c r="AT81" s="856"/>
      <c r="AU81" s="856"/>
      <c r="AV81" s="856"/>
      <c r="AW81" s="856"/>
      <c r="AX81" s="857"/>
    </row>
    <row r="82" spans="1:50" ht="24.75" customHeight="1" x14ac:dyDescent="0.15">
      <c r="A82" s="1118"/>
      <c r="B82" s="1119"/>
      <c r="C82" s="1119"/>
      <c r="D82" s="1119"/>
      <c r="E82" s="1119"/>
      <c r="F82" s="1120"/>
      <c r="G82" s="879" t="s">
        <v>17</v>
      </c>
      <c r="H82" s="719"/>
      <c r="I82" s="719"/>
      <c r="J82" s="719"/>
      <c r="K82" s="719"/>
      <c r="L82" s="718" t="s">
        <v>18</v>
      </c>
      <c r="M82" s="719"/>
      <c r="N82" s="719"/>
      <c r="O82" s="719"/>
      <c r="P82" s="719"/>
      <c r="Q82" s="719"/>
      <c r="R82" s="719"/>
      <c r="S82" s="719"/>
      <c r="T82" s="719"/>
      <c r="U82" s="719"/>
      <c r="V82" s="719"/>
      <c r="W82" s="719"/>
      <c r="X82" s="720"/>
      <c r="Y82" s="695" t="s">
        <v>19</v>
      </c>
      <c r="Z82" s="696"/>
      <c r="AA82" s="696"/>
      <c r="AB82" s="862"/>
      <c r="AC82" s="879" t="s">
        <v>17</v>
      </c>
      <c r="AD82" s="719"/>
      <c r="AE82" s="719"/>
      <c r="AF82" s="719"/>
      <c r="AG82" s="719"/>
      <c r="AH82" s="718" t="s">
        <v>18</v>
      </c>
      <c r="AI82" s="719"/>
      <c r="AJ82" s="719"/>
      <c r="AK82" s="719"/>
      <c r="AL82" s="719"/>
      <c r="AM82" s="719"/>
      <c r="AN82" s="719"/>
      <c r="AO82" s="719"/>
      <c r="AP82" s="719"/>
      <c r="AQ82" s="719"/>
      <c r="AR82" s="719"/>
      <c r="AS82" s="719"/>
      <c r="AT82" s="720"/>
      <c r="AU82" s="695" t="s">
        <v>19</v>
      </c>
      <c r="AV82" s="696"/>
      <c r="AW82" s="696"/>
      <c r="AX82" s="697"/>
    </row>
    <row r="83" spans="1:50" ht="24.75" customHeight="1" x14ac:dyDescent="0.15">
      <c r="A83" s="1118"/>
      <c r="B83" s="1119"/>
      <c r="C83" s="1119"/>
      <c r="D83" s="1119"/>
      <c r="E83" s="1119"/>
      <c r="F83" s="1120"/>
      <c r="G83" s="906"/>
      <c r="H83" s="722"/>
      <c r="I83" s="722"/>
      <c r="J83" s="722"/>
      <c r="K83" s="723"/>
      <c r="L83" s="715"/>
      <c r="M83" s="716"/>
      <c r="N83" s="716"/>
      <c r="O83" s="716"/>
      <c r="P83" s="716"/>
      <c r="Q83" s="716"/>
      <c r="R83" s="716"/>
      <c r="S83" s="716"/>
      <c r="T83" s="716"/>
      <c r="U83" s="716"/>
      <c r="V83" s="716"/>
      <c r="W83" s="716"/>
      <c r="X83" s="717"/>
      <c r="Y83" s="397"/>
      <c r="Z83" s="398"/>
      <c r="AA83" s="398"/>
      <c r="AB83" s="869"/>
      <c r="AC83" s="906"/>
      <c r="AD83" s="722"/>
      <c r="AE83" s="722"/>
      <c r="AF83" s="722"/>
      <c r="AG83" s="723"/>
      <c r="AH83" s="715"/>
      <c r="AI83" s="716"/>
      <c r="AJ83" s="716"/>
      <c r="AK83" s="716"/>
      <c r="AL83" s="716"/>
      <c r="AM83" s="716"/>
      <c r="AN83" s="716"/>
      <c r="AO83" s="716"/>
      <c r="AP83" s="716"/>
      <c r="AQ83" s="716"/>
      <c r="AR83" s="716"/>
      <c r="AS83" s="716"/>
      <c r="AT83" s="717"/>
      <c r="AU83" s="397"/>
      <c r="AV83" s="398"/>
      <c r="AW83" s="398"/>
      <c r="AX83" s="399"/>
    </row>
    <row r="84" spans="1:50" ht="24.75" customHeight="1" x14ac:dyDescent="0.15">
      <c r="A84" s="1118"/>
      <c r="B84" s="1119"/>
      <c r="C84" s="1119"/>
      <c r="D84" s="1119"/>
      <c r="E84" s="1119"/>
      <c r="F84" s="1120"/>
      <c r="G84" s="627"/>
      <c r="H84" s="628"/>
      <c r="I84" s="628"/>
      <c r="J84" s="628"/>
      <c r="K84" s="629"/>
      <c r="L84" s="619"/>
      <c r="M84" s="620"/>
      <c r="N84" s="620"/>
      <c r="O84" s="620"/>
      <c r="P84" s="620"/>
      <c r="Q84" s="620"/>
      <c r="R84" s="620"/>
      <c r="S84" s="620"/>
      <c r="T84" s="620"/>
      <c r="U84" s="620"/>
      <c r="V84" s="620"/>
      <c r="W84" s="620"/>
      <c r="X84" s="621"/>
      <c r="Y84" s="622"/>
      <c r="Z84" s="623"/>
      <c r="AA84" s="623"/>
      <c r="AB84" s="636"/>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118"/>
      <c r="B85" s="1119"/>
      <c r="C85" s="1119"/>
      <c r="D85" s="1119"/>
      <c r="E85" s="1119"/>
      <c r="F85" s="1120"/>
      <c r="G85" s="627"/>
      <c r="H85" s="628"/>
      <c r="I85" s="628"/>
      <c r="J85" s="628"/>
      <c r="K85" s="629"/>
      <c r="L85" s="619"/>
      <c r="M85" s="620"/>
      <c r="N85" s="620"/>
      <c r="O85" s="620"/>
      <c r="P85" s="620"/>
      <c r="Q85" s="620"/>
      <c r="R85" s="620"/>
      <c r="S85" s="620"/>
      <c r="T85" s="620"/>
      <c r="U85" s="620"/>
      <c r="V85" s="620"/>
      <c r="W85" s="620"/>
      <c r="X85" s="621"/>
      <c r="Y85" s="622"/>
      <c r="Z85" s="623"/>
      <c r="AA85" s="623"/>
      <c r="AB85" s="636"/>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118"/>
      <c r="B86" s="1119"/>
      <c r="C86" s="1119"/>
      <c r="D86" s="1119"/>
      <c r="E86" s="1119"/>
      <c r="F86" s="1120"/>
      <c r="G86" s="627"/>
      <c r="H86" s="628"/>
      <c r="I86" s="628"/>
      <c r="J86" s="628"/>
      <c r="K86" s="629"/>
      <c r="L86" s="619"/>
      <c r="M86" s="620"/>
      <c r="N86" s="620"/>
      <c r="O86" s="620"/>
      <c r="P86" s="620"/>
      <c r="Q86" s="620"/>
      <c r="R86" s="620"/>
      <c r="S86" s="620"/>
      <c r="T86" s="620"/>
      <c r="U86" s="620"/>
      <c r="V86" s="620"/>
      <c r="W86" s="620"/>
      <c r="X86" s="621"/>
      <c r="Y86" s="622"/>
      <c r="Z86" s="623"/>
      <c r="AA86" s="623"/>
      <c r="AB86" s="636"/>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118"/>
      <c r="B87" s="1119"/>
      <c r="C87" s="1119"/>
      <c r="D87" s="1119"/>
      <c r="E87" s="1119"/>
      <c r="F87" s="1120"/>
      <c r="G87" s="627"/>
      <c r="H87" s="628"/>
      <c r="I87" s="628"/>
      <c r="J87" s="628"/>
      <c r="K87" s="629"/>
      <c r="L87" s="619"/>
      <c r="M87" s="620"/>
      <c r="N87" s="620"/>
      <c r="O87" s="620"/>
      <c r="P87" s="620"/>
      <c r="Q87" s="620"/>
      <c r="R87" s="620"/>
      <c r="S87" s="620"/>
      <c r="T87" s="620"/>
      <c r="U87" s="620"/>
      <c r="V87" s="620"/>
      <c r="W87" s="620"/>
      <c r="X87" s="621"/>
      <c r="Y87" s="622"/>
      <c r="Z87" s="623"/>
      <c r="AA87" s="623"/>
      <c r="AB87" s="636"/>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118"/>
      <c r="B88" s="1119"/>
      <c r="C88" s="1119"/>
      <c r="D88" s="1119"/>
      <c r="E88" s="1119"/>
      <c r="F88" s="1120"/>
      <c r="G88" s="627"/>
      <c r="H88" s="628"/>
      <c r="I88" s="628"/>
      <c r="J88" s="628"/>
      <c r="K88" s="629"/>
      <c r="L88" s="619"/>
      <c r="M88" s="620"/>
      <c r="N88" s="620"/>
      <c r="O88" s="620"/>
      <c r="P88" s="620"/>
      <c r="Q88" s="620"/>
      <c r="R88" s="620"/>
      <c r="S88" s="620"/>
      <c r="T88" s="620"/>
      <c r="U88" s="620"/>
      <c r="V88" s="620"/>
      <c r="W88" s="620"/>
      <c r="X88" s="621"/>
      <c r="Y88" s="622"/>
      <c r="Z88" s="623"/>
      <c r="AA88" s="623"/>
      <c r="AB88" s="636"/>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118"/>
      <c r="B89" s="1119"/>
      <c r="C89" s="1119"/>
      <c r="D89" s="1119"/>
      <c r="E89" s="1119"/>
      <c r="F89" s="1120"/>
      <c r="G89" s="627"/>
      <c r="H89" s="628"/>
      <c r="I89" s="628"/>
      <c r="J89" s="628"/>
      <c r="K89" s="629"/>
      <c r="L89" s="619"/>
      <c r="M89" s="620"/>
      <c r="N89" s="620"/>
      <c r="O89" s="620"/>
      <c r="P89" s="620"/>
      <c r="Q89" s="620"/>
      <c r="R89" s="620"/>
      <c r="S89" s="620"/>
      <c r="T89" s="620"/>
      <c r="U89" s="620"/>
      <c r="V89" s="620"/>
      <c r="W89" s="620"/>
      <c r="X89" s="621"/>
      <c r="Y89" s="622"/>
      <c r="Z89" s="623"/>
      <c r="AA89" s="623"/>
      <c r="AB89" s="636"/>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118"/>
      <c r="B90" s="1119"/>
      <c r="C90" s="1119"/>
      <c r="D90" s="1119"/>
      <c r="E90" s="1119"/>
      <c r="F90" s="1120"/>
      <c r="G90" s="627"/>
      <c r="H90" s="628"/>
      <c r="I90" s="628"/>
      <c r="J90" s="628"/>
      <c r="K90" s="629"/>
      <c r="L90" s="619"/>
      <c r="M90" s="620"/>
      <c r="N90" s="620"/>
      <c r="O90" s="620"/>
      <c r="P90" s="620"/>
      <c r="Q90" s="620"/>
      <c r="R90" s="620"/>
      <c r="S90" s="620"/>
      <c r="T90" s="620"/>
      <c r="U90" s="620"/>
      <c r="V90" s="620"/>
      <c r="W90" s="620"/>
      <c r="X90" s="621"/>
      <c r="Y90" s="622"/>
      <c r="Z90" s="623"/>
      <c r="AA90" s="623"/>
      <c r="AB90" s="636"/>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118"/>
      <c r="B91" s="1119"/>
      <c r="C91" s="1119"/>
      <c r="D91" s="1119"/>
      <c r="E91" s="1119"/>
      <c r="F91" s="1120"/>
      <c r="G91" s="627"/>
      <c r="H91" s="628"/>
      <c r="I91" s="628"/>
      <c r="J91" s="628"/>
      <c r="K91" s="629"/>
      <c r="L91" s="619"/>
      <c r="M91" s="620"/>
      <c r="N91" s="620"/>
      <c r="O91" s="620"/>
      <c r="P91" s="620"/>
      <c r="Q91" s="620"/>
      <c r="R91" s="620"/>
      <c r="S91" s="620"/>
      <c r="T91" s="620"/>
      <c r="U91" s="620"/>
      <c r="V91" s="620"/>
      <c r="W91" s="620"/>
      <c r="X91" s="621"/>
      <c r="Y91" s="622"/>
      <c r="Z91" s="623"/>
      <c r="AA91" s="623"/>
      <c r="AB91" s="636"/>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118"/>
      <c r="B92" s="1119"/>
      <c r="C92" s="1119"/>
      <c r="D92" s="1119"/>
      <c r="E92" s="1119"/>
      <c r="F92" s="1120"/>
      <c r="G92" s="627"/>
      <c r="H92" s="628"/>
      <c r="I92" s="628"/>
      <c r="J92" s="628"/>
      <c r="K92" s="629"/>
      <c r="L92" s="619"/>
      <c r="M92" s="620"/>
      <c r="N92" s="620"/>
      <c r="O92" s="620"/>
      <c r="P92" s="620"/>
      <c r="Q92" s="620"/>
      <c r="R92" s="620"/>
      <c r="S92" s="620"/>
      <c r="T92" s="620"/>
      <c r="U92" s="620"/>
      <c r="V92" s="620"/>
      <c r="W92" s="620"/>
      <c r="X92" s="621"/>
      <c r="Y92" s="622"/>
      <c r="Z92" s="623"/>
      <c r="AA92" s="623"/>
      <c r="AB92" s="636"/>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118"/>
      <c r="B93" s="1119"/>
      <c r="C93" s="1119"/>
      <c r="D93" s="1119"/>
      <c r="E93" s="1119"/>
      <c r="F93" s="1120"/>
      <c r="G93" s="890" t="s">
        <v>20</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20</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row>
    <row r="94" spans="1:50" ht="30" customHeight="1" x14ac:dyDescent="0.15">
      <c r="A94" s="1118"/>
      <c r="B94" s="1119"/>
      <c r="C94" s="1119"/>
      <c r="D94" s="1119"/>
      <c r="E94" s="1119"/>
      <c r="F94" s="1120"/>
      <c r="G94" s="855" t="s">
        <v>398</v>
      </c>
      <c r="H94" s="856"/>
      <c r="I94" s="856"/>
      <c r="J94" s="856"/>
      <c r="K94" s="856"/>
      <c r="L94" s="856"/>
      <c r="M94" s="856"/>
      <c r="N94" s="856"/>
      <c r="O94" s="856"/>
      <c r="P94" s="856"/>
      <c r="Q94" s="856"/>
      <c r="R94" s="856"/>
      <c r="S94" s="856"/>
      <c r="T94" s="856"/>
      <c r="U94" s="856"/>
      <c r="V94" s="856"/>
      <c r="W94" s="856"/>
      <c r="X94" s="856"/>
      <c r="Y94" s="856"/>
      <c r="Z94" s="856"/>
      <c r="AA94" s="856"/>
      <c r="AB94" s="903"/>
      <c r="AC94" s="855" t="s">
        <v>305</v>
      </c>
      <c r="AD94" s="856"/>
      <c r="AE94" s="856"/>
      <c r="AF94" s="856"/>
      <c r="AG94" s="856"/>
      <c r="AH94" s="856"/>
      <c r="AI94" s="856"/>
      <c r="AJ94" s="856"/>
      <c r="AK94" s="856"/>
      <c r="AL94" s="856"/>
      <c r="AM94" s="856"/>
      <c r="AN94" s="856"/>
      <c r="AO94" s="856"/>
      <c r="AP94" s="856"/>
      <c r="AQ94" s="856"/>
      <c r="AR94" s="856"/>
      <c r="AS94" s="856"/>
      <c r="AT94" s="856"/>
      <c r="AU94" s="856"/>
      <c r="AV94" s="856"/>
      <c r="AW94" s="856"/>
      <c r="AX94" s="857"/>
    </row>
    <row r="95" spans="1:50" ht="24.75" customHeight="1" x14ac:dyDescent="0.15">
      <c r="A95" s="1118"/>
      <c r="B95" s="1119"/>
      <c r="C95" s="1119"/>
      <c r="D95" s="1119"/>
      <c r="E95" s="1119"/>
      <c r="F95" s="1120"/>
      <c r="G95" s="879" t="s">
        <v>17</v>
      </c>
      <c r="H95" s="719"/>
      <c r="I95" s="719"/>
      <c r="J95" s="719"/>
      <c r="K95" s="719"/>
      <c r="L95" s="718" t="s">
        <v>18</v>
      </c>
      <c r="M95" s="719"/>
      <c r="N95" s="719"/>
      <c r="O95" s="719"/>
      <c r="P95" s="719"/>
      <c r="Q95" s="719"/>
      <c r="R95" s="719"/>
      <c r="S95" s="719"/>
      <c r="T95" s="719"/>
      <c r="U95" s="719"/>
      <c r="V95" s="719"/>
      <c r="W95" s="719"/>
      <c r="X95" s="720"/>
      <c r="Y95" s="695" t="s">
        <v>19</v>
      </c>
      <c r="Z95" s="696"/>
      <c r="AA95" s="696"/>
      <c r="AB95" s="862"/>
      <c r="AC95" s="879" t="s">
        <v>17</v>
      </c>
      <c r="AD95" s="719"/>
      <c r="AE95" s="719"/>
      <c r="AF95" s="719"/>
      <c r="AG95" s="719"/>
      <c r="AH95" s="718" t="s">
        <v>18</v>
      </c>
      <c r="AI95" s="719"/>
      <c r="AJ95" s="719"/>
      <c r="AK95" s="719"/>
      <c r="AL95" s="719"/>
      <c r="AM95" s="719"/>
      <c r="AN95" s="719"/>
      <c r="AO95" s="719"/>
      <c r="AP95" s="719"/>
      <c r="AQ95" s="719"/>
      <c r="AR95" s="719"/>
      <c r="AS95" s="719"/>
      <c r="AT95" s="720"/>
      <c r="AU95" s="695" t="s">
        <v>19</v>
      </c>
      <c r="AV95" s="696"/>
      <c r="AW95" s="696"/>
      <c r="AX95" s="697"/>
    </row>
    <row r="96" spans="1:50" ht="24.75" customHeight="1" x14ac:dyDescent="0.15">
      <c r="A96" s="1118"/>
      <c r="B96" s="1119"/>
      <c r="C96" s="1119"/>
      <c r="D96" s="1119"/>
      <c r="E96" s="1119"/>
      <c r="F96" s="1120"/>
      <c r="G96" s="906"/>
      <c r="H96" s="722"/>
      <c r="I96" s="722"/>
      <c r="J96" s="722"/>
      <c r="K96" s="723"/>
      <c r="L96" s="715"/>
      <c r="M96" s="716"/>
      <c r="N96" s="716"/>
      <c r="O96" s="716"/>
      <c r="P96" s="716"/>
      <c r="Q96" s="716"/>
      <c r="R96" s="716"/>
      <c r="S96" s="716"/>
      <c r="T96" s="716"/>
      <c r="U96" s="716"/>
      <c r="V96" s="716"/>
      <c r="W96" s="716"/>
      <c r="X96" s="717"/>
      <c r="Y96" s="397"/>
      <c r="Z96" s="398"/>
      <c r="AA96" s="398"/>
      <c r="AB96" s="869"/>
      <c r="AC96" s="906"/>
      <c r="AD96" s="722"/>
      <c r="AE96" s="722"/>
      <c r="AF96" s="722"/>
      <c r="AG96" s="723"/>
      <c r="AH96" s="715"/>
      <c r="AI96" s="716"/>
      <c r="AJ96" s="716"/>
      <c r="AK96" s="716"/>
      <c r="AL96" s="716"/>
      <c r="AM96" s="716"/>
      <c r="AN96" s="716"/>
      <c r="AO96" s="716"/>
      <c r="AP96" s="716"/>
      <c r="AQ96" s="716"/>
      <c r="AR96" s="716"/>
      <c r="AS96" s="716"/>
      <c r="AT96" s="717"/>
      <c r="AU96" s="397"/>
      <c r="AV96" s="398"/>
      <c r="AW96" s="398"/>
      <c r="AX96" s="399"/>
    </row>
    <row r="97" spans="1:50" ht="24.75" customHeight="1" x14ac:dyDescent="0.15">
      <c r="A97" s="1118"/>
      <c r="B97" s="1119"/>
      <c r="C97" s="1119"/>
      <c r="D97" s="1119"/>
      <c r="E97" s="1119"/>
      <c r="F97" s="1120"/>
      <c r="G97" s="627"/>
      <c r="H97" s="628"/>
      <c r="I97" s="628"/>
      <c r="J97" s="628"/>
      <c r="K97" s="629"/>
      <c r="L97" s="619"/>
      <c r="M97" s="620"/>
      <c r="N97" s="620"/>
      <c r="O97" s="620"/>
      <c r="P97" s="620"/>
      <c r="Q97" s="620"/>
      <c r="R97" s="620"/>
      <c r="S97" s="620"/>
      <c r="T97" s="620"/>
      <c r="U97" s="620"/>
      <c r="V97" s="620"/>
      <c r="W97" s="620"/>
      <c r="X97" s="621"/>
      <c r="Y97" s="622"/>
      <c r="Z97" s="623"/>
      <c r="AA97" s="623"/>
      <c r="AB97" s="636"/>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118"/>
      <c r="B98" s="1119"/>
      <c r="C98" s="1119"/>
      <c r="D98" s="1119"/>
      <c r="E98" s="1119"/>
      <c r="F98" s="1120"/>
      <c r="G98" s="627"/>
      <c r="H98" s="628"/>
      <c r="I98" s="628"/>
      <c r="J98" s="628"/>
      <c r="K98" s="629"/>
      <c r="L98" s="619"/>
      <c r="M98" s="620"/>
      <c r="N98" s="620"/>
      <c r="O98" s="620"/>
      <c r="P98" s="620"/>
      <c r="Q98" s="620"/>
      <c r="R98" s="620"/>
      <c r="S98" s="620"/>
      <c r="T98" s="620"/>
      <c r="U98" s="620"/>
      <c r="V98" s="620"/>
      <c r="W98" s="620"/>
      <c r="X98" s="621"/>
      <c r="Y98" s="622"/>
      <c r="Z98" s="623"/>
      <c r="AA98" s="623"/>
      <c r="AB98" s="636"/>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118"/>
      <c r="B99" s="1119"/>
      <c r="C99" s="1119"/>
      <c r="D99" s="1119"/>
      <c r="E99" s="1119"/>
      <c r="F99" s="1120"/>
      <c r="G99" s="627"/>
      <c r="H99" s="628"/>
      <c r="I99" s="628"/>
      <c r="J99" s="628"/>
      <c r="K99" s="629"/>
      <c r="L99" s="619"/>
      <c r="M99" s="620"/>
      <c r="N99" s="620"/>
      <c r="O99" s="620"/>
      <c r="P99" s="620"/>
      <c r="Q99" s="620"/>
      <c r="R99" s="620"/>
      <c r="S99" s="620"/>
      <c r="T99" s="620"/>
      <c r="U99" s="620"/>
      <c r="V99" s="620"/>
      <c r="W99" s="620"/>
      <c r="X99" s="621"/>
      <c r="Y99" s="622"/>
      <c r="Z99" s="623"/>
      <c r="AA99" s="623"/>
      <c r="AB99" s="636"/>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118"/>
      <c r="B100" s="1119"/>
      <c r="C100" s="1119"/>
      <c r="D100" s="1119"/>
      <c r="E100" s="1119"/>
      <c r="F100" s="112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6"/>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118"/>
      <c r="B101" s="1119"/>
      <c r="C101" s="1119"/>
      <c r="D101" s="1119"/>
      <c r="E101" s="1119"/>
      <c r="F101" s="112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6"/>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118"/>
      <c r="B102" s="1119"/>
      <c r="C102" s="1119"/>
      <c r="D102" s="1119"/>
      <c r="E102" s="1119"/>
      <c r="F102" s="112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6"/>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118"/>
      <c r="B103" s="1119"/>
      <c r="C103" s="1119"/>
      <c r="D103" s="1119"/>
      <c r="E103" s="1119"/>
      <c r="F103" s="112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6"/>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118"/>
      <c r="B104" s="1119"/>
      <c r="C104" s="1119"/>
      <c r="D104" s="1119"/>
      <c r="E104" s="1119"/>
      <c r="F104" s="112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6"/>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118"/>
      <c r="B105" s="1119"/>
      <c r="C105" s="1119"/>
      <c r="D105" s="1119"/>
      <c r="E105" s="1119"/>
      <c r="F105" s="112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6"/>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121"/>
      <c r="B106" s="1122"/>
      <c r="C106" s="1122"/>
      <c r="D106" s="1122"/>
      <c r="E106" s="1122"/>
      <c r="F106" s="112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9" customFormat="1" ht="24.75" customHeight="1" thickBot="1" x14ac:dyDescent="0.2"/>
    <row r="108" spans="1:50" ht="30" customHeight="1" x14ac:dyDescent="0.15">
      <c r="A108" s="1124" t="s">
        <v>28</v>
      </c>
      <c r="B108" s="1125"/>
      <c r="C108" s="1125"/>
      <c r="D108" s="1125"/>
      <c r="E108" s="1125"/>
      <c r="F108" s="1126"/>
      <c r="G108" s="855" t="s">
        <v>306</v>
      </c>
      <c r="H108" s="856"/>
      <c r="I108" s="856"/>
      <c r="J108" s="856"/>
      <c r="K108" s="856"/>
      <c r="L108" s="856"/>
      <c r="M108" s="856"/>
      <c r="N108" s="856"/>
      <c r="O108" s="856"/>
      <c r="P108" s="856"/>
      <c r="Q108" s="856"/>
      <c r="R108" s="856"/>
      <c r="S108" s="856"/>
      <c r="T108" s="856"/>
      <c r="U108" s="856"/>
      <c r="V108" s="856"/>
      <c r="W108" s="856"/>
      <c r="X108" s="856"/>
      <c r="Y108" s="856"/>
      <c r="Z108" s="856"/>
      <c r="AA108" s="856"/>
      <c r="AB108" s="903"/>
      <c r="AC108" s="855" t="s">
        <v>399</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7"/>
    </row>
    <row r="109" spans="1:50" ht="24.75" customHeight="1" x14ac:dyDescent="0.15">
      <c r="A109" s="1118"/>
      <c r="B109" s="1119"/>
      <c r="C109" s="1119"/>
      <c r="D109" s="1119"/>
      <c r="E109" s="1119"/>
      <c r="F109" s="1120"/>
      <c r="G109" s="879" t="s">
        <v>17</v>
      </c>
      <c r="H109" s="719"/>
      <c r="I109" s="719"/>
      <c r="J109" s="719"/>
      <c r="K109" s="719"/>
      <c r="L109" s="718" t="s">
        <v>18</v>
      </c>
      <c r="M109" s="719"/>
      <c r="N109" s="719"/>
      <c r="O109" s="719"/>
      <c r="P109" s="719"/>
      <c r="Q109" s="719"/>
      <c r="R109" s="719"/>
      <c r="S109" s="719"/>
      <c r="T109" s="719"/>
      <c r="U109" s="719"/>
      <c r="V109" s="719"/>
      <c r="W109" s="719"/>
      <c r="X109" s="720"/>
      <c r="Y109" s="695" t="s">
        <v>19</v>
      </c>
      <c r="Z109" s="696"/>
      <c r="AA109" s="696"/>
      <c r="AB109" s="862"/>
      <c r="AC109" s="879" t="s">
        <v>17</v>
      </c>
      <c r="AD109" s="719"/>
      <c r="AE109" s="719"/>
      <c r="AF109" s="719"/>
      <c r="AG109" s="719"/>
      <c r="AH109" s="718" t="s">
        <v>18</v>
      </c>
      <c r="AI109" s="719"/>
      <c r="AJ109" s="719"/>
      <c r="AK109" s="719"/>
      <c r="AL109" s="719"/>
      <c r="AM109" s="719"/>
      <c r="AN109" s="719"/>
      <c r="AO109" s="719"/>
      <c r="AP109" s="719"/>
      <c r="AQ109" s="719"/>
      <c r="AR109" s="719"/>
      <c r="AS109" s="719"/>
      <c r="AT109" s="720"/>
      <c r="AU109" s="695" t="s">
        <v>19</v>
      </c>
      <c r="AV109" s="696"/>
      <c r="AW109" s="696"/>
      <c r="AX109" s="697"/>
    </row>
    <row r="110" spans="1:50" ht="24.75" customHeight="1" x14ac:dyDescent="0.15">
      <c r="A110" s="1118"/>
      <c r="B110" s="1119"/>
      <c r="C110" s="1119"/>
      <c r="D110" s="1119"/>
      <c r="E110" s="1119"/>
      <c r="F110" s="1120"/>
      <c r="G110" s="906"/>
      <c r="H110" s="722"/>
      <c r="I110" s="722"/>
      <c r="J110" s="722"/>
      <c r="K110" s="723"/>
      <c r="L110" s="715"/>
      <c r="M110" s="716"/>
      <c r="N110" s="716"/>
      <c r="O110" s="716"/>
      <c r="P110" s="716"/>
      <c r="Q110" s="716"/>
      <c r="R110" s="716"/>
      <c r="S110" s="716"/>
      <c r="T110" s="716"/>
      <c r="U110" s="716"/>
      <c r="V110" s="716"/>
      <c r="W110" s="716"/>
      <c r="X110" s="717"/>
      <c r="Y110" s="397"/>
      <c r="Z110" s="398"/>
      <c r="AA110" s="398"/>
      <c r="AB110" s="869"/>
      <c r="AC110" s="906"/>
      <c r="AD110" s="722"/>
      <c r="AE110" s="722"/>
      <c r="AF110" s="722"/>
      <c r="AG110" s="723"/>
      <c r="AH110" s="715"/>
      <c r="AI110" s="716"/>
      <c r="AJ110" s="716"/>
      <c r="AK110" s="716"/>
      <c r="AL110" s="716"/>
      <c r="AM110" s="716"/>
      <c r="AN110" s="716"/>
      <c r="AO110" s="716"/>
      <c r="AP110" s="716"/>
      <c r="AQ110" s="716"/>
      <c r="AR110" s="716"/>
      <c r="AS110" s="716"/>
      <c r="AT110" s="717"/>
      <c r="AU110" s="397"/>
      <c r="AV110" s="398"/>
      <c r="AW110" s="398"/>
      <c r="AX110" s="399"/>
    </row>
    <row r="111" spans="1:50" ht="24.75" customHeight="1" x14ac:dyDescent="0.15">
      <c r="A111" s="1118"/>
      <c r="B111" s="1119"/>
      <c r="C111" s="1119"/>
      <c r="D111" s="1119"/>
      <c r="E111" s="1119"/>
      <c r="F111" s="112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6"/>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118"/>
      <c r="B112" s="1119"/>
      <c r="C112" s="1119"/>
      <c r="D112" s="1119"/>
      <c r="E112" s="1119"/>
      <c r="F112" s="112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6"/>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118"/>
      <c r="B113" s="1119"/>
      <c r="C113" s="1119"/>
      <c r="D113" s="1119"/>
      <c r="E113" s="1119"/>
      <c r="F113" s="112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6"/>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118"/>
      <c r="B114" s="1119"/>
      <c r="C114" s="1119"/>
      <c r="D114" s="1119"/>
      <c r="E114" s="1119"/>
      <c r="F114" s="112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6"/>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118"/>
      <c r="B115" s="1119"/>
      <c r="C115" s="1119"/>
      <c r="D115" s="1119"/>
      <c r="E115" s="1119"/>
      <c r="F115" s="112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6"/>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118"/>
      <c r="B116" s="1119"/>
      <c r="C116" s="1119"/>
      <c r="D116" s="1119"/>
      <c r="E116" s="1119"/>
      <c r="F116" s="112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6"/>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118"/>
      <c r="B117" s="1119"/>
      <c r="C117" s="1119"/>
      <c r="D117" s="1119"/>
      <c r="E117" s="1119"/>
      <c r="F117" s="112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6"/>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118"/>
      <c r="B118" s="1119"/>
      <c r="C118" s="1119"/>
      <c r="D118" s="1119"/>
      <c r="E118" s="1119"/>
      <c r="F118" s="112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6"/>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118"/>
      <c r="B119" s="1119"/>
      <c r="C119" s="1119"/>
      <c r="D119" s="1119"/>
      <c r="E119" s="1119"/>
      <c r="F119" s="112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6"/>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118"/>
      <c r="B120" s="1119"/>
      <c r="C120" s="1119"/>
      <c r="D120" s="1119"/>
      <c r="E120" s="1119"/>
      <c r="F120" s="1120"/>
      <c r="G120" s="890" t="s">
        <v>20</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20</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row>
    <row r="121" spans="1:50" ht="30" customHeight="1" x14ac:dyDescent="0.15">
      <c r="A121" s="1118"/>
      <c r="B121" s="1119"/>
      <c r="C121" s="1119"/>
      <c r="D121" s="1119"/>
      <c r="E121" s="1119"/>
      <c r="F121" s="1120"/>
      <c r="G121" s="855" t="s">
        <v>400</v>
      </c>
      <c r="H121" s="856"/>
      <c r="I121" s="856"/>
      <c r="J121" s="856"/>
      <c r="K121" s="856"/>
      <c r="L121" s="856"/>
      <c r="M121" s="856"/>
      <c r="N121" s="856"/>
      <c r="O121" s="856"/>
      <c r="P121" s="856"/>
      <c r="Q121" s="856"/>
      <c r="R121" s="856"/>
      <c r="S121" s="856"/>
      <c r="T121" s="856"/>
      <c r="U121" s="856"/>
      <c r="V121" s="856"/>
      <c r="W121" s="856"/>
      <c r="X121" s="856"/>
      <c r="Y121" s="856"/>
      <c r="Z121" s="856"/>
      <c r="AA121" s="856"/>
      <c r="AB121" s="903"/>
      <c r="AC121" s="855" t="s">
        <v>401</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row>
    <row r="122" spans="1:50" ht="25.5" customHeight="1" x14ac:dyDescent="0.15">
      <c r="A122" s="1118"/>
      <c r="B122" s="1119"/>
      <c r="C122" s="1119"/>
      <c r="D122" s="1119"/>
      <c r="E122" s="1119"/>
      <c r="F122" s="1120"/>
      <c r="G122" s="879" t="s">
        <v>17</v>
      </c>
      <c r="H122" s="719"/>
      <c r="I122" s="719"/>
      <c r="J122" s="719"/>
      <c r="K122" s="719"/>
      <c r="L122" s="718" t="s">
        <v>18</v>
      </c>
      <c r="M122" s="719"/>
      <c r="N122" s="719"/>
      <c r="O122" s="719"/>
      <c r="P122" s="719"/>
      <c r="Q122" s="719"/>
      <c r="R122" s="719"/>
      <c r="S122" s="719"/>
      <c r="T122" s="719"/>
      <c r="U122" s="719"/>
      <c r="V122" s="719"/>
      <c r="W122" s="719"/>
      <c r="X122" s="720"/>
      <c r="Y122" s="695" t="s">
        <v>19</v>
      </c>
      <c r="Z122" s="696"/>
      <c r="AA122" s="696"/>
      <c r="AB122" s="862"/>
      <c r="AC122" s="879" t="s">
        <v>17</v>
      </c>
      <c r="AD122" s="719"/>
      <c r="AE122" s="719"/>
      <c r="AF122" s="719"/>
      <c r="AG122" s="719"/>
      <c r="AH122" s="718" t="s">
        <v>18</v>
      </c>
      <c r="AI122" s="719"/>
      <c r="AJ122" s="719"/>
      <c r="AK122" s="719"/>
      <c r="AL122" s="719"/>
      <c r="AM122" s="719"/>
      <c r="AN122" s="719"/>
      <c r="AO122" s="719"/>
      <c r="AP122" s="719"/>
      <c r="AQ122" s="719"/>
      <c r="AR122" s="719"/>
      <c r="AS122" s="719"/>
      <c r="AT122" s="720"/>
      <c r="AU122" s="695" t="s">
        <v>19</v>
      </c>
      <c r="AV122" s="696"/>
      <c r="AW122" s="696"/>
      <c r="AX122" s="697"/>
    </row>
    <row r="123" spans="1:50" ht="24.75" customHeight="1" x14ac:dyDescent="0.15">
      <c r="A123" s="1118"/>
      <c r="B123" s="1119"/>
      <c r="C123" s="1119"/>
      <c r="D123" s="1119"/>
      <c r="E123" s="1119"/>
      <c r="F123" s="1120"/>
      <c r="G123" s="906"/>
      <c r="H123" s="722"/>
      <c r="I123" s="722"/>
      <c r="J123" s="722"/>
      <c r="K123" s="723"/>
      <c r="L123" s="715"/>
      <c r="M123" s="716"/>
      <c r="N123" s="716"/>
      <c r="O123" s="716"/>
      <c r="P123" s="716"/>
      <c r="Q123" s="716"/>
      <c r="R123" s="716"/>
      <c r="S123" s="716"/>
      <c r="T123" s="716"/>
      <c r="U123" s="716"/>
      <c r="V123" s="716"/>
      <c r="W123" s="716"/>
      <c r="X123" s="717"/>
      <c r="Y123" s="397"/>
      <c r="Z123" s="398"/>
      <c r="AA123" s="398"/>
      <c r="AB123" s="869"/>
      <c r="AC123" s="906"/>
      <c r="AD123" s="722"/>
      <c r="AE123" s="722"/>
      <c r="AF123" s="722"/>
      <c r="AG123" s="723"/>
      <c r="AH123" s="715"/>
      <c r="AI123" s="716"/>
      <c r="AJ123" s="716"/>
      <c r="AK123" s="716"/>
      <c r="AL123" s="716"/>
      <c r="AM123" s="716"/>
      <c r="AN123" s="716"/>
      <c r="AO123" s="716"/>
      <c r="AP123" s="716"/>
      <c r="AQ123" s="716"/>
      <c r="AR123" s="716"/>
      <c r="AS123" s="716"/>
      <c r="AT123" s="717"/>
      <c r="AU123" s="397"/>
      <c r="AV123" s="398"/>
      <c r="AW123" s="398"/>
      <c r="AX123" s="399"/>
    </row>
    <row r="124" spans="1:50" ht="24.75" customHeight="1" x14ac:dyDescent="0.15">
      <c r="A124" s="1118"/>
      <c r="B124" s="1119"/>
      <c r="C124" s="1119"/>
      <c r="D124" s="1119"/>
      <c r="E124" s="1119"/>
      <c r="F124" s="112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6"/>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118"/>
      <c r="B125" s="1119"/>
      <c r="C125" s="1119"/>
      <c r="D125" s="1119"/>
      <c r="E125" s="1119"/>
      <c r="F125" s="112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6"/>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118"/>
      <c r="B126" s="1119"/>
      <c r="C126" s="1119"/>
      <c r="D126" s="1119"/>
      <c r="E126" s="1119"/>
      <c r="F126" s="112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6"/>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118"/>
      <c r="B127" s="1119"/>
      <c r="C127" s="1119"/>
      <c r="D127" s="1119"/>
      <c r="E127" s="1119"/>
      <c r="F127" s="112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6"/>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118"/>
      <c r="B128" s="1119"/>
      <c r="C128" s="1119"/>
      <c r="D128" s="1119"/>
      <c r="E128" s="1119"/>
      <c r="F128" s="112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6"/>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118"/>
      <c r="B129" s="1119"/>
      <c r="C129" s="1119"/>
      <c r="D129" s="1119"/>
      <c r="E129" s="1119"/>
      <c r="F129" s="112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6"/>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118"/>
      <c r="B130" s="1119"/>
      <c r="C130" s="1119"/>
      <c r="D130" s="1119"/>
      <c r="E130" s="1119"/>
      <c r="F130" s="112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6"/>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118"/>
      <c r="B131" s="1119"/>
      <c r="C131" s="1119"/>
      <c r="D131" s="1119"/>
      <c r="E131" s="1119"/>
      <c r="F131" s="112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6"/>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118"/>
      <c r="B132" s="1119"/>
      <c r="C132" s="1119"/>
      <c r="D132" s="1119"/>
      <c r="E132" s="1119"/>
      <c r="F132" s="112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6"/>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118"/>
      <c r="B133" s="1119"/>
      <c r="C133" s="1119"/>
      <c r="D133" s="1119"/>
      <c r="E133" s="1119"/>
      <c r="F133" s="1120"/>
      <c r="G133" s="890" t="s">
        <v>20</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20</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row>
    <row r="134" spans="1:50" ht="30" customHeight="1" x14ac:dyDescent="0.15">
      <c r="A134" s="1118"/>
      <c r="B134" s="1119"/>
      <c r="C134" s="1119"/>
      <c r="D134" s="1119"/>
      <c r="E134" s="1119"/>
      <c r="F134" s="1120"/>
      <c r="G134" s="855" t="s">
        <v>402</v>
      </c>
      <c r="H134" s="856"/>
      <c r="I134" s="856"/>
      <c r="J134" s="856"/>
      <c r="K134" s="856"/>
      <c r="L134" s="856"/>
      <c r="M134" s="856"/>
      <c r="N134" s="856"/>
      <c r="O134" s="856"/>
      <c r="P134" s="856"/>
      <c r="Q134" s="856"/>
      <c r="R134" s="856"/>
      <c r="S134" s="856"/>
      <c r="T134" s="856"/>
      <c r="U134" s="856"/>
      <c r="V134" s="856"/>
      <c r="W134" s="856"/>
      <c r="X134" s="856"/>
      <c r="Y134" s="856"/>
      <c r="Z134" s="856"/>
      <c r="AA134" s="856"/>
      <c r="AB134" s="903"/>
      <c r="AC134" s="855" t="s">
        <v>403</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7"/>
    </row>
    <row r="135" spans="1:50" ht="24.75" customHeight="1" x14ac:dyDescent="0.15">
      <c r="A135" s="1118"/>
      <c r="B135" s="1119"/>
      <c r="C135" s="1119"/>
      <c r="D135" s="1119"/>
      <c r="E135" s="1119"/>
      <c r="F135" s="1120"/>
      <c r="G135" s="879" t="s">
        <v>17</v>
      </c>
      <c r="H135" s="719"/>
      <c r="I135" s="719"/>
      <c r="J135" s="719"/>
      <c r="K135" s="719"/>
      <c r="L135" s="718" t="s">
        <v>18</v>
      </c>
      <c r="M135" s="719"/>
      <c r="N135" s="719"/>
      <c r="O135" s="719"/>
      <c r="P135" s="719"/>
      <c r="Q135" s="719"/>
      <c r="R135" s="719"/>
      <c r="S135" s="719"/>
      <c r="T135" s="719"/>
      <c r="U135" s="719"/>
      <c r="V135" s="719"/>
      <c r="W135" s="719"/>
      <c r="X135" s="720"/>
      <c r="Y135" s="695" t="s">
        <v>19</v>
      </c>
      <c r="Z135" s="696"/>
      <c r="AA135" s="696"/>
      <c r="AB135" s="862"/>
      <c r="AC135" s="879" t="s">
        <v>17</v>
      </c>
      <c r="AD135" s="719"/>
      <c r="AE135" s="719"/>
      <c r="AF135" s="719"/>
      <c r="AG135" s="719"/>
      <c r="AH135" s="718" t="s">
        <v>18</v>
      </c>
      <c r="AI135" s="719"/>
      <c r="AJ135" s="719"/>
      <c r="AK135" s="719"/>
      <c r="AL135" s="719"/>
      <c r="AM135" s="719"/>
      <c r="AN135" s="719"/>
      <c r="AO135" s="719"/>
      <c r="AP135" s="719"/>
      <c r="AQ135" s="719"/>
      <c r="AR135" s="719"/>
      <c r="AS135" s="719"/>
      <c r="AT135" s="720"/>
      <c r="AU135" s="695" t="s">
        <v>19</v>
      </c>
      <c r="AV135" s="696"/>
      <c r="AW135" s="696"/>
      <c r="AX135" s="697"/>
    </row>
    <row r="136" spans="1:50" ht="24.75" customHeight="1" x14ac:dyDescent="0.15">
      <c r="A136" s="1118"/>
      <c r="B136" s="1119"/>
      <c r="C136" s="1119"/>
      <c r="D136" s="1119"/>
      <c r="E136" s="1119"/>
      <c r="F136" s="1120"/>
      <c r="G136" s="906"/>
      <c r="H136" s="722"/>
      <c r="I136" s="722"/>
      <c r="J136" s="722"/>
      <c r="K136" s="723"/>
      <c r="L136" s="715"/>
      <c r="M136" s="716"/>
      <c r="N136" s="716"/>
      <c r="O136" s="716"/>
      <c r="P136" s="716"/>
      <c r="Q136" s="716"/>
      <c r="R136" s="716"/>
      <c r="S136" s="716"/>
      <c r="T136" s="716"/>
      <c r="U136" s="716"/>
      <c r="V136" s="716"/>
      <c r="W136" s="716"/>
      <c r="X136" s="717"/>
      <c r="Y136" s="397"/>
      <c r="Z136" s="398"/>
      <c r="AA136" s="398"/>
      <c r="AB136" s="869"/>
      <c r="AC136" s="906"/>
      <c r="AD136" s="722"/>
      <c r="AE136" s="722"/>
      <c r="AF136" s="722"/>
      <c r="AG136" s="723"/>
      <c r="AH136" s="715"/>
      <c r="AI136" s="716"/>
      <c r="AJ136" s="716"/>
      <c r="AK136" s="716"/>
      <c r="AL136" s="716"/>
      <c r="AM136" s="716"/>
      <c r="AN136" s="716"/>
      <c r="AO136" s="716"/>
      <c r="AP136" s="716"/>
      <c r="AQ136" s="716"/>
      <c r="AR136" s="716"/>
      <c r="AS136" s="716"/>
      <c r="AT136" s="717"/>
      <c r="AU136" s="397"/>
      <c r="AV136" s="398"/>
      <c r="AW136" s="398"/>
      <c r="AX136" s="399"/>
    </row>
    <row r="137" spans="1:50" ht="24.75" customHeight="1" x14ac:dyDescent="0.15">
      <c r="A137" s="1118"/>
      <c r="B137" s="1119"/>
      <c r="C137" s="1119"/>
      <c r="D137" s="1119"/>
      <c r="E137" s="1119"/>
      <c r="F137" s="112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6"/>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118"/>
      <c r="B138" s="1119"/>
      <c r="C138" s="1119"/>
      <c r="D138" s="1119"/>
      <c r="E138" s="1119"/>
      <c r="F138" s="112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6"/>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118"/>
      <c r="B139" s="1119"/>
      <c r="C139" s="1119"/>
      <c r="D139" s="1119"/>
      <c r="E139" s="1119"/>
      <c r="F139" s="112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6"/>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118"/>
      <c r="B140" s="1119"/>
      <c r="C140" s="1119"/>
      <c r="D140" s="1119"/>
      <c r="E140" s="1119"/>
      <c r="F140" s="112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6"/>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118"/>
      <c r="B141" s="1119"/>
      <c r="C141" s="1119"/>
      <c r="D141" s="1119"/>
      <c r="E141" s="1119"/>
      <c r="F141" s="112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6"/>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118"/>
      <c r="B142" s="1119"/>
      <c r="C142" s="1119"/>
      <c r="D142" s="1119"/>
      <c r="E142" s="1119"/>
      <c r="F142" s="112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6"/>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118"/>
      <c r="B143" s="1119"/>
      <c r="C143" s="1119"/>
      <c r="D143" s="1119"/>
      <c r="E143" s="1119"/>
      <c r="F143" s="112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6"/>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118"/>
      <c r="B144" s="1119"/>
      <c r="C144" s="1119"/>
      <c r="D144" s="1119"/>
      <c r="E144" s="1119"/>
      <c r="F144" s="112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6"/>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118"/>
      <c r="B145" s="1119"/>
      <c r="C145" s="1119"/>
      <c r="D145" s="1119"/>
      <c r="E145" s="1119"/>
      <c r="F145" s="112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6"/>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118"/>
      <c r="B146" s="1119"/>
      <c r="C146" s="1119"/>
      <c r="D146" s="1119"/>
      <c r="E146" s="1119"/>
      <c r="F146" s="1120"/>
      <c r="G146" s="890" t="s">
        <v>20</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20</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row>
    <row r="147" spans="1:50" ht="30" customHeight="1" x14ac:dyDescent="0.15">
      <c r="A147" s="1118"/>
      <c r="B147" s="1119"/>
      <c r="C147" s="1119"/>
      <c r="D147" s="1119"/>
      <c r="E147" s="1119"/>
      <c r="F147" s="1120"/>
      <c r="G147" s="855" t="s">
        <v>404</v>
      </c>
      <c r="H147" s="856"/>
      <c r="I147" s="856"/>
      <c r="J147" s="856"/>
      <c r="K147" s="856"/>
      <c r="L147" s="856"/>
      <c r="M147" s="856"/>
      <c r="N147" s="856"/>
      <c r="O147" s="856"/>
      <c r="P147" s="856"/>
      <c r="Q147" s="856"/>
      <c r="R147" s="856"/>
      <c r="S147" s="856"/>
      <c r="T147" s="856"/>
      <c r="U147" s="856"/>
      <c r="V147" s="856"/>
      <c r="W147" s="856"/>
      <c r="X147" s="856"/>
      <c r="Y147" s="856"/>
      <c r="Z147" s="856"/>
      <c r="AA147" s="856"/>
      <c r="AB147" s="903"/>
      <c r="AC147" s="855" t="s">
        <v>307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7"/>
    </row>
    <row r="148" spans="1:50" ht="24.75" customHeight="1" x14ac:dyDescent="0.15">
      <c r="A148" s="1118"/>
      <c r="B148" s="1119"/>
      <c r="C148" s="1119"/>
      <c r="D148" s="1119"/>
      <c r="E148" s="1119"/>
      <c r="F148" s="1120"/>
      <c r="G148" s="879" t="s">
        <v>17</v>
      </c>
      <c r="H148" s="719"/>
      <c r="I148" s="719"/>
      <c r="J148" s="719"/>
      <c r="K148" s="719"/>
      <c r="L148" s="718" t="s">
        <v>18</v>
      </c>
      <c r="M148" s="719"/>
      <c r="N148" s="719"/>
      <c r="O148" s="719"/>
      <c r="P148" s="719"/>
      <c r="Q148" s="719"/>
      <c r="R148" s="719"/>
      <c r="S148" s="719"/>
      <c r="T148" s="719"/>
      <c r="U148" s="719"/>
      <c r="V148" s="719"/>
      <c r="W148" s="719"/>
      <c r="X148" s="720"/>
      <c r="Y148" s="695" t="s">
        <v>19</v>
      </c>
      <c r="Z148" s="696"/>
      <c r="AA148" s="696"/>
      <c r="AB148" s="862"/>
      <c r="AC148" s="879" t="s">
        <v>17</v>
      </c>
      <c r="AD148" s="719"/>
      <c r="AE148" s="719"/>
      <c r="AF148" s="719"/>
      <c r="AG148" s="719"/>
      <c r="AH148" s="718" t="s">
        <v>18</v>
      </c>
      <c r="AI148" s="719"/>
      <c r="AJ148" s="719"/>
      <c r="AK148" s="719"/>
      <c r="AL148" s="719"/>
      <c r="AM148" s="719"/>
      <c r="AN148" s="719"/>
      <c r="AO148" s="719"/>
      <c r="AP148" s="719"/>
      <c r="AQ148" s="719"/>
      <c r="AR148" s="719"/>
      <c r="AS148" s="719"/>
      <c r="AT148" s="720"/>
      <c r="AU148" s="695" t="s">
        <v>19</v>
      </c>
      <c r="AV148" s="696"/>
      <c r="AW148" s="696"/>
      <c r="AX148" s="697"/>
    </row>
    <row r="149" spans="1:50" ht="24.75" customHeight="1" x14ac:dyDescent="0.15">
      <c r="A149" s="1118"/>
      <c r="B149" s="1119"/>
      <c r="C149" s="1119"/>
      <c r="D149" s="1119"/>
      <c r="E149" s="1119"/>
      <c r="F149" s="1120"/>
      <c r="G149" s="906"/>
      <c r="H149" s="722"/>
      <c r="I149" s="722"/>
      <c r="J149" s="722"/>
      <c r="K149" s="723"/>
      <c r="L149" s="715"/>
      <c r="M149" s="716"/>
      <c r="N149" s="716"/>
      <c r="O149" s="716"/>
      <c r="P149" s="716"/>
      <c r="Q149" s="716"/>
      <c r="R149" s="716"/>
      <c r="S149" s="716"/>
      <c r="T149" s="716"/>
      <c r="U149" s="716"/>
      <c r="V149" s="716"/>
      <c r="W149" s="716"/>
      <c r="X149" s="717"/>
      <c r="Y149" s="397"/>
      <c r="Z149" s="398"/>
      <c r="AA149" s="398"/>
      <c r="AB149" s="869"/>
      <c r="AC149" s="906"/>
      <c r="AD149" s="722"/>
      <c r="AE149" s="722"/>
      <c r="AF149" s="722"/>
      <c r="AG149" s="723"/>
      <c r="AH149" s="715"/>
      <c r="AI149" s="716"/>
      <c r="AJ149" s="716"/>
      <c r="AK149" s="716"/>
      <c r="AL149" s="716"/>
      <c r="AM149" s="716"/>
      <c r="AN149" s="716"/>
      <c r="AO149" s="716"/>
      <c r="AP149" s="716"/>
      <c r="AQ149" s="716"/>
      <c r="AR149" s="716"/>
      <c r="AS149" s="716"/>
      <c r="AT149" s="717"/>
      <c r="AU149" s="397"/>
      <c r="AV149" s="398"/>
      <c r="AW149" s="398"/>
      <c r="AX149" s="399"/>
    </row>
    <row r="150" spans="1:50" ht="24.75" customHeight="1" x14ac:dyDescent="0.15">
      <c r="A150" s="1118"/>
      <c r="B150" s="1119"/>
      <c r="C150" s="1119"/>
      <c r="D150" s="1119"/>
      <c r="E150" s="1119"/>
      <c r="F150" s="112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6"/>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118"/>
      <c r="B151" s="1119"/>
      <c r="C151" s="1119"/>
      <c r="D151" s="1119"/>
      <c r="E151" s="1119"/>
      <c r="F151" s="112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6"/>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118"/>
      <c r="B152" s="1119"/>
      <c r="C152" s="1119"/>
      <c r="D152" s="1119"/>
      <c r="E152" s="1119"/>
      <c r="F152" s="112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6"/>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118"/>
      <c r="B153" s="1119"/>
      <c r="C153" s="1119"/>
      <c r="D153" s="1119"/>
      <c r="E153" s="1119"/>
      <c r="F153" s="112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6"/>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118"/>
      <c r="B154" s="1119"/>
      <c r="C154" s="1119"/>
      <c r="D154" s="1119"/>
      <c r="E154" s="1119"/>
      <c r="F154" s="112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6"/>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118"/>
      <c r="B155" s="1119"/>
      <c r="C155" s="1119"/>
      <c r="D155" s="1119"/>
      <c r="E155" s="1119"/>
      <c r="F155" s="112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6"/>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118"/>
      <c r="B156" s="1119"/>
      <c r="C156" s="1119"/>
      <c r="D156" s="1119"/>
      <c r="E156" s="1119"/>
      <c r="F156" s="112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6"/>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118"/>
      <c r="B157" s="1119"/>
      <c r="C157" s="1119"/>
      <c r="D157" s="1119"/>
      <c r="E157" s="1119"/>
      <c r="F157" s="112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6"/>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118"/>
      <c r="B158" s="1119"/>
      <c r="C158" s="1119"/>
      <c r="D158" s="1119"/>
      <c r="E158" s="1119"/>
      <c r="F158" s="112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6"/>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121"/>
      <c r="B159" s="1122"/>
      <c r="C159" s="1122"/>
      <c r="D159" s="1122"/>
      <c r="E159" s="1122"/>
      <c r="F159" s="112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9" customFormat="1" ht="24.75" customHeight="1" thickBot="1" x14ac:dyDescent="0.2"/>
    <row r="161" spans="1:50" ht="30" customHeight="1" x14ac:dyDescent="0.15">
      <c r="A161" s="1124" t="s">
        <v>28</v>
      </c>
      <c r="B161" s="1125"/>
      <c r="C161" s="1125"/>
      <c r="D161" s="1125"/>
      <c r="E161" s="1125"/>
      <c r="F161" s="1126"/>
      <c r="G161" s="855" t="s">
        <v>308</v>
      </c>
      <c r="H161" s="856"/>
      <c r="I161" s="856"/>
      <c r="J161" s="856"/>
      <c r="K161" s="856"/>
      <c r="L161" s="856"/>
      <c r="M161" s="856"/>
      <c r="N161" s="856"/>
      <c r="O161" s="856"/>
      <c r="P161" s="856"/>
      <c r="Q161" s="856"/>
      <c r="R161" s="856"/>
      <c r="S161" s="856"/>
      <c r="T161" s="856"/>
      <c r="U161" s="856"/>
      <c r="V161" s="856"/>
      <c r="W161" s="856"/>
      <c r="X161" s="856"/>
      <c r="Y161" s="856"/>
      <c r="Z161" s="856"/>
      <c r="AA161" s="856"/>
      <c r="AB161" s="903"/>
      <c r="AC161" s="855" t="s">
        <v>405</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7"/>
    </row>
    <row r="162" spans="1:50" ht="24.75" customHeight="1" x14ac:dyDescent="0.15">
      <c r="A162" s="1118"/>
      <c r="B162" s="1119"/>
      <c r="C162" s="1119"/>
      <c r="D162" s="1119"/>
      <c r="E162" s="1119"/>
      <c r="F162" s="1120"/>
      <c r="G162" s="879" t="s">
        <v>17</v>
      </c>
      <c r="H162" s="719"/>
      <c r="I162" s="719"/>
      <c r="J162" s="719"/>
      <c r="K162" s="719"/>
      <c r="L162" s="718" t="s">
        <v>18</v>
      </c>
      <c r="M162" s="719"/>
      <c r="N162" s="719"/>
      <c r="O162" s="719"/>
      <c r="P162" s="719"/>
      <c r="Q162" s="719"/>
      <c r="R162" s="719"/>
      <c r="S162" s="719"/>
      <c r="T162" s="719"/>
      <c r="U162" s="719"/>
      <c r="V162" s="719"/>
      <c r="W162" s="719"/>
      <c r="X162" s="720"/>
      <c r="Y162" s="695" t="s">
        <v>19</v>
      </c>
      <c r="Z162" s="696"/>
      <c r="AA162" s="696"/>
      <c r="AB162" s="862"/>
      <c r="AC162" s="879" t="s">
        <v>17</v>
      </c>
      <c r="AD162" s="719"/>
      <c r="AE162" s="719"/>
      <c r="AF162" s="719"/>
      <c r="AG162" s="719"/>
      <c r="AH162" s="718" t="s">
        <v>18</v>
      </c>
      <c r="AI162" s="719"/>
      <c r="AJ162" s="719"/>
      <c r="AK162" s="719"/>
      <c r="AL162" s="719"/>
      <c r="AM162" s="719"/>
      <c r="AN162" s="719"/>
      <c r="AO162" s="719"/>
      <c r="AP162" s="719"/>
      <c r="AQ162" s="719"/>
      <c r="AR162" s="719"/>
      <c r="AS162" s="719"/>
      <c r="AT162" s="720"/>
      <c r="AU162" s="695" t="s">
        <v>19</v>
      </c>
      <c r="AV162" s="696"/>
      <c r="AW162" s="696"/>
      <c r="AX162" s="697"/>
    </row>
    <row r="163" spans="1:50" ht="24.75" customHeight="1" x14ac:dyDescent="0.15">
      <c r="A163" s="1118"/>
      <c r="B163" s="1119"/>
      <c r="C163" s="1119"/>
      <c r="D163" s="1119"/>
      <c r="E163" s="1119"/>
      <c r="F163" s="1120"/>
      <c r="G163" s="906"/>
      <c r="H163" s="722"/>
      <c r="I163" s="722"/>
      <c r="J163" s="722"/>
      <c r="K163" s="723"/>
      <c r="L163" s="715"/>
      <c r="M163" s="716"/>
      <c r="N163" s="716"/>
      <c r="O163" s="716"/>
      <c r="P163" s="716"/>
      <c r="Q163" s="716"/>
      <c r="R163" s="716"/>
      <c r="S163" s="716"/>
      <c r="T163" s="716"/>
      <c r="U163" s="716"/>
      <c r="V163" s="716"/>
      <c r="W163" s="716"/>
      <c r="X163" s="717"/>
      <c r="Y163" s="397"/>
      <c r="Z163" s="398"/>
      <c r="AA163" s="398"/>
      <c r="AB163" s="869"/>
      <c r="AC163" s="906"/>
      <c r="AD163" s="722"/>
      <c r="AE163" s="722"/>
      <c r="AF163" s="722"/>
      <c r="AG163" s="723"/>
      <c r="AH163" s="715"/>
      <c r="AI163" s="716"/>
      <c r="AJ163" s="716"/>
      <c r="AK163" s="716"/>
      <c r="AL163" s="716"/>
      <c r="AM163" s="716"/>
      <c r="AN163" s="716"/>
      <c r="AO163" s="716"/>
      <c r="AP163" s="716"/>
      <c r="AQ163" s="716"/>
      <c r="AR163" s="716"/>
      <c r="AS163" s="716"/>
      <c r="AT163" s="717"/>
      <c r="AU163" s="397"/>
      <c r="AV163" s="398"/>
      <c r="AW163" s="398"/>
      <c r="AX163" s="399"/>
    </row>
    <row r="164" spans="1:50" ht="24.75" customHeight="1" x14ac:dyDescent="0.15">
      <c r="A164" s="1118"/>
      <c r="B164" s="1119"/>
      <c r="C164" s="1119"/>
      <c r="D164" s="1119"/>
      <c r="E164" s="1119"/>
      <c r="F164" s="112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6"/>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118"/>
      <c r="B165" s="1119"/>
      <c r="C165" s="1119"/>
      <c r="D165" s="1119"/>
      <c r="E165" s="1119"/>
      <c r="F165" s="112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6"/>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118"/>
      <c r="B166" s="1119"/>
      <c r="C166" s="1119"/>
      <c r="D166" s="1119"/>
      <c r="E166" s="1119"/>
      <c r="F166" s="112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6"/>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118"/>
      <c r="B167" s="1119"/>
      <c r="C167" s="1119"/>
      <c r="D167" s="1119"/>
      <c r="E167" s="1119"/>
      <c r="F167" s="112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6"/>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118"/>
      <c r="B168" s="1119"/>
      <c r="C168" s="1119"/>
      <c r="D168" s="1119"/>
      <c r="E168" s="1119"/>
      <c r="F168" s="112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6"/>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118"/>
      <c r="B169" s="1119"/>
      <c r="C169" s="1119"/>
      <c r="D169" s="1119"/>
      <c r="E169" s="1119"/>
      <c r="F169" s="112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6"/>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118"/>
      <c r="B170" s="1119"/>
      <c r="C170" s="1119"/>
      <c r="D170" s="1119"/>
      <c r="E170" s="1119"/>
      <c r="F170" s="112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6"/>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118"/>
      <c r="B171" s="1119"/>
      <c r="C171" s="1119"/>
      <c r="D171" s="1119"/>
      <c r="E171" s="1119"/>
      <c r="F171" s="112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6"/>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118"/>
      <c r="B172" s="1119"/>
      <c r="C172" s="1119"/>
      <c r="D172" s="1119"/>
      <c r="E172" s="1119"/>
      <c r="F172" s="112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6"/>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118"/>
      <c r="B173" s="1119"/>
      <c r="C173" s="1119"/>
      <c r="D173" s="1119"/>
      <c r="E173" s="1119"/>
      <c r="F173" s="1120"/>
      <c r="G173" s="890" t="s">
        <v>20</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20</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row>
    <row r="174" spans="1:50" ht="30" customHeight="1" x14ac:dyDescent="0.15">
      <c r="A174" s="1118"/>
      <c r="B174" s="1119"/>
      <c r="C174" s="1119"/>
      <c r="D174" s="1119"/>
      <c r="E174" s="1119"/>
      <c r="F174" s="1120"/>
      <c r="G174" s="855" t="s">
        <v>406</v>
      </c>
      <c r="H174" s="856"/>
      <c r="I174" s="856"/>
      <c r="J174" s="856"/>
      <c r="K174" s="856"/>
      <c r="L174" s="856"/>
      <c r="M174" s="856"/>
      <c r="N174" s="856"/>
      <c r="O174" s="856"/>
      <c r="P174" s="856"/>
      <c r="Q174" s="856"/>
      <c r="R174" s="856"/>
      <c r="S174" s="856"/>
      <c r="T174" s="856"/>
      <c r="U174" s="856"/>
      <c r="V174" s="856"/>
      <c r="W174" s="856"/>
      <c r="X174" s="856"/>
      <c r="Y174" s="856"/>
      <c r="Z174" s="856"/>
      <c r="AA174" s="856"/>
      <c r="AB174" s="903"/>
      <c r="AC174" s="855" t="s">
        <v>407</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7"/>
    </row>
    <row r="175" spans="1:50" ht="25.5" customHeight="1" x14ac:dyDescent="0.15">
      <c r="A175" s="1118"/>
      <c r="B175" s="1119"/>
      <c r="C175" s="1119"/>
      <c r="D175" s="1119"/>
      <c r="E175" s="1119"/>
      <c r="F175" s="1120"/>
      <c r="G175" s="879" t="s">
        <v>17</v>
      </c>
      <c r="H175" s="719"/>
      <c r="I175" s="719"/>
      <c r="J175" s="719"/>
      <c r="K175" s="719"/>
      <c r="L175" s="718" t="s">
        <v>18</v>
      </c>
      <c r="M175" s="719"/>
      <c r="N175" s="719"/>
      <c r="O175" s="719"/>
      <c r="P175" s="719"/>
      <c r="Q175" s="719"/>
      <c r="R175" s="719"/>
      <c r="S175" s="719"/>
      <c r="T175" s="719"/>
      <c r="U175" s="719"/>
      <c r="V175" s="719"/>
      <c r="W175" s="719"/>
      <c r="X175" s="720"/>
      <c r="Y175" s="695" t="s">
        <v>19</v>
      </c>
      <c r="Z175" s="696"/>
      <c r="AA175" s="696"/>
      <c r="AB175" s="862"/>
      <c r="AC175" s="879" t="s">
        <v>17</v>
      </c>
      <c r="AD175" s="719"/>
      <c r="AE175" s="719"/>
      <c r="AF175" s="719"/>
      <c r="AG175" s="719"/>
      <c r="AH175" s="718" t="s">
        <v>18</v>
      </c>
      <c r="AI175" s="719"/>
      <c r="AJ175" s="719"/>
      <c r="AK175" s="719"/>
      <c r="AL175" s="719"/>
      <c r="AM175" s="719"/>
      <c r="AN175" s="719"/>
      <c r="AO175" s="719"/>
      <c r="AP175" s="719"/>
      <c r="AQ175" s="719"/>
      <c r="AR175" s="719"/>
      <c r="AS175" s="719"/>
      <c r="AT175" s="720"/>
      <c r="AU175" s="695" t="s">
        <v>19</v>
      </c>
      <c r="AV175" s="696"/>
      <c r="AW175" s="696"/>
      <c r="AX175" s="697"/>
    </row>
    <row r="176" spans="1:50" ht="24.75" customHeight="1" x14ac:dyDescent="0.15">
      <c r="A176" s="1118"/>
      <c r="B176" s="1119"/>
      <c r="C176" s="1119"/>
      <c r="D176" s="1119"/>
      <c r="E176" s="1119"/>
      <c r="F176" s="1120"/>
      <c r="G176" s="906"/>
      <c r="H176" s="722"/>
      <c r="I176" s="722"/>
      <c r="J176" s="722"/>
      <c r="K176" s="723"/>
      <c r="L176" s="715"/>
      <c r="M176" s="716"/>
      <c r="N176" s="716"/>
      <c r="O176" s="716"/>
      <c r="P176" s="716"/>
      <c r="Q176" s="716"/>
      <c r="R176" s="716"/>
      <c r="S176" s="716"/>
      <c r="T176" s="716"/>
      <c r="U176" s="716"/>
      <c r="V176" s="716"/>
      <c r="W176" s="716"/>
      <c r="X176" s="717"/>
      <c r="Y176" s="397"/>
      <c r="Z176" s="398"/>
      <c r="AA176" s="398"/>
      <c r="AB176" s="869"/>
      <c r="AC176" s="906"/>
      <c r="AD176" s="722"/>
      <c r="AE176" s="722"/>
      <c r="AF176" s="722"/>
      <c r="AG176" s="723"/>
      <c r="AH176" s="715"/>
      <c r="AI176" s="716"/>
      <c r="AJ176" s="716"/>
      <c r="AK176" s="716"/>
      <c r="AL176" s="716"/>
      <c r="AM176" s="716"/>
      <c r="AN176" s="716"/>
      <c r="AO176" s="716"/>
      <c r="AP176" s="716"/>
      <c r="AQ176" s="716"/>
      <c r="AR176" s="716"/>
      <c r="AS176" s="716"/>
      <c r="AT176" s="717"/>
      <c r="AU176" s="397"/>
      <c r="AV176" s="398"/>
      <c r="AW176" s="398"/>
      <c r="AX176" s="399"/>
    </row>
    <row r="177" spans="1:50" ht="24.75" customHeight="1" x14ac:dyDescent="0.15">
      <c r="A177" s="1118"/>
      <c r="B177" s="1119"/>
      <c r="C177" s="1119"/>
      <c r="D177" s="1119"/>
      <c r="E177" s="1119"/>
      <c r="F177" s="112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6"/>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118"/>
      <c r="B178" s="1119"/>
      <c r="C178" s="1119"/>
      <c r="D178" s="1119"/>
      <c r="E178" s="1119"/>
      <c r="F178" s="112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6"/>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118"/>
      <c r="B179" s="1119"/>
      <c r="C179" s="1119"/>
      <c r="D179" s="1119"/>
      <c r="E179" s="1119"/>
      <c r="F179" s="112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6"/>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118"/>
      <c r="B180" s="1119"/>
      <c r="C180" s="1119"/>
      <c r="D180" s="1119"/>
      <c r="E180" s="1119"/>
      <c r="F180" s="112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6"/>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118"/>
      <c r="B181" s="1119"/>
      <c r="C181" s="1119"/>
      <c r="D181" s="1119"/>
      <c r="E181" s="1119"/>
      <c r="F181" s="112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6"/>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118"/>
      <c r="B182" s="1119"/>
      <c r="C182" s="1119"/>
      <c r="D182" s="1119"/>
      <c r="E182" s="1119"/>
      <c r="F182" s="112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6"/>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118"/>
      <c r="B183" s="1119"/>
      <c r="C183" s="1119"/>
      <c r="D183" s="1119"/>
      <c r="E183" s="1119"/>
      <c r="F183" s="112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6"/>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118"/>
      <c r="B184" s="1119"/>
      <c r="C184" s="1119"/>
      <c r="D184" s="1119"/>
      <c r="E184" s="1119"/>
      <c r="F184" s="112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6"/>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118"/>
      <c r="B185" s="1119"/>
      <c r="C185" s="1119"/>
      <c r="D185" s="1119"/>
      <c r="E185" s="1119"/>
      <c r="F185" s="112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6"/>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118"/>
      <c r="B186" s="1119"/>
      <c r="C186" s="1119"/>
      <c r="D186" s="1119"/>
      <c r="E186" s="1119"/>
      <c r="F186" s="1120"/>
      <c r="G186" s="890" t="s">
        <v>20</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20</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row>
    <row r="187" spans="1:50" ht="30" customHeight="1" x14ac:dyDescent="0.15">
      <c r="A187" s="1118"/>
      <c r="B187" s="1119"/>
      <c r="C187" s="1119"/>
      <c r="D187" s="1119"/>
      <c r="E187" s="1119"/>
      <c r="F187" s="1120"/>
      <c r="G187" s="855" t="s">
        <v>409</v>
      </c>
      <c r="H187" s="856"/>
      <c r="I187" s="856"/>
      <c r="J187" s="856"/>
      <c r="K187" s="856"/>
      <c r="L187" s="856"/>
      <c r="M187" s="856"/>
      <c r="N187" s="856"/>
      <c r="O187" s="856"/>
      <c r="P187" s="856"/>
      <c r="Q187" s="856"/>
      <c r="R187" s="856"/>
      <c r="S187" s="856"/>
      <c r="T187" s="856"/>
      <c r="U187" s="856"/>
      <c r="V187" s="856"/>
      <c r="W187" s="856"/>
      <c r="X187" s="856"/>
      <c r="Y187" s="856"/>
      <c r="Z187" s="856"/>
      <c r="AA187" s="856"/>
      <c r="AB187" s="903"/>
      <c r="AC187" s="855" t="s">
        <v>408</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7"/>
    </row>
    <row r="188" spans="1:50" ht="24.75" customHeight="1" x14ac:dyDescent="0.15">
      <c r="A188" s="1118"/>
      <c r="B188" s="1119"/>
      <c r="C188" s="1119"/>
      <c r="D188" s="1119"/>
      <c r="E188" s="1119"/>
      <c r="F188" s="1120"/>
      <c r="G188" s="879" t="s">
        <v>17</v>
      </c>
      <c r="H188" s="719"/>
      <c r="I188" s="719"/>
      <c r="J188" s="719"/>
      <c r="K188" s="719"/>
      <c r="L188" s="718" t="s">
        <v>18</v>
      </c>
      <c r="M188" s="719"/>
      <c r="N188" s="719"/>
      <c r="O188" s="719"/>
      <c r="P188" s="719"/>
      <c r="Q188" s="719"/>
      <c r="R188" s="719"/>
      <c r="S188" s="719"/>
      <c r="T188" s="719"/>
      <c r="U188" s="719"/>
      <c r="V188" s="719"/>
      <c r="W188" s="719"/>
      <c r="X188" s="720"/>
      <c r="Y188" s="695" t="s">
        <v>19</v>
      </c>
      <c r="Z188" s="696"/>
      <c r="AA188" s="696"/>
      <c r="AB188" s="862"/>
      <c r="AC188" s="879" t="s">
        <v>17</v>
      </c>
      <c r="AD188" s="719"/>
      <c r="AE188" s="719"/>
      <c r="AF188" s="719"/>
      <c r="AG188" s="719"/>
      <c r="AH188" s="718" t="s">
        <v>18</v>
      </c>
      <c r="AI188" s="719"/>
      <c r="AJ188" s="719"/>
      <c r="AK188" s="719"/>
      <c r="AL188" s="719"/>
      <c r="AM188" s="719"/>
      <c r="AN188" s="719"/>
      <c r="AO188" s="719"/>
      <c r="AP188" s="719"/>
      <c r="AQ188" s="719"/>
      <c r="AR188" s="719"/>
      <c r="AS188" s="719"/>
      <c r="AT188" s="720"/>
      <c r="AU188" s="695" t="s">
        <v>19</v>
      </c>
      <c r="AV188" s="696"/>
      <c r="AW188" s="696"/>
      <c r="AX188" s="697"/>
    </row>
    <row r="189" spans="1:50" ht="24.75" customHeight="1" x14ac:dyDescent="0.15">
      <c r="A189" s="1118"/>
      <c r="B189" s="1119"/>
      <c r="C189" s="1119"/>
      <c r="D189" s="1119"/>
      <c r="E189" s="1119"/>
      <c r="F189" s="1120"/>
      <c r="G189" s="906"/>
      <c r="H189" s="722"/>
      <c r="I189" s="722"/>
      <c r="J189" s="722"/>
      <c r="K189" s="723"/>
      <c r="L189" s="715"/>
      <c r="M189" s="716"/>
      <c r="N189" s="716"/>
      <c r="O189" s="716"/>
      <c r="P189" s="716"/>
      <c r="Q189" s="716"/>
      <c r="R189" s="716"/>
      <c r="S189" s="716"/>
      <c r="T189" s="716"/>
      <c r="U189" s="716"/>
      <c r="V189" s="716"/>
      <c r="W189" s="716"/>
      <c r="X189" s="717"/>
      <c r="Y189" s="397"/>
      <c r="Z189" s="398"/>
      <c r="AA189" s="398"/>
      <c r="AB189" s="869"/>
      <c r="AC189" s="906"/>
      <c r="AD189" s="722"/>
      <c r="AE189" s="722"/>
      <c r="AF189" s="722"/>
      <c r="AG189" s="723"/>
      <c r="AH189" s="715"/>
      <c r="AI189" s="716"/>
      <c r="AJ189" s="716"/>
      <c r="AK189" s="716"/>
      <c r="AL189" s="716"/>
      <c r="AM189" s="716"/>
      <c r="AN189" s="716"/>
      <c r="AO189" s="716"/>
      <c r="AP189" s="716"/>
      <c r="AQ189" s="716"/>
      <c r="AR189" s="716"/>
      <c r="AS189" s="716"/>
      <c r="AT189" s="717"/>
      <c r="AU189" s="397"/>
      <c r="AV189" s="398"/>
      <c r="AW189" s="398"/>
      <c r="AX189" s="399"/>
    </row>
    <row r="190" spans="1:50" ht="24.75" customHeight="1" x14ac:dyDescent="0.15">
      <c r="A190" s="1118"/>
      <c r="B190" s="1119"/>
      <c r="C190" s="1119"/>
      <c r="D190" s="1119"/>
      <c r="E190" s="1119"/>
      <c r="F190" s="112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6"/>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118"/>
      <c r="B191" s="1119"/>
      <c r="C191" s="1119"/>
      <c r="D191" s="1119"/>
      <c r="E191" s="1119"/>
      <c r="F191" s="112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6"/>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118"/>
      <c r="B192" s="1119"/>
      <c r="C192" s="1119"/>
      <c r="D192" s="1119"/>
      <c r="E192" s="1119"/>
      <c r="F192" s="112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6"/>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118"/>
      <c r="B193" s="1119"/>
      <c r="C193" s="1119"/>
      <c r="D193" s="1119"/>
      <c r="E193" s="1119"/>
      <c r="F193" s="112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6"/>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118"/>
      <c r="B194" s="1119"/>
      <c r="C194" s="1119"/>
      <c r="D194" s="1119"/>
      <c r="E194" s="1119"/>
      <c r="F194" s="112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6"/>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118"/>
      <c r="B195" s="1119"/>
      <c r="C195" s="1119"/>
      <c r="D195" s="1119"/>
      <c r="E195" s="1119"/>
      <c r="F195" s="112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6"/>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118"/>
      <c r="B196" s="1119"/>
      <c r="C196" s="1119"/>
      <c r="D196" s="1119"/>
      <c r="E196" s="1119"/>
      <c r="F196" s="112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6"/>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118"/>
      <c r="B197" s="1119"/>
      <c r="C197" s="1119"/>
      <c r="D197" s="1119"/>
      <c r="E197" s="1119"/>
      <c r="F197" s="112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6"/>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118"/>
      <c r="B198" s="1119"/>
      <c r="C198" s="1119"/>
      <c r="D198" s="1119"/>
      <c r="E198" s="1119"/>
      <c r="F198" s="112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6"/>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118"/>
      <c r="B199" s="1119"/>
      <c r="C199" s="1119"/>
      <c r="D199" s="1119"/>
      <c r="E199" s="1119"/>
      <c r="F199" s="1120"/>
      <c r="G199" s="890" t="s">
        <v>20</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20</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row>
    <row r="200" spans="1:50" ht="30" customHeight="1" x14ac:dyDescent="0.15">
      <c r="A200" s="1118"/>
      <c r="B200" s="1119"/>
      <c r="C200" s="1119"/>
      <c r="D200" s="1119"/>
      <c r="E200" s="1119"/>
      <c r="F200" s="1120"/>
      <c r="G200" s="855" t="s">
        <v>410</v>
      </c>
      <c r="H200" s="856"/>
      <c r="I200" s="856"/>
      <c r="J200" s="856"/>
      <c r="K200" s="856"/>
      <c r="L200" s="856"/>
      <c r="M200" s="856"/>
      <c r="N200" s="856"/>
      <c r="O200" s="856"/>
      <c r="P200" s="856"/>
      <c r="Q200" s="856"/>
      <c r="R200" s="856"/>
      <c r="S200" s="856"/>
      <c r="T200" s="856"/>
      <c r="U200" s="856"/>
      <c r="V200" s="856"/>
      <c r="W200" s="856"/>
      <c r="X200" s="856"/>
      <c r="Y200" s="856"/>
      <c r="Z200" s="856"/>
      <c r="AA200" s="856"/>
      <c r="AB200" s="903"/>
      <c r="AC200" s="855" t="s">
        <v>309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7"/>
    </row>
    <row r="201" spans="1:50" ht="24.75" customHeight="1" x14ac:dyDescent="0.15">
      <c r="A201" s="1118"/>
      <c r="B201" s="1119"/>
      <c r="C201" s="1119"/>
      <c r="D201" s="1119"/>
      <c r="E201" s="1119"/>
      <c r="F201" s="1120"/>
      <c r="G201" s="879" t="s">
        <v>17</v>
      </c>
      <c r="H201" s="719"/>
      <c r="I201" s="719"/>
      <c r="J201" s="719"/>
      <c r="K201" s="719"/>
      <c r="L201" s="718" t="s">
        <v>18</v>
      </c>
      <c r="M201" s="719"/>
      <c r="N201" s="719"/>
      <c r="O201" s="719"/>
      <c r="P201" s="719"/>
      <c r="Q201" s="719"/>
      <c r="R201" s="719"/>
      <c r="S201" s="719"/>
      <c r="T201" s="719"/>
      <c r="U201" s="719"/>
      <c r="V201" s="719"/>
      <c r="W201" s="719"/>
      <c r="X201" s="720"/>
      <c r="Y201" s="695" t="s">
        <v>19</v>
      </c>
      <c r="Z201" s="696"/>
      <c r="AA201" s="696"/>
      <c r="AB201" s="862"/>
      <c r="AC201" s="879" t="s">
        <v>17</v>
      </c>
      <c r="AD201" s="719"/>
      <c r="AE201" s="719"/>
      <c r="AF201" s="719"/>
      <c r="AG201" s="719"/>
      <c r="AH201" s="718" t="s">
        <v>18</v>
      </c>
      <c r="AI201" s="719"/>
      <c r="AJ201" s="719"/>
      <c r="AK201" s="719"/>
      <c r="AL201" s="719"/>
      <c r="AM201" s="719"/>
      <c r="AN201" s="719"/>
      <c r="AO201" s="719"/>
      <c r="AP201" s="719"/>
      <c r="AQ201" s="719"/>
      <c r="AR201" s="719"/>
      <c r="AS201" s="719"/>
      <c r="AT201" s="720"/>
      <c r="AU201" s="695" t="s">
        <v>19</v>
      </c>
      <c r="AV201" s="696"/>
      <c r="AW201" s="696"/>
      <c r="AX201" s="697"/>
    </row>
    <row r="202" spans="1:50" ht="24.75" customHeight="1" x14ac:dyDescent="0.15">
      <c r="A202" s="1118"/>
      <c r="B202" s="1119"/>
      <c r="C202" s="1119"/>
      <c r="D202" s="1119"/>
      <c r="E202" s="1119"/>
      <c r="F202" s="1120"/>
      <c r="G202" s="906"/>
      <c r="H202" s="722"/>
      <c r="I202" s="722"/>
      <c r="J202" s="722"/>
      <c r="K202" s="723"/>
      <c r="L202" s="715"/>
      <c r="M202" s="716"/>
      <c r="N202" s="716"/>
      <c r="O202" s="716"/>
      <c r="P202" s="716"/>
      <c r="Q202" s="716"/>
      <c r="R202" s="716"/>
      <c r="S202" s="716"/>
      <c r="T202" s="716"/>
      <c r="U202" s="716"/>
      <c r="V202" s="716"/>
      <c r="W202" s="716"/>
      <c r="X202" s="717"/>
      <c r="Y202" s="397"/>
      <c r="Z202" s="398"/>
      <c r="AA202" s="398"/>
      <c r="AB202" s="869"/>
      <c r="AC202" s="906"/>
      <c r="AD202" s="722"/>
      <c r="AE202" s="722"/>
      <c r="AF202" s="722"/>
      <c r="AG202" s="723"/>
      <c r="AH202" s="715"/>
      <c r="AI202" s="716"/>
      <c r="AJ202" s="716"/>
      <c r="AK202" s="716"/>
      <c r="AL202" s="716"/>
      <c r="AM202" s="716"/>
      <c r="AN202" s="716"/>
      <c r="AO202" s="716"/>
      <c r="AP202" s="716"/>
      <c r="AQ202" s="716"/>
      <c r="AR202" s="716"/>
      <c r="AS202" s="716"/>
      <c r="AT202" s="717"/>
      <c r="AU202" s="397"/>
      <c r="AV202" s="398"/>
      <c r="AW202" s="398"/>
      <c r="AX202" s="399"/>
    </row>
    <row r="203" spans="1:50" ht="24.75" customHeight="1" x14ac:dyDescent="0.15">
      <c r="A203" s="1118"/>
      <c r="B203" s="1119"/>
      <c r="C203" s="1119"/>
      <c r="D203" s="1119"/>
      <c r="E203" s="1119"/>
      <c r="F203" s="112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6"/>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118"/>
      <c r="B204" s="1119"/>
      <c r="C204" s="1119"/>
      <c r="D204" s="1119"/>
      <c r="E204" s="1119"/>
      <c r="F204" s="112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6"/>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118"/>
      <c r="B205" s="1119"/>
      <c r="C205" s="1119"/>
      <c r="D205" s="1119"/>
      <c r="E205" s="1119"/>
      <c r="F205" s="112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6"/>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118"/>
      <c r="B206" s="1119"/>
      <c r="C206" s="1119"/>
      <c r="D206" s="1119"/>
      <c r="E206" s="1119"/>
      <c r="F206" s="112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6"/>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118"/>
      <c r="B207" s="1119"/>
      <c r="C207" s="1119"/>
      <c r="D207" s="1119"/>
      <c r="E207" s="1119"/>
      <c r="F207" s="112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6"/>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118"/>
      <c r="B208" s="1119"/>
      <c r="C208" s="1119"/>
      <c r="D208" s="1119"/>
      <c r="E208" s="1119"/>
      <c r="F208" s="112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6"/>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118"/>
      <c r="B209" s="1119"/>
      <c r="C209" s="1119"/>
      <c r="D209" s="1119"/>
      <c r="E209" s="1119"/>
      <c r="F209" s="112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6"/>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118"/>
      <c r="B210" s="1119"/>
      <c r="C210" s="1119"/>
      <c r="D210" s="1119"/>
      <c r="E210" s="1119"/>
      <c r="F210" s="112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6"/>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118"/>
      <c r="B211" s="1119"/>
      <c r="C211" s="1119"/>
      <c r="D211" s="1119"/>
      <c r="E211" s="1119"/>
      <c r="F211" s="112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6"/>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121"/>
      <c r="B212" s="1122"/>
      <c r="C212" s="1122"/>
      <c r="D212" s="1122"/>
      <c r="E212" s="1122"/>
      <c r="F212" s="112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9" customFormat="1" ht="24.75" customHeight="1" thickBot="1" x14ac:dyDescent="0.2"/>
    <row r="214" spans="1:50" ht="30" customHeight="1" x14ac:dyDescent="0.15">
      <c r="A214" s="1115" t="s">
        <v>28</v>
      </c>
      <c r="B214" s="1116"/>
      <c r="C214" s="1116"/>
      <c r="D214" s="1116"/>
      <c r="E214" s="1116"/>
      <c r="F214" s="1117"/>
      <c r="G214" s="855" t="s">
        <v>310</v>
      </c>
      <c r="H214" s="856"/>
      <c r="I214" s="856"/>
      <c r="J214" s="856"/>
      <c r="K214" s="856"/>
      <c r="L214" s="856"/>
      <c r="M214" s="856"/>
      <c r="N214" s="856"/>
      <c r="O214" s="856"/>
      <c r="P214" s="856"/>
      <c r="Q214" s="856"/>
      <c r="R214" s="856"/>
      <c r="S214" s="856"/>
      <c r="T214" s="856"/>
      <c r="U214" s="856"/>
      <c r="V214" s="856"/>
      <c r="W214" s="856"/>
      <c r="X214" s="856"/>
      <c r="Y214" s="856"/>
      <c r="Z214" s="856"/>
      <c r="AA214" s="856"/>
      <c r="AB214" s="903"/>
      <c r="AC214" s="855" t="s">
        <v>411</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7"/>
    </row>
    <row r="215" spans="1:50" ht="24.75" customHeight="1" x14ac:dyDescent="0.15">
      <c r="A215" s="1118"/>
      <c r="B215" s="1119"/>
      <c r="C215" s="1119"/>
      <c r="D215" s="1119"/>
      <c r="E215" s="1119"/>
      <c r="F215" s="1120"/>
      <c r="G215" s="879" t="s">
        <v>17</v>
      </c>
      <c r="H215" s="719"/>
      <c r="I215" s="719"/>
      <c r="J215" s="719"/>
      <c r="K215" s="719"/>
      <c r="L215" s="718" t="s">
        <v>18</v>
      </c>
      <c r="M215" s="719"/>
      <c r="N215" s="719"/>
      <c r="O215" s="719"/>
      <c r="P215" s="719"/>
      <c r="Q215" s="719"/>
      <c r="R215" s="719"/>
      <c r="S215" s="719"/>
      <c r="T215" s="719"/>
      <c r="U215" s="719"/>
      <c r="V215" s="719"/>
      <c r="W215" s="719"/>
      <c r="X215" s="720"/>
      <c r="Y215" s="695" t="s">
        <v>19</v>
      </c>
      <c r="Z215" s="696"/>
      <c r="AA215" s="696"/>
      <c r="AB215" s="862"/>
      <c r="AC215" s="879" t="s">
        <v>17</v>
      </c>
      <c r="AD215" s="719"/>
      <c r="AE215" s="719"/>
      <c r="AF215" s="719"/>
      <c r="AG215" s="719"/>
      <c r="AH215" s="718" t="s">
        <v>18</v>
      </c>
      <c r="AI215" s="719"/>
      <c r="AJ215" s="719"/>
      <c r="AK215" s="719"/>
      <c r="AL215" s="719"/>
      <c r="AM215" s="719"/>
      <c r="AN215" s="719"/>
      <c r="AO215" s="719"/>
      <c r="AP215" s="719"/>
      <c r="AQ215" s="719"/>
      <c r="AR215" s="719"/>
      <c r="AS215" s="719"/>
      <c r="AT215" s="720"/>
      <c r="AU215" s="695" t="s">
        <v>19</v>
      </c>
      <c r="AV215" s="696"/>
      <c r="AW215" s="696"/>
      <c r="AX215" s="697"/>
    </row>
    <row r="216" spans="1:50" ht="24.75" customHeight="1" x14ac:dyDescent="0.15">
      <c r="A216" s="1118"/>
      <c r="B216" s="1119"/>
      <c r="C216" s="1119"/>
      <c r="D216" s="1119"/>
      <c r="E216" s="1119"/>
      <c r="F216" s="1120"/>
      <c r="G216" s="906"/>
      <c r="H216" s="722"/>
      <c r="I216" s="722"/>
      <c r="J216" s="722"/>
      <c r="K216" s="723"/>
      <c r="L216" s="715"/>
      <c r="M216" s="716"/>
      <c r="N216" s="716"/>
      <c r="O216" s="716"/>
      <c r="P216" s="716"/>
      <c r="Q216" s="716"/>
      <c r="R216" s="716"/>
      <c r="S216" s="716"/>
      <c r="T216" s="716"/>
      <c r="U216" s="716"/>
      <c r="V216" s="716"/>
      <c r="W216" s="716"/>
      <c r="X216" s="717"/>
      <c r="Y216" s="397"/>
      <c r="Z216" s="398"/>
      <c r="AA216" s="398"/>
      <c r="AB216" s="869"/>
      <c r="AC216" s="906"/>
      <c r="AD216" s="722"/>
      <c r="AE216" s="722"/>
      <c r="AF216" s="722"/>
      <c r="AG216" s="723"/>
      <c r="AH216" s="715"/>
      <c r="AI216" s="716"/>
      <c r="AJ216" s="716"/>
      <c r="AK216" s="716"/>
      <c r="AL216" s="716"/>
      <c r="AM216" s="716"/>
      <c r="AN216" s="716"/>
      <c r="AO216" s="716"/>
      <c r="AP216" s="716"/>
      <c r="AQ216" s="716"/>
      <c r="AR216" s="716"/>
      <c r="AS216" s="716"/>
      <c r="AT216" s="717"/>
      <c r="AU216" s="397"/>
      <c r="AV216" s="398"/>
      <c r="AW216" s="398"/>
      <c r="AX216" s="399"/>
    </row>
    <row r="217" spans="1:50" ht="24.75" customHeight="1" x14ac:dyDescent="0.15">
      <c r="A217" s="1118"/>
      <c r="B217" s="1119"/>
      <c r="C217" s="1119"/>
      <c r="D217" s="1119"/>
      <c r="E217" s="1119"/>
      <c r="F217" s="112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6"/>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118"/>
      <c r="B218" s="1119"/>
      <c r="C218" s="1119"/>
      <c r="D218" s="1119"/>
      <c r="E218" s="1119"/>
      <c r="F218" s="112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6"/>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118"/>
      <c r="B219" s="1119"/>
      <c r="C219" s="1119"/>
      <c r="D219" s="1119"/>
      <c r="E219" s="1119"/>
      <c r="F219" s="112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6"/>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118"/>
      <c r="B220" s="1119"/>
      <c r="C220" s="1119"/>
      <c r="D220" s="1119"/>
      <c r="E220" s="1119"/>
      <c r="F220" s="112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6"/>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118"/>
      <c r="B221" s="1119"/>
      <c r="C221" s="1119"/>
      <c r="D221" s="1119"/>
      <c r="E221" s="1119"/>
      <c r="F221" s="112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6"/>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118"/>
      <c r="B222" s="1119"/>
      <c r="C222" s="1119"/>
      <c r="D222" s="1119"/>
      <c r="E222" s="1119"/>
      <c r="F222" s="112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6"/>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118"/>
      <c r="B223" s="1119"/>
      <c r="C223" s="1119"/>
      <c r="D223" s="1119"/>
      <c r="E223" s="1119"/>
      <c r="F223" s="112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6"/>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118"/>
      <c r="B224" s="1119"/>
      <c r="C224" s="1119"/>
      <c r="D224" s="1119"/>
      <c r="E224" s="1119"/>
      <c r="F224" s="112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6"/>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118"/>
      <c r="B225" s="1119"/>
      <c r="C225" s="1119"/>
      <c r="D225" s="1119"/>
      <c r="E225" s="1119"/>
      <c r="F225" s="112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6"/>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118"/>
      <c r="B226" s="1119"/>
      <c r="C226" s="1119"/>
      <c r="D226" s="1119"/>
      <c r="E226" s="1119"/>
      <c r="F226" s="1120"/>
      <c r="G226" s="890" t="s">
        <v>20</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20</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row>
    <row r="227" spans="1:50" ht="30" customHeight="1" x14ac:dyDescent="0.15">
      <c r="A227" s="1118"/>
      <c r="B227" s="1119"/>
      <c r="C227" s="1119"/>
      <c r="D227" s="1119"/>
      <c r="E227" s="1119"/>
      <c r="F227" s="1120"/>
      <c r="G227" s="855" t="s">
        <v>412</v>
      </c>
      <c r="H227" s="856"/>
      <c r="I227" s="856"/>
      <c r="J227" s="856"/>
      <c r="K227" s="856"/>
      <c r="L227" s="856"/>
      <c r="M227" s="856"/>
      <c r="N227" s="856"/>
      <c r="O227" s="856"/>
      <c r="P227" s="856"/>
      <c r="Q227" s="856"/>
      <c r="R227" s="856"/>
      <c r="S227" s="856"/>
      <c r="T227" s="856"/>
      <c r="U227" s="856"/>
      <c r="V227" s="856"/>
      <c r="W227" s="856"/>
      <c r="X227" s="856"/>
      <c r="Y227" s="856"/>
      <c r="Z227" s="856"/>
      <c r="AA227" s="856"/>
      <c r="AB227" s="903"/>
      <c r="AC227" s="855" t="s">
        <v>413</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7"/>
    </row>
    <row r="228" spans="1:50" ht="25.5" customHeight="1" x14ac:dyDescent="0.15">
      <c r="A228" s="1118"/>
      <c r="B228" s="1119"/>
      <c r="C228" s="1119"/>
      <c r="D228" s="1119"/>
      <c r="E228" s="1119"/>
      <c r="F228" s="1120"/>
      <c r="G228" s="879" t="s">
        <v>17</v>
      </c>
      <c r="H228" s="719"/>
      <c r="I228" s="719"/>
      <c r="J228" s="719"/>
      <c r="K228" s="719"/>
      <c r="L228" s="718" t="s">
        <v>18</v>
      </c>
      <c r="M228" s="719"/>
      <c r="N228" s="719"/>
      <c r="O228" s="719"/>
      <c r="P228" s="719"/>
      <c r="Q228" s="719"/>
      <c r="R228" s="719"/>
      <c r="S228" s="719"/>
      <c r="T228" s="719"/>
      <c r="U228" s="719"/>
      <c r="V228" s="719"/>
      <c r="W228" s="719"/>
      <c r="X228" s="720"/>
      <c r="Y228" s="695" t="s">
        <v>19</v>
      </c>
      <c r="Z228" s="696"/>
      <c r="AA228" s="696"/>
      <c r="AB228" s="862"/>
      <c r="AC228" s="879" t="s">
        <v>17</v>
      </c>
      <c r="AD228" s="719"/>
      <c r="AE228" s="719"/>
      <c r="AF228" s="719"/>
      <c r="AG228" s="719"/>
      <c r="AH228" s="718" t="s">
        <v>18</v>
      </c>
      <c r="AI228" s="719"/>
      <c r="AJ228" s="719"/>
      <c r="AK228" s="719"/>
      <c r="AL228" s="719"/>
      <c r="AM228" s="719"/>
      <c r="AN228" s="719"/>
      <c r="AO228" s="719"/>
      <c r="AP228" s="719"/>
      <c r="AQ228" s="719"/>
      <c r="AR228" s="719"/>
      <c r="AS228" s="719"/>
      <c r="AT228" s="720"/>
      <c r="AU228" s="695" t="s">
        <v>19</v>
      </c>
      <c r="AV228" s="696"/>
      <c r="AW228" s="696"/>
      <c r="AX228" s="697"/>
    </row>
    <row r="229" spans="1:50" ht="24.75" customHeight="1" x14ac:dyDescent="0.15">
      <c r="A229" s="1118"/>
      <c r="B229" s="1119"/>
      <c r="C229" s="1119"/>
      <c r="D229" s="1119"/>
      <c r="E229" s="1119"/>
      <c r="F229" s="1120"/>
      <c r="G229" s="906"/>
      <c r="H229" s="722"/>
      <c r="I229" s="722"/>
      <c r="J229" s="722"/>
      <c r="K229" s="723"/>
      <c r="L229" s="715"/>
      <c r="M229" s="716"/>
      <c r="N229" s="716"/>
      <c r="O229" s="716"/>
      <c r="P229" s="716"/>
      <c r="Q229" s="716"/>
      <c r="R229" s="716"/>
      <c r="S229" s="716"/>
      <c r="T229" s="716"/>
      <c r="U229" s="716"/>
      <c r="V229" s="716"/>
      <c r="W229" s="716"/>
      <c r="X229" s="717"/>
      <c r="Y229" s="397"/>
      <c r="Z229" s="398"/>
      <c r="AA229" s="398"/>
      <c r="AB229" s="869"/>
      <c r="AC229" s="906"/>
      <c r="AD229" s="722"/>
      <c r="AE229" s="722"/>
      <c r="AF229" s="722"/>
      <c r="AG229" s="723"/>
      <c r="AH229" s="715"/>
      <c r="AI229" s="716"/>
      <c r="AJ229" s="716"/>
      <c r="AK229" s="716"/>
      <c r="AL229" s="716"/>
      <c r="AM229" s="716"/>
      <c r="AN229" s="716"/>
      <c r="AO229" s="716"/>
      <c r="AP229" s="716"/>
      <c r="AQ229" s="716"/>
      <c r="AR229" s="716"/>
      <c r="AS229" s="716"/>
      <c r="AT229" s="717"/>
      <c r="AU229" s="397"/>
      <c r="AV229" s="398"/>
      <c r="AW229" s="398"/>
      <c r="AX229" s="399"/>
    </row>
    <row r="230" spans="1:50" ht="24.75" customHeight="1" x14ac:dyDescent="0.15">
      <c r="A230" s="1118"/>
      <c r="B230" s="1119"/>
      <c r="C230" s="1119"/>
      <c r="D230" s="1119"/>
      <c r="E230" s="1119"/>
      <c r="F230" s="112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6"/>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118"/>
      <c r="B231" s="1119"/>
      <c r="C231" s="1119"/>
      <c r="D231" s="1119"/>
      <c r="E231" s="1119"/>
      <c r="F231" s="112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6"/>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118"/>
      <c r="B232" s="1119"/>
      <c r="C232" s="1119"/>
      <c r="D232" s="1119"/>
      <c r="E232" s="1119"/>
      <c r="F232" s="112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6"/>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118"/>
      <c r="B233" s="1119"/>
      <c r="C233" s="1119"/>
      <c r="D233" s="1119"/>
      <c r="E233" s="1119"/>
      <c r="F233" s="112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6"/>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118"/>
      <c r="B234" s="1119"/>
      <c r="C234" s="1119"/>
      <c r="D234" s="1119"/>
      <c r="E234" s="1119"/>
      <c r="F234" s="112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6"/>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118"/>
      <c r="B235" s="1119"/>
      <c r="C235" s="1119"/>
      <c r="D235" s="1119"/>
      <c r="E235" s="1119"/>
      <c r="F235" s="112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6"/>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118"/>
      <c r="B236" s="1119"/>
      <c r="C236" s="1119"/>
      <c r="D236" s="1119"/>
      <c r="E236" s="1119"/>
      <c r="F236" s="112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6"/>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118"/>
      <c r="B237" s="1119"/>
      <c r="C237" s="1119"/>
      <c r="D237" s="1119"/>
      <c r="E237" s="1119"/>
      <c r="F237" s="112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6"/>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118"/>
      <c r="B238" s="1119"/>
      <c r="C238" s="1119"/>
      <c r="D238" s="1119"/>
      <c r="E238" s="1119"/>
      <c r="F238" s="112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6"/>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118"/>
      <c r="B239" s="1119"/>
      <c r="C239" s="1119"/>
      <c r="D239" s="1119"/>
      <c r="E239" s="1119"/>
      <c r="F239" s="1120"/>
      <c r="G239" s="890" t="s">
        <v>20</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20</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row>
    <row r="240" spans="1:50" ht="30" customHeight="1" x14ac:dyDescent="0.15">
      <c r="A240" s="1118"/>
      <c r="B240" s="1119"/>
      <c r="C240" s="1119"/>
      <c r="D240" s="1119"/>
      <c r="E240" s="1119"/>
      <c r="F240" s="1120"/>
      <c r="G240" s="855" t="s">
        <v>414</v>
      </c>
      <c r="H240" s="856"/>
      <c r="I240" s="856"/>
      <c r="J240" s="856"/>
      <c r="K240" s="856"/>
      <c r="L240" s="856"/>
      <c r="M240" s="856"/>
      <c r="N240" s="856"/>
      <c r="O240" s="856"/>
      <c r="P240" s="856"/>
      <c r="Q240" s="856"/>
      <c r="R240" s="856"/>
      <c r="S240" s="856"/>
      <c r="T240" s="856"/>
      <c r="U240" s="856"/>
      <c r="V240" s="856"/>
      <c r="W240" s="856"/>
      <c r="X240" s="856"/>
      <c r="Y240" s="856"/>
      <c r="Z240" s="856"/>
      <c r="AA240" s="856"/>
      <c r="AB240" s="903"/>
      <c r="AC240" s="855" t="s">
        <v>415</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7"/>
    </row>
    <row r="241" spans="1:50" ht="24.75" customHeight="1" x14ac:dyDescent="0.15">
      <c r="A241" s="1118"/>
      <c r="B241" s="1119"/>
      <c r="C241" s="1119"/>
      <c r="D241" s="1119"/>
      <c r="E241" s="1119"/>
      <c r="F241" s="1120"/>
      <c r="G241" s="879" t="s">
        <v>17</v>
      </c>
      <c r="H241" s="719"/>
      <c r="I241" s="719"/>
      <c r="J241" s="719"/>
      <c r="K241" s="719"/>
      <c r="L241" s="718" t="s">
        <v>18</v>
      </c>
      <c r="M241" s="719"/>
      <c r="N241" s="719"/>
      <c r="O241" s="719"/>
      <c r="P241" s="719"/>
      <c r="Q241" s="719"/>
      <c r="R241" s="719"/>
      <c r="S241" s="719"/>
      <c r="T241" s="719"/>
      <c r="U241" s="719"/>
      <c r="V241" s="719"/>
      <c r="W241" s="719"/>
      <c r="X241" s="720"/>
      <c r="Y241" s="695" t="s">
        <v>19</v>
      </c>
      <c r="Z241" s="696"/>
      <c r="AA241" s="696"/>
      <c r="AB241" s="862"/>
      <c r="AC241" s="879" t="s">
        <v>17</v>
      </c>
      <c r="AD241" s="719"/>
      <c r="AE241" s="719"/>
      <c r="AF241" s="719"/>
      <c r="AG241" s="719"/>
      <c r="AH241" s="718" t="s">
        <v>18</v>
      </c>
      <c r="AI241" s="719"/>
      <c r="AJ241" s="719"/>
      <c r="AK241" s="719"/>
      <c r="AL241" s="719"/>
      <c r="AM241" s="719"/>
      <c r="AN241" s="719"/>
      <c r="AO241" s="719"/>
      <c r="AP241" s="719"/>
      <c r="AQ241" s="719"/>
      <c r="AR241" s="719"/>
      <c r="AS241" s="719"/>
      <c r="AT241" s="720"/>
      <c r="AU241" s="695" t="s">
        <v>19</v>
      </c>
      <c r="AV241" s="696"/>
      <c r="AW241" s="696"/>
      <c r="AX241" s="697"/>
    </row>
    <row r="242" spans="1:50" ht="24.75" customHeight="1" x14ac:dyDescent="0.15">
      <c r="A242" s="1118"/>
      <c r="B242" s="1119"/>
      <c r="C242" s="1119"/>
      <c r="D242" s="1119"/>
      <c r="E242" s="1119"/>
      <c r="F242" s="1120"/>
      <c r="G242" s="906"/>
      <c r="H242" s="722"/>
      <c r="I242" s="722"/>
      <c r="J242" s="722"/>
      <c r="K242" s="723"/>
      <c r="L242" s="715"/>
      <c r="M242" s="716"/>
      <c r="N242" s="716"/>
      <c r="O242" s="716"/>
      <c r="P242" s="716"/>
      <c r="Q242" s="716"/>
      <c r="R242" s="716"/>
      <c r="S242" s="716"/>
      <c r="T242" s="716"/>
      <c r="U242" s="716"/>
      <c r="V242" s="716"/>
      <c r="W242" s="716"/>
      <c r="X242" s="717"/>
      <c r="Y242" s="397"/>
      <c r="Z242" s="398"/>
      <c r="AA242" s="398"/>
      <c r="AB242" s="869"/>
      <c r="AC242" s="906"/>
      <c r="AD242" s="722"/>
      <c r="AE242" s="722"/>
      <c r="AF242" s="722"/>
      <c r="AG242" s="723"/>
      <c r="AH242" s="715"/>
      <c r="AI242" s="716"/>
      <c r="AJ242" s="716"/>
      <c r="AK242" s="716"/>
      <c r="AL242" s="716"/>
      <c r="AM242" s="716"/>
      <c r="AN242" s="716"/>
      <c r="AO242" s="716"/>
      <c r="AP242" s="716"/>
      <c r="AQ242" s="716"/>
      <c r="AR242" s="716"/>
      <c r="AS242" s="716"/>
      <c r="AT242" s="717"/>
      <c r="AU242" s="397"/>
      <c r="AV242" s="398"/>
      <c r="AW242" s="398"/>
      <c r="AX242" s="399"/>
    </row>
    <row r="243" spans="1:50" ht="24.75" customHeight="1" x14ac:dyDescent="0.15">
      <c r="A243" s="1118"/>
      <c r="B243" s="1119"/>
      <c r="C243" s="1119"/>
      <c r="D243" s="1119"/>
      <c r="E243" s="1119"/>
      <c r="F243" s="112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6"/>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118"/>
      <c r="B244" s="1119"/>
      <c r="C244" s="1119"/>
      <c r="D244" s="1119"/>
      <c r="E244" s="1119"/>
      <c r="F244" s="112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6"/>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118"/>
      <c r="B245" s="1119"/>
      <c r="C245" s="1119"/>
      <c r="D245" s="1119"/>
      <c r="E245" s="1119"/>
      <c r="F245" s="112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6"/>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118"/>
      <c r="B246" s="1119"/>
      <c r="C246" s="1119"/>
      <c r="D246" s="1119"/>
      <c r="E246" s="1119"/>
      <c r="F246" s="112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6"/>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118"/>
      <c r="B247" s="1119"/>
      <c r="C247" s="1119"/>
      <c r="D247" s="1119"/>
      <c r="E247" s="1119"/>
      <c r="F247" s="112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6"/>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118"/>
      <c r="B248" s="1119"/>
      <c r="C248" s="1119"/>
      <c r="D248" s="1119"/>
      <c r="E248" s="1119"/>
      <c r="F248" s="112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6"/>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118"/>
      <c r="B249" s="1119"/>
      <c r="C249" s="1119"/>
      <c r="D249" s="1119"/>
      <c r="E249" s="1119"/>
      <c r="F249" s="112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6"/>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118"/>
      <c r="B250" s="1119"/>
      <c r="C250" s="1119"/>
      <c r="D250" s="1119"/>
      <c r="E250" s="1119"/>
      <c r="F250" s="112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6"/>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118"/>
      <c r="B251" s="1119"/>
      <c r="C251" s="1119"/>
      <c r="D251" s="1119"/>
      <c r="E251" s="1119"/>
      <c r="F251" s="112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6"/>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118"/>
      <c r="B252" s="1119"/>
      <c r="C252" s="1119"/>
      <c r="D252" s="1119"/>
      <c r="E252" s="1119"/>
      <c r="F252" s="1120"/>
      <c r="G252" s="890" t="s">
        <v>20</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20</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row>
    <row r="253" spans="1:50" ht="30" customHeight="1" x14ac:dyDescent="0.15">
      <c r="A253" s="1118"/>
      <c r="B253" s="1119"/>
      <c r="C253" s="1119"/>
      <c r="D253" s="1119"/>
      <c r="E253" s="1119"/>
      <c r="F253" s="1120"/>
      <c r="G253" s="855" t="s">
        <v>416</v>
      </c>
      <c r="H253" s="856"/>
      <c r="I253" s="856"/>
      <c r="J253" s="856"/>
      <c r="K253" s="856"/>
      <c r="L253" s="856"/>
      <c r="M253" s="856"/>
      <c r="N253" s="856"/>
      <c r="O253" s="856"/>
      <c r="P253" s="856"/>
      <c r="Q253" s="856"/>
      <c r="R253" s="856"/>
      <c r="S253" s="856"/>
      <c r="T253" s="856"/>
      <c r="U253" s="856"/>
      <c r="V253" s="856"/>
      <c r="W253" s="856"/>
      <c r="X253" s="856"/>
      <c r="Y253" s="856"/>
      <c r="Z253" s="856"/>
      <c r="AA253" s="856"/>
      <c r="AB253" s="903"/>
      <c r="AC253" s="855" t="s">
        <v>311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7"/>
    </row>
    <row r="254" spans="1:50" ht="24.75" customHeight="1" x14ac:dyDescent="0.15">
      <c r="A254" s="1118"/>
      <c r="B254" s="1119"/>
      <c r="C254" s="1119"/>
      <c r="D254" s="1119"/>
      <c r="E254" s="1119"/>
      <c r="F254" s="1120"/>
      <c r="G254" s="879" t="s">
        <v>17</v>
      </c>
      <c r="H254" s="719"/>
      <c r="I254" s="719"/>
      <c r="J254" s="719"/>
      <c r="K254" s="719"/>
      <c r="L254" s="718" t="s">
        <v>18</v>
      </c>
      <c r="M254" s="719"/>
      <c r="N254" s="719"/>
      <c r="O254" s="719"/>
      <c r="P254" s="719"/>
      <c r="Q254" s="719"/>
      <c r="R254" s="719"/>
      <c r="S254" s="719"/>
      <c r="T254" s="719"/>
      <c r="U254" s="719"/>
      <c r="V254" s="719"/>
      <c r="W254" s="719"/>
      <c r="X254" s="720"/>
      <c r="Y254" s="695" t="s">
        <v>19</v>
      </c>
      <c r="Z254" s="696"/>
      <c r="AA254" s="696"/>
      <c r="AB254" s="862"/>
      <c r="AC254" s="879" t="s">
        <v>17</v>
      </c>
      <c r="AD254" s="719"/>
      <c r="AE254" s="719"/>
      <c r="AF254" s="719"/>
      <c r="AG254" s="719"/>
      <c r="AH254" s="718" t="s">
        <v>18</v>
      </c>
      <c r="AI254" s="719"/>
      <c r="AJ254" s="719"/>
      <c r="AK254" s="719"/>
      <c r="AL254" s="719"/>
      <c r="AM254" s="719"/>
      <c r="AN254" s="719"/>
      <c r="AO254" s="719"/>
      <c r="AP254" s="719"/>
      <c r="AQ254" s="719"/>
      <c r="AR254" s="719"/>
      <c r="AS254" s="719"/>
      <c r="AT254" s="720"/>
      <c r="AU254" s="695" t="s">
        <v>19</v>
      </c>
      <c r="AV254" s="696"/>
      <c r="AW254" s="696"/>
      <c r="AX254" s="697"/>
    </row>
    <row r="255" spans="1:50" ht="24.75" customHeight="1" x14ac:dyDescent="0.15">
      <c r="A255" s="1118"/>
      <c r="B255" s="1119"/>
      <c r="C255" s="1119"/>
      <c r="D255" s="1119"/>
      <c r="E255" s="1119"/>
      <c r="F255" s="1120"/>
      <c r="G255" s="906"/>
      <c r="H255" s="722"/>
      <c r="I255" s="722"/>
      <c r="J255" s="722"/>
      <c r="K255" s="723"/>
      <c r="L255" s="715"/>
      <c r="M255" s="716"/>
      <c r="N255" s="716"/>
      <c r="O255" s="716"/>
      <c r="P255" s="716"/>
      <c r="Q255" s="716"/>
      <c r="R255" s="716"/>
      <c r="S255" s="716"/>
      <c r="T255" s="716"/>
      <c r="U255" s="716"/>
      <c r="V255" s="716"/>
      <c r="W255" s="716"/>
      <c r="X255" s="717"/>
      <c r="Y255" s="397"/>
      <c r="Z255" s="398"/>
      <c r="AA255" s="398"/>
      <c r="AB255" s="869"/>
      <c r="AC255" s="906"/>
      <c r="AD255" s="722"/>
      <c r="AE255" s="722"/>
      <c r="AF255" s="722"/>
      <c r="AG255" s="723"/>
      <c r="AH255" s="715"/>
      <c r="AI255" s="716"/>
      <c r="AJ255" s="716"/>
      <c r="AK255" s="716"/>
      <c r="AL255" s="716"/>
      <c r="AM255" s="716"/>
      <c r="AN255" s="716"/>
      <c r="AO255" s="716"/>
      <c r="AP255" s="716"/>
      <c r="AQ255" s="716"/>
      <c r="AR255" s="716"/>
      <c r="AS255" s="716"/>
      <c r="AT255" s="717"/>
      <c r="AU255" s="397"/>
      <c r="AV255" s="398"/>
      <c r="AW255" s="398"/>
      <c r="AX255" s="399"/>
    </row>
    <row r="256" spans="1:50" ht="24.75" customHeight="1" x14ac:dyDescent="0.15">
      <c r="A256" s="1118"/>
      <c r="B256" s="1119"/>
      <c r="C256" s="1119"/>
      <c r="D256" s="1119"/>
      <c r="E256" s="1119"/>
      <c r="F256" s="112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6"/>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118"/>
      <c r="B257" s="1119"/>
      <c r="C257" s="1119"/>
      <c r="D257" s="1119"/>
      <c r="E257" s="1119"/>
      <c r="F257" s="112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6"/>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118"/>
      <c r="B258" s="1119"/>
      <c r="C258" s="1119"/>
      <c r="D258" s="1119"/>
      <c r="E258" s="1119"/>
      <c r="F258" s="112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6"/>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118"/>
      <c r="B259" s="1119"/>
      <c r="C259" s="1119"/>
      <c r="D259" s="1119"/>
      <c r="E259" s="1119"/>
      <c r="F259" s="112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6"/>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118"/>
      <c r="B260" s="1119"/>
      <c r="C260" s="1119"/>
      <c r="D260" s="1119"/>
      <c r="E260" s="1119"/>
      <c r="F260" s="112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6"/>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118"/>
      <c r="B261" s="1119"/>
      <c r="C261" s="1119"/>
      <c r="D261" s="1119"/>
      <c r="E261" s="1119"/>
      <c r="F261" s="112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6"/>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118"/>
      <c r="B262" s="1119"/>
      <c r="C262" s="1119"/>
      <c r="D262" s="1119"/>
      <c r="E262" s="1119"/>
      <c r="F262" s="112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6"/>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118"/>
      <c r="B263" s="1119"/>
      <c r="C263" s="1119"/>
      <c r="D263" s="1119"/>
      <c r="E263" s="1119"/>
      <c r="F263" s="112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6"/>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118"/>
      <c r="B264" s="1119"/>
      <c r="C264" s="1119"/>
      <c r="D264" s="1119"/>
      <c r="E264" s="1119"/>
      <c r="F264" s="112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6"/>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121"/>
      <c r="B265" s="1122"/>
      <c r="C265" s="1122"/>
      <c r="D265" s="1122"/>
      <c r="E265" s="1122"/>
      <c r="F265" s="112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475</v>
      </c>
      <c r="Z3" s="371"/>
      <c r="AA3" s="371"/>
      <c r="AB3" s="371"/>
      <c r="AC3" s="149" t="s">
        <v>460</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129">
        <v>1</v>
      </c>
      <c r="B4" s="112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29">
        <v>2</v>
      </c>
      <c r="B5" s="112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29">
        <v>3</v>
      </c>
      <c r="B6" s="112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29">
        <v>4</v>
      </c>
      <c r="B7" s="112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29">
        <v>5</v>
      </c>
      <c r="B8" s="112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29">
        <v>6</v>
      </c>
      <c r="B9" s="112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29">
        <v>7</v>
      </c>
      <c r="B10" s="112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29">
        <v>8</v>
      </c>
      <c r="B11" s="112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29">
        <v>9</v>
      </c>
      <c r="B12" s="112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29">
        <v>10</v>
      </c>
      <c r="B13" s="112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29">
        <v>11</v>
      </c>
      <c r="B14" s="112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29">
        <v>12</v>
      </c>
      <c r="B15" s="112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29">
        <v>13</v>
      </c>
      <c r="B16" s="112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29">
        <v>14</v>
      </c>
      <c r="B17" s="112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29">
        <v>15</v>
      </c>
      <c r="B18" s="112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29">
        <v>16</v>
      </c>
      <c r="B19" s="112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29">
        <v>17</v>
      </c>
      <c r="B20" s="112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29">
        <v>18</v>
      </c>
      <c r="B21" s="112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29">
        <v>19</v>
      </c>
      <c r="B22" s="112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29">
        <v>20</v>
      </c>
      <c r="B23" s="112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29">
        <v>21</v>
      </c>
      <c r="B24" s="112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29">
        <v>22</v>
      </c>
      <c r="B25" s="112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29">
        <v>23</v>
      </c>
      <c r="B26" s="112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29">
        <v>24</v>
      </c>
      <c r="B27" s="112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29">
        <v>25</v>
      </c>
      <c r="B28" s="112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29">
        <v>26</v>
      </c>
      <c r="B29" s="112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29">
        <v>27</v>
      </c>
      <c r="B30" s="112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29">
        <v>28</v>
      </c>
      <c r="B31" s="112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29">
        <v>29</v>
      </c>
      <c r="B32" s="112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29">
        <v>30</v>
      </c>
      <c r="B33" s="112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475</v>
      </c>
      <c r="Z36" s="371"/>
      <c r="AA36" s="371"/>
      <c r="AB36" s="371"/>
      <c r="AC36" s="149" t="s">
        <v>460</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129">
        <v>1</v>
      </c>
      <c r="B37" s="112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29">
        <v>2</v>
      </c>
      <c r="B38" s="112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29">
        <v>3</v>
      </c>
      <c r="B39" s="112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29">
        <v>4</v>
      </c>
      <c r="B40" s="112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29">
        <v>5</v>
      </c>
      <c r="B41" s="112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29">
        <v>6</v>
      </c>
      <c r="B42" s="112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29">
        <v>7</v>
      </c>
      <c r="B43" s="112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29">
        <v>8</v>
      </c>
      <c r="B44" s="112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29">
        <v>9</v>
      </c>
      <c r="B45" s="112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29">
        <v>10</v>
      </c>
      <c r="B46" s="112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29">
        <v>11</v>
      </c>
      <c r="B47" s="112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29">
        <v>12</v>
      </c>
      <c r="B48" s="112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29">
        <v>13</v>
      </c>
      <c r="B49" s="112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29">
        <v>14</v>
      </c>
      <c r="B50" s="112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29">
        <v>15</v>
      </c>
      <c r="B51" s="112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29">
        <v>16</v>
      </c>
      <c r="B52" s="112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29">
        <v>17</v>
      </c>
      <c r="B53" s="112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29">
        <v>18</v>
      </c>
      <c r="B54" s="112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29">
        <v>19</v>
      </c>
      <c r="B55" s="112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29">
        <v>20</v>
      </c>
      <c r="B56" s="112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29">
        <v>21</v>
      </c>
      <c r="B57" s="112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29">
        <v>22</v>
      </c>
      <c r="B58" s="112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29">
        <v>23</v>
      </c>
      <c r="B59" s="112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29">
        <v>24</v>
      </c>
      <c r="B60" s="112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29">
        <v>25</v>
      </c>
      <c r="B61" s="112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29">
        <v>26</v>
      </c>
      <c r="B62" s="112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29">
        <v>27</v>
      </c>
      <c r="B63" s="112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29">
        <v>28</v>
      </c>
      <c r="B64" s="112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29">
        <v>29</v>
      </c>
      <c r="B65" s="112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29">
        <v>30</v>
      </c>
      <c r="B66" s="112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475</v>
      </c>
      <c r="Z69" s="371"/>
      <c r="AA69" s="371"/>
      <c r="AB69" s="371"/>
      <c r="AC69" s="149" t="s">
        <v>460</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129">
        <v>1</v>
      </c>
      <c r="B70" s="112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29">
        <v>2</v>
      </c>
      <c r="B71" s="112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29">
        <v>3</v>
      </c>
      <c r="B72" s="112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29">
        <v>4</v>
      </c>
      <c r="B73" s="112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29">
        <v>5</v>
      </c>
      <c r="B74" s="112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29">
        <v>6</v>
      </c>
      <c r="B75" s="112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29">
        <v>7</v>
      </c>
      <c r="B76" s="112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29">
        <v>8</v>
      </c>
      <c r="B77" s="112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29">
        <v>9</v>
      </c>
      <c r="B78" s="112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29">
        <v>10</v>
      </c>
      <c r="B79" s="112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29">
        <v>11</v>
      </c>
      <c r="B80" s="112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29">
        <v>12</v>
      </c>
      <c r="B81" s="112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29">
        <v>13</v>
      </c>
      <c r="B82" s="112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29">
        <v>14</v>
      </c>
      <c r="B83" s="112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29">
        <v>15</v>
      </c>
      <c r="B84" s="112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29">
        <v>16</v>
      </c>
      <c r="B85" s="112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29">
        <v>17</v>
      </c>
      <c r="B86" s="112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29">
        <v>18</v>
      </c>
      <c r="B87" s="112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29">
        <v>19</v>
      </c>
      <c r="B88" s="112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29">
        <v>20</v>
      </c>
      <c r="B89" s="112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29">
        <v>21</v>
      </c>
      <c r="B90" s="112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29">
        <v>22</v>
      </c>
      <c r="B91" s="112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29">
        <v>23</v>
      </c>
      <c r="B92" s="112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29">
        <v>24</v>
      </c>
      <c r="B93" s="112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29">
        <v>25</v>
      </c>
      <c r="B94" s="112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29">
        <v>26</v>
      </c>
      <c r="B95" s="112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29">
        <v>27</v>
      </c>
      <c r="B96" s="112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29">
        <v>28</v>
      </c>
      <c r="B97" s="112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29">
        <v>29</v>
      </c>
      <c r="B98" s="112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29">
        <v>30</v>
      </c>
      <c r="B99" s="112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49" t="s">
        <v>460</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129">
        <v>1</v>
      </c>
      <c r="B103" s="112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29">
        <v>2</v>
      </c>
      <c r="B104" s="112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29">
        <v>3</v>
      </c>
      <c r="B105" s="112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29">
        <v>4</v>
      </c>
      <c r="B106" s="112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29">
        <v>5</v>
      </c>
      <c r="B107" s="112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29">
        <v>6</v>
      </c>
      <c r="B108" s="112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29">
        <v>7</v>
      </c>
      <c r="B109" s="112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29">
        <v>8</v>
      </c>
      <c r="B110" s="112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29">
        <v>9</v>
      </c>
      <c r="B111" s="112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29">
        <v>10</v>
      </c>
      <c r="B112" s="112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29">
        <v>11</v>
      </c>
      <c r="B113" s="112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29">
        <v>12</v>
      </c>
      <c r="B114" s="112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29">
        <v>13</v>
      </c>
      <c r="B115" s="112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29">
        <v>14</v>
      </c>
      <c r="B116" s="112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29">
        <v>15</v>
      </c>
      <c r="B117" s="112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29">
        <v>16</v>
      </c>
      <c r="B118" s="112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29">
        <v>17</v>
      </c>
      <c r="B119" s="112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29">
        <v>18</v>
      </c>
      <c r="B120" s="112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29">
        <v>19</v>
      </c>
      <c r="B121" s="112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29">
        <v>20</v>
      </c>
      <c r="B122" s="112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29">
        <v>21</v>
      </c>
      <c r="B123" s="112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29">
        <v>22</v>
      </c>
      <c r="B124" s="112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29">
        <v>23</v>
      </c>
      <c r="B125" s="112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29">
        <v>24</v>
      </c>
      <c r="B126" s="112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29">
        <v>25</v>
      </c>
      <c r="B127" s="112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29">
        <v>26</v>
      </c>
      <c r="B128" s="112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29">
        <v>27</v>
      </c>
      <c r="B129" s="112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29">
        <v>28</v>
      </c>
      <c r="B130" s="112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29">
        <v>29</v>
      </c>
      <c r="B131" s="112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29">
        <v>30</v>
      </c>
      <c r="B132" s="112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49" t="s">
        <v>460</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129">
        <v>1</v>
      </c>
      <c r="B136" s="112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29">
        <v>2</v>
      </c>
      <c r="B137" s="112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29">
        <v>3</v>
      </c>
      <c r="B138" s="112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29">
        <v>4</v>
      </c>
      <c r="B139" s="112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29">
        <v>5</v>
      </c>
      <c r="B140" s="112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29">
        <v>6</v>
      </c>
      <c r="B141" s="112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29">
        <v>7</v>
      </c>
      <c r="B142" s="112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29">
        <v>8</v>
      </c>
      <c r="B143" s="112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29">
        <v>9</v>
      </c>
      <c r="B144" s="112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29">
        <v>10</v>
      </c>
      <c r="B145" s="112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29">
        <v>11</v>
      </c>
      <c r="B146" s="112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29">
        <v>12</v>
      </c>
      <c r="B147" s="112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29">
        <v>13</v>
      </c>
      <c r="B148" s="112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29">
        <v>14</v>
      </c>
      <c r="B149" s="112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29">
        <v>15</v>
      </c>
      <c r="B150" s="112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29">
        <v>16</v>
      </c>
      <c r="B151" s="112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29">
        <v>17</v>
      </c>
      <c r="B152" s="112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29">
        <v>18</v>
      </c>
      <c r="B153" s="112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29">
        <v>19</v>
      </c>
      <c r="B154" s="112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29">
        <v>20</v>
      </c>
      <c r="B155" s="112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29">
        <v>21</v>
      </c>
      <c r="B156" s="112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29">
        <v>22</v>
      </c>
      <c r="B157" s="112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29">
        <v>23</v>
      </c>
      <c r="B158" s="112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29">
        <v>24</v>
      </c>
      <c r="B159" s="112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29">
        <v>25</v>
      </c>
      <c r="B160" s="112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29">
        <v>26</v>
      </c>
      <c r="B161" s="112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29">
        <v>27</v>
      </c>
      <c r="B162" s="112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29">
        <v>28</v>
      </c>
      <c r="B163" s="112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29">
        <v>29</v>
      </c>
      <c r="B164" s="112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29">
        <v>30</v>
      </c>
      <c r="B165" s="112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49" t="s">
        <v>460</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129">
        <v>1</v>
      </c>
      <c r="B169" s="112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29">
        <v>2</v>
      </c>
      <c r="B170" s="112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29">
        <v>3</v>
      </c>
      <c r="B171" s="112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29">
        <v>4</v>
      </c>
      <c r="B172" s="112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29">
        <v>5</v>
      </c>
      <c r="B173" s="112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29">
        <v>6</v>
      </c>
      <c r="B174" s="112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29">
        <v>7</v>
      </c>
      <c r="B175" s="112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29">
        <v>8</v>
      </c>
      <c r="B176" s="112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29">
        <v>9</v>
      </c>
      <c r="B177" s="112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29">
        <v>10</v>
      </c>
      <c r="B178" s="112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29">
        <v>11</v>
      </c>
      <c r="B179" s="112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29">
        <v>12</v>
      </c>
      <c r="B180" s="112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29">
        <v>13</v>
      </c>
      <c r="B181" s="112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29">
        <v>14</v>
      </c>
      <c r="B182" s="112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29">
        <v>15</v>
      </c>
      <c r="B183" s="112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29">
        <v>16</v>
      </c>
      <c r="B184" s="112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29">
        <v>17</v>
      </c>
      <c r="B185" s="112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29">
        <v>18</v>
      </c>
      <c r="B186" s="112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29">
        <v>19</v>
      </c>
      <c r="B187" s="112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29">
        <v>20</v>
      </c>
      <c r="B188" s="112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29">
        <v>21</v>
      </c>
      <c r="B189" s="112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29">
        <v>22</v>
      </c>
      <c r="B190" s="112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29">
        <v>23</v>
      </c>
      <c r="B191" s="112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29">
        <v>24</v>
      </c>
      <c r="B192" s="112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29">
        <v>25</v>
      </c>
      <c r="B193" s="112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29">
        <v>26</v>
      </c>
      <c r="B194" s="112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29">
        <v>27</v>
      </c>
      <c r="B195" s="112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29">
        <v>28</v>
      </c>
      <c r="B196" s="112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29">
        <v>29</v>
      </c>
      <c r="B197" s="112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29">
        <v>30</v>
      </c>
      <c r="B198" s="112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49" t="s">
        <v>460</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129">
        <v>1</v>
      </c>
      <c r="B202" s="112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29">
        <v>2</v>
      </c>
      <c r="B203" s="112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29">
        <v>3</v>
      </c>
      <c r="B204" s="112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29">
        <v>4</v>
      </c>
      <c r="B205" s="112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29">
        <v>5</v>
      </c>
      <c r="B206" s="112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29">
        <v>6</v>
      </c>
      <c r="B207" s="112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29">
        <v>7</v>
      </c>
      <c r="B208" s="112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29">
        <v>8</v>
      </c>
      <c r="B209" s="112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29">
        <v>9</v>
      </c>
      <c r="B210" s="112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29">
        <v>10</v>
      </c>
      <c r="B211" s="112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29">
        <v>11</v>
      </c>
      <c r="B212" s="112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29">
        <v>12</v>
      </c>
      <c r="B213" s="112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29">
        <v>13</v>
      </c>
      <c r="B214" s="112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29">
        <v>14</v>
      </c>
      <c r="B215" s="112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29">
        <v>15</v>
      </c>
      <c r="B216" s="112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29">
        <v>16</v>
      </c>
      <c r="B217" s="112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29">
        <v>17</v>
      </c>
      <c r="B218" s="112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29">
        <v>18</v>
      </c>
      <c r="B219" s="112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29">
        <v>19</v>
      </c>
      <c r="B220" s="112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29">
        <v>20</v>
      </c>
      <c r="B221" s="112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29">
        <v>21</v>
      </c>
      <c r="B222" s="112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29">
        <v>22</v>
      </c>
      <c r="B223" s="112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29">
        <v>23</v>
      </c>
      <c r="B224" s="112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29">
        <v>24</v>
      </c>
      <c r="B225" s="112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29">
        <v>25</v>
      </c>
      <c r="B226" s="112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29">
        <v>26</v>
      </c>
      <c r="B227" s="112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29">
        <v>27</v>
      </c>
      <c r="B228" s="112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29">
        <v>28</v>
      </c>
      <c r="B229" s="112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29">
        <v>29</v>
      </c>
      <c r="B230" s="112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29">
        <v>30</v>
      </c>
      <c r="B231" s="112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49" t="s">
        <v>460</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129">
        <v>1</v>
      </c>
      <c r="B235" s="112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29">
        <v>2</v>
      </c>
      <c r="B236" s="112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29">
        <v>3</v>
      </c>
      <c r="B237" s="112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29">
        <v>4</v>
      </c>
      <c r="B238" s="112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29">
        <v>5</v>
      </c>
      <c r="B239" s="112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29">
        <v>6</v>
      </c>
      <c r="B240" s="112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29">
        <v>7</v>
      </c>
      <c r="B241" s="112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29">
        <v>8</v>
      </c>
      <c r="B242" s="112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29">
        <v>9</v>
      </c>
      <c r="B243" s="112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29">
        <v>10</v>
      </c>
      <c r="B244" s="112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29">
        <v>11</v>
      </c>
      <c r="B245" s="112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29">
        <v>12</v>
      </c>
      <c r="B246" s="112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29">
        <v>13</v>
      </c>
      <c r="B247" s="112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29">
        <v>14</v>
      </c>
      <c r="B248" s="112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29">
        <v>15</v>
      </c>
      <c r="B249" s="112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29">
        <v>16</v>
      </c>
      <c r="B250" s="112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29">
        <v>17</v>
      </c>
      <c r="B251" s="112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29">
        <v>18</v>
      </c>
      <c r="B252" s="112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29">
        <v>19</v>
      </c>
      <c r="B253" s="112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29">
        <v>20</v>
      </c>
      <c r="B254" s="112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29">
        <v>21</v>
      </c>
      <c r="B255" s="112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29">
        <v>22</v>
      </c>
      <c r="B256" s="112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29">
        <v>23</v>
      </c>
      <c r="B257" s="112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29">
        <v>24</v>
      </c>
      <c r="B258" s="112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29">
        <v>25</v>
      </c>
      <c r="B259" s="112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29">
        <v>26</v>
      </c>
      <c r="B260" s="112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29">
        <v>27</v>
      </c>
      <c r="B261" s="112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29">
        <v>28</v>
      </c>
      <c r="B262" s="112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29">
        <v>29</v>
      </c>
      <c r="B263" s="112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29">
        <v>30</v>
      </c>
      <c r="B264" s="112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49" t="s">
        <v>460</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129">
        <v>1</v>
      </c>
      <c r="B268" s="112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29">
        <v>2</v>
      </c>
      <c r="B269" s="112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29">
        <v>3</v>
      </c>
      <c r="B270" s="112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29">
        <v>4</v>
      </c>
      <c r="B271" s="112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29">
        <v>5</v>
      </c>
      <c r="B272" s="112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29">
        <v>6</v>
      </c>
      <c r="B273" s="112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29">
        <v>7</v>
      </c>
      <c r="B274" s="112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29">
        <v>8</v>
      </c>
      <c r="B275" s="112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29">
        <v>9</v>
      </c>
      <c r="B276" s="112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29">
        <v>10</v>
      </c>
      <c r="B277" s="112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29">
        <v>11</v>
      </c>
      <c r="B278" s="112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29">
        <v>12</v>
      </c>
      <c r="B279" s="112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29">
        <v>13</v>
      </c>
      <c r="B280" s="112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29">
        <v>14</v>
      </c>
      <c r="B281" s="112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29">
        <v>15</v>
      </c>
      <c r="B282" s="112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29">
        <v>16</v>
      </c>
      <c r="B283" s="112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29">
        <v>17</v>
      </c>
      <c r="B284" s="112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29">
        <v>18</v>
      </c>
      <c r="B285" s="112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29">
        <v>19</v>
      </c>
      <c r="B286" s="112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29">
        <v>20</v>
      </c>
      <c r="B287" s="112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29">
        <v>21</v>
      </c>
      <c r="B288" s="112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29">
        <v>22</v>
      </c>
      <c r="B289" s="112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29">
        <v>23</v>
      </c>
      <c r="B290" s="112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29">
        <v>24</v>
      </c>
      <c r="B291" s="112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29">
        <v>25</v>
      </c>
      <c r="B292" s="112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29">
        <v>26</v>
      </c>
      <c r="B293" s="112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29">
        <v>27</v>
      </c>
      <c r="B294" s="112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29">
        <v>28</v>
      </c>
      <c r="B295" s="112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29">
        <v>29</v>
      </c>
      <c r="B296" s="112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29">
        <v>30</v>
      </c>
      <c r="B297" s="112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49" t="s">
        <v>460</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129">
        <v>1</v>
      </c>
      <c r="B301" s="112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29">
        <v>2</v>
      </c>
      <c r="B302" s="112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29">
        <v>3</v>
      </c>
      <c r="B303" s="112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29">
        <v>4</v>
      </c>
      <c r="B304" s="112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29">
        <v>5</v>
      </c>
      <c r="B305" s="112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29">
        <v>6</v>
      </c>
      <c r="B306" s="112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29">
        <v>7</v>
      </c>
      <c r="B307" s="112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29">
        <v>8</v>
      </c>
      <c r="B308" s="112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29">
        <v>9</v>
      </c>
      <c r="B309" s="112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29">
        <v>10</v>
      </c>
      <c r="B310" s="112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29">
        <v>11</v>
      </c>
      <c r="B311" s="112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29">
        <v>12</v>
      </c>
      <c r="B312" s="112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29">
        <v>13</v>
      </c>
      <c r="B313" s="112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29">
        <v>14</v>
      </c>
      <c r="B314" s="112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29">
        <v>15</v>
      </c>
      <c r="B315" s="112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29">
        <v>16</v>
      </c>
      <c r="B316" s="112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29">
        <v>17</v>
      </c>
      <c r="B317" s="112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29">
        <v>18</v>
      </c>
      <c r="B318" s="112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29">
        <v>19</v>
      </c>
      <c r="B319" s="112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29">
        <v>20</v>
      </c>
      <c r="B320" s="112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29">
        <v>21</v>
      </c>
      <c r="B321" s="112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29">
        <v>22</v>
      </c>
      <c r="B322" s="112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29">
        <v>23</v>
      </c>
      <c r="B323" s="112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29">
        <v>24</v>
      </c>
      <c r="B324" s="112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29">
        <v>25</v>
      </c>
      <c r="B325" s="112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29">
        <v>26</v>
      </c>
      <c r="B326" s="112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29">
        <v>27</v>
      </c>
      <c r="B327" s="112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29">
        <v>28</v>
      </c>
      <c r="B328" s="112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29">
        <v>29</v>
      </c>
      <c r="B329" s="112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29">
        <v>30</v>
      </c>
      <c r="B330" s="112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49" t="s">
        <v>460</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129">
        <v>1</v>
      </c>
      <c r="B334" s="112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29">
        <v>2</v>
      </c>
      <c r="B335" s="112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29">
        <v>3</v>
      </c>
      <c r="B336" s="112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29">
        <v>4</v>
      </c>
      <c r="B337" s="112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29">
        <v>5</v>
      </c>
      <c r="B338" s="112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29">
        <v>6</v>
      </c>
      <c r="B339" s="112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29">
        <v>7</v>
      </c>
      <c r="B340" s="112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29">
        <v>8</v>
      </c>
      <c r="B341" s="112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29">
        <v>9</v>
      </c>
      <c r="B342" s="112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29">
        <v>10</v>
      </c>
      <c r="B343" s="112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29">
        <v>11</v>
      </c>
      <c r="B344" s="112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29">
        <v>12</v>
      </c>
      <c r="B345" s="112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29">
        <v>13</v>
      </c>
      <c r="B346" s="112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29">
        <v>14</v>
      </c>
      <c r="B347" s="112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29">
        <v>15</v>
      </c>
      <c r="B348" s="112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29">
        <v>16</v>
      </c>
      <c r="B349" s="112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29">
        <v>17</v>
      </c>
      <c r="B350" s="112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29">
        <v>18</v>
      </c>
      <c r="B351" s="112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29">
        <v>19</v>
      </c>
      <c r="B352" s="112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29">
        <v>20</v>
      </c>
      <c r="B353" s="112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29">
        <v>21</v>
      </c>
      <c r="B354" s="112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29">
        <v>22</v>
      </c>
      <c r="B355" s="112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29">
        <v>23</v>
      </c>
      <c r="B356" s="112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29">
        <v>24</v>
      </c>
      <c r="B357" s="112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29">
        <v>25</v>
      </c>
      <c r="B358" s="112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29">
        <v>26</v>
      </c>
      <c r="B359" s="112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29">
        <v>27</v>
      </c>
      <c r="B360" s="112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29">
        <v>28</v>
      </c>
      <c r="B361" s="112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29">
        <v>29</v>
      </c>
      <c r="B362" s="112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29">
        <v>30</v>
      </c>
      <c r="B363" s="112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49" t="s">
        <v>460</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129">
        <v>1</v>
      </c>
      <c r="B367" s="112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29">
        <v>2</v>
      </c>
      <c r="B368" s="112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29">
        <v>3</v>
      </c>
      <c r="B369" s="112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29">
        <v>4</v>
      </c>
      <c r="B370" s="112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29">
        <v>5</v>
      </c>
      <c r="B371" s="112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29">
        <v>6</v>
      </c>
      <c r="B372" s="112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29">
        <v>7</v>
      </c>
      <c r="B373" s="112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29">
        <v>8</v>
      </c>
      <c r="B374" s="112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29">
        <v>9</v>
      </c>
      <c r="B375" s="112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29">
        <v>10</v>
      </c>
      <c r="B376" s="112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29">
        <v>11</v>
      </c>
      <c r="B377" s="112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29">
        <v>12</v>
      </c>
      <c r="B378" s="112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29">
        <v>13</v>
      </c>
      <c r="B379" s="112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29">
        <v>14</v>
      </c>
      <c r="B380" s="112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29">
        <v>15</v>
      </c>
      <c r="B381" s="112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29">
        <v>16</v>
      </c>
      <c r="B382" s="112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29">
        <v>17</v>
      </c>
      <c r="B383" s="112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29">
        <v>18</v>
      </c>
      <c r="B384" s="112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29">
        <v>19</v>
      </c>
      <c r="B385" s="112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29">
        <v>20</v>
      </c>
      <c r="B386" s="112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29">
        <v>21</v>
      </c>
      <c r="B387" s="112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29">
        <v>22</v>
      </c>
      <c r="B388" s="112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29">
        <v>23</v>
      </c>
      <c r="B389" s="112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29">
        <v>24</v>
      </c>
      <c r="B390" s="112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29">
        <v>25</v>
      </c>
      <c r="B391" s="112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29">
        <v>26</v>
      </c>
      <c r="B392" s="112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29">
        <v>27</v>
      </c>
      <c r="B393" s="112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29">
        <v>28</v>
      </c>
      <c r="B394" s="112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29">
        <v>29</v>
      </c>
      <c r="B395" s="112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29">
        <v>30</v>
      </c>
      <c r="B396" s="112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49" t="s">
        <v>460</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129">
        <v>1</v>
      </c>
      <c r="B400" s="112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29">
        <v>2</v>
      </c>
      <c r="B401" s="112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29">
        <v>3</v>
      </c>
      <c r="B402" s="112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29">
        <v>4</v>
      </c>
      <c r="B403" s="112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29">
        <v>5</v>
      </c>
      <c r="B404" s="112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29">
        <v>6</v>
      </c>
      <c r="B405" s="112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29">
        <v>7</v>
      </c>
      <c r="B406" s="112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29">
        <v>8</v>
      </c>
      <c r="B407" s="112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29">
        <v>9</v>
      </c>
      <c r="B408" s="112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29">
        <v>10</v>
      </c>
      <c r="B409" s="112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29">
        <v>11</v>
      </c>
      <c r="B410" s="112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29">
        <v>12</v>
      </c>
      <c r="B411" s="112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29">
        <v>13</v>
      </c>
      <c r="B412" s="112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29">
        <v>14</v>
      </c>
      <c r="B413" s="112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29">
        <v>15</v>
      </c>
      <c r="B414" s="112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29">
        <v>16</v>
      </c>
      <c r="B415" s="112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29">
        <v>17</v>
      </c>
      <c r="B416" s="112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29">
        <v>18</v>
      </c>
      <c r="B417" s="112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29">
        <v>19</v>
      </c>
      <c r="B418" s="112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29">
        <v>20</v>
      </c>
      <c r="B419" s="112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29">
        <v>21</v>
      </c>
      <c r="B420" s="112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29">
        <v>22</v>
      </c>
      <c r="B421" s="112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29">
        <v>23</v>
      </c>
      <c r="B422" s="112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29">
        <v>24</v>
      </c>
      <c r="B423" s="112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29">
        <v>25</v>
      </c>
      <c r="B424" s="112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29">
        <v>26</v>
      </c>
      <c r="B425" s="112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29">
        <v>27</v>
      </c>
      <c r="B426" s="112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29">
        <v>28</v>
      </c>
      <c r="B427" s="112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29">
        <v>29</v>
      </c>
      <c r="B428" s="112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29">
        <v>30</v>
      </c>
      <c r="B429" s="112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49" t="s">
        <v>460</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129">
        <v>1</v>
      </c>
      <c r="B433" s="112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29">
        <v>2</v>
      </c>
      <c r="B434" s="112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29">
        <v>3</v>
      </c>
      <c r="B435" s="112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29">
        <v>4</v>
      </c>
      <c r="B436" s="112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29">
        <v>5</v>
      </c>
      <c r="B437" s="112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29">
        <v>6</v>
      </c>
      <c r="B438" s="112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29">
        <v>7</v>
      </c>
      <c r="B439" s="112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29">
        <v>8</v>
      </c>
      <c r="B440" s="112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29">
        <v>9</v>
      </c>
      <c r="B441" s="112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29">
        <v>10</v>
      </c>
      <c r="B442" s="112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29">
        <v>11</v>
      </c>
      <c r="B443" s="112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29">
        <v>12</v>
      </c>
      <c r="B444" s="112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29">
        <v>13</v>
      </c>
      <c r="B445" s="112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29">
        <v>14</v>
      </c>
      <c r="B446" s="112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29">
        <v>15</v>
      </c>
      <c r="B447" s="112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29">
        <v>16</v>
      </c>
      <c r="B448" s="112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29">
        <v>17</v>
      </c>
      <c r="B449" s="112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29">
        <v>18</v>
      </c>
      <c r="B450" s="112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29">
        <v>19</v>
      </c>
      <c r="B451" s="112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29">
        <v>20</v>
      </c>
      <c r="B452" s="112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29">
        <v>21</v>
      </c>
      <c r="B453" s="112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29">
        <v>22</v>
      </c>
      <c r="B454" s="112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29">
        <v>23</v>
      </c>
      <c r="B455" s="112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29">
        <v>24</v>
      </c>
      <c r="B456" s="112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29">
        <v>25</v>
      </c>
      <c r="B457" s="112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29">
        <v>26</v>
      </c>
      <c r="B458" s="112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29">
        <v>27</v>
      </c>
      <c r="B459" s="112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29">
        <v>28</v>
      </c>
      <c r="B460" s="112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29">
        <v>29</v>
      </c>
      <c r="B461" s="112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29">
        <v>30</v>
      </c>
      <c r="B462" s="112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49" t="s">
        <v>460</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129">
        <v>1</v>
      </c>
      <c r="B466" s="112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29">
        <v>2</v>
      </c>
      <c r="B467" s="112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29">
        <v>3</v>
      </c>
      <c r="B468" s="112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29">
        <v>4</v>
      </c>
      <c r="B469" s="112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29">
        <v>5</v>
      </c>
      <c r="B470" s="112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29">
        <v>6</v>
      </c>
      <c r="B471" s="112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29">
        <v>7</v>
      </c>
      <c r="B472" s="112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29">
        <v>8</v>
      </c>
      <c r="B473" s="112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29">
        <v>9</v>
      </c>
      <c r="B474" s="112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29">
        <v>10</v>
      </c>
      <c r="B475" s="112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29">
        <v>11</v>
      </c>
      <c r="B476" s="112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29">
        <v>12</v>
      </c>
      <c r="B477" s="112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29">
        <v>13</v>
      </c>
      <c r="B478" s="112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29">
        <v>14</v>
      </c>
      <c r="B479" s="112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29">
        <v>15</v>
      </c>
      <c r="B480" s="112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29">
        <v>16</v>
      </c>
      <c r="B481" s="112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29">
        <v>17</v>
      </c>
      <c r="B482" s="112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29">
        <v>18</v>
      </c>
      <c r="B483" s="112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29">
        <v>19</v>
      </c>
      <c r="B484" s="112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29">
        <v>20</v>
      </c>
      <c r="B485" s="112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29">
        <v>21</v>
      </c>
      <c r="B486" s="112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29">
        <v>22</v>
      </c>
      <c r="B487" s="112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29">
        <v>23</v>
      </c>
      <c r="B488" s="112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29">
        <v>24</v>
      </c>
      <c r="B489" s="112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29">
        <v>25</v>
      </c>
      <c r="B490" s="112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29">
        <v>26</v>
      </c>
      <c r="B491" s="112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29">
        <v>27</v>
      </c>
      <c r="B492" s="112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29">
        <v>28</v>
      </c>
      <c r="B493" s="112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29">
        <v>29</v>
      </c>
      <c r="B494" s="112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29">
        <v>30</v>
      </c>
      <c r="B495" s="112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49" t="s">
        <v>460</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129">
        <v>1</v>
      </c>
      <c r="B499" s="112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29">
        <v>2</v>
      </c>
      <c r="B500" s="112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29">
        <v>3</v>
      </c>
      <c r="B501" s="112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29">
        <v>4</v>
      </c>
      <c r="B502" s="112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29">
        <v>5</v>
      </c>
      <c r="B503" s="112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29">
        <v>6</v>
      </c>
      <c r="B504" s="112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29">
        <v>7</v>
      </c>
      <c r="B505" s="112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29">
        <v>8</v>
      </c>
      <c r="B506" s="112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29">
        <v>9</v>
      </c>
      <c r="B507" s="112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29">
        <v>10</v>
      </c>
      <c r="B508" s="112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29">
        <v>11</v>
      </c>
      <c r="B509" s="112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29">
        <v>12</v>
      </c>
      <c r="B510" s="112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29">
        <v>13</v>
      </c>
      <c r="B511" s="112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29">
        <v>14</v>
      </c>
      <c r="B512" s="112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29">
        <v>15</v>
      </c>
      <c r="B513" s="112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29">
        <v>16</v>
      </c>
      <c r="B514" s="112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29">
        <v>17</v>
      </c>
      <c r="B515" s="112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29">
        <v>18</v>
      </c>
      <c r="B516" s="112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29">
        <v>19</v>
      </c>
      <c r="B517" s="112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29">
        <v>20</v>
      </c>
      <c r="B518" s="112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29">
        <v>21</v>
      </c>
      <c r="B519" s="112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29">
        <v>22</v>
      </c>
      <c r="B520" s="112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29">
        <v>23</v>
      </c>
      <c r="B521" s="112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29">
        <v>24</v>
      </c>
      <c r="B522" s="112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29">
        <v>25</v>
      </c>
      <c r="B523" s="112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29">
        <v>26</v>
      </c>
      <c r="B524" s="112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29">
        <v>27</v>
      </c>
      <c r="B525" s="112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29">
        <v>28</v>
      </c>
      <c r="B526" s="112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29">
        <v>29</v>
      </c>
      <c r="B527" s="112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29">
        <v>30</v>
      </c>
      <c r="B528" s="112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49" t="s">
        <v>460</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129">
        <v>1</v>
      </c>
      <c r="B532" s="112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29">
        <v>2</v>
      </c>
      <c r="B533" s="112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29">
        <v>3</v>
      </c>
      <c r="B534" s="112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29">
        <v>4</v>
      </c>
      <c r="B535" s="112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29">
        <v>5</v>
      </c>
      <c r="B536" s="112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29">
        <v>6</v>
      </c>
      <c r="B537" s="112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29">
        <v>7</v>
      </c>
      <c r="B538" s="112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29">
        <v>8</v>
      </c>
      <c r="B539" s="112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29">
        <v>9</v>
      </c>
      <c r="B540" s="112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29">
        <v>10</v>
      </c>
      <c r="B541" s="112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29">
        <v>11</v>
      </c>
      <c r="B542" s="112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29">
        <v>12</v>
      </c>
      <c r="B543" s="112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29">
        <v>13</v>
      </c>
      <c r="B544" s="112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29">
        <v>14</v>
      </c>
      <c r="B545" s="112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29">
        <v>15</v>
      </c>
      <c r="B546" s="112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29">
        <v>16</v>
      </c>
      <c r="B547" s="112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29">
        <v>17</v>
      </c>
      <c r="B548" s="112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29">
        <v>18</v>
      </c>
      <c r="B549" s="112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29">
        <v>19</v>
      </c>
      <c r="B550" s="112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29">
        <v>20</v>
      </c>
      <c r="B551" s="112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29">
        <v>21</v>
      </c>
      <c r="B552" s="112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29">
        <v>22</v>
      </c>
      <c r="B553" s="112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29">
        <v>23</v>
      </c>
      <c r="B554" s="112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29">
        <v>24</v>
      </c>
      <c r="B555" s="112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29">
        <v>25</v>
      </c>
      <c r="B556" s="112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29">
        <v>26</v>
      </c>
      <c r="B557" s="112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29">
        <v>27</v>
      </c>
      <c r="B558" s="112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29">
        <v>28</v>
      </c>
      <c r="B559" s="112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29">
        <v>29</v>
      </c>
      <c r="B560" s="112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29">
        <v>30</v>
      </c>
      <c r="B561" s="112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49" t="s">
        <v>460</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129">
        <v>1</v>
      </c>
      <c r="B565" s="112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29">
        <v>2</v>
      </c>
      <c r="B566" s="112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29">
        <v>3</v>
      </c>
      <c r="B567" s="112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29">
        <v>4</v>
      </c>
      <c r="B568" s="112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29">
        <v>5</v>
      </c>
      <c r="B569" s="112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29">
        <v>6</v>
      </c>
      <c r="B570" s="112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29">
        <v>7</v>
      </c>
      <c r="B571" s="112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29">
        <v>8</v>
      </c>
      <c r="B572" s="112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29">
        <v>9</v>
      </c>
      <c r="B573" s="112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29">
        <v>10</v>
      </c>
      <c r="B574" s="112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29">
        <v>11</v>
      </c>
      <c r="B575" s="112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29">
        <v>12</v>
      </c>
      <c r="B576" s="112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29">
        <v>13</v>
      </c>
      <c r="B577" s="112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29">
        <v>14</v>
      </c>
      <c r="B578" s="112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29">
        <v>15</v>
      </c>
      <c r="B579" s="112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29">
        <v>16</v>
      </c>
      <c r="B580" s="112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29">
        <v>17</v>
      </c>
      <c r="B581" s="112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29">
        <v>18</v>
      </c>
      <c r="B582" s="112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29">
        <v>19</v>
      </c>
      <c r="B583" s="112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29">
        <v>20</v>
      </c>
      <c r="B584" s="112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29">
        <v>21</v>
      </c>
      <c r="B585" s="112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29">
        <v>22</v>
      </c>
      <c r="B586" s="112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29">
        <v>23</v>
      </c>
      <c r="B587" s="112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29">
        <v>24</v>
      </c>
      <c r="B588" s="112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29">
        <v>25</v>
      </c>
      <c r="B589" s="112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29">
        <v>26</v>
      </c>
      <c r="B590" s="112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29">
        <v>27</v>
      </c>
      <c r="B591" s="112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29">
        <v>28</v>
      </c>
      <c r="B592" s="112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29">
        <v>29</v>
      </c>
      <c r="B593" s="112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29">
        <v>30</v>
      </c>
      <c r="B594" s="112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49" t="s">
        <v>460</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129">
        <v>1</v>
      </c>
      <c r="B598" s="112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29">
        <v>2</v>
      </c>
      <c r="B599" s="112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29">
        <v>3</v>
      </c>
      <c r="B600" s="112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29">
        <v>4</v>
      </c>
      <c r="B601" s="112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29">
        <v>5</v>
      </c>
      <c r="B602" s="112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29">
        <v>6</v>
      </c>
      <c r="B603" s="112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29">
        <v>7</v>
      </c>
      <c r="B604" s="112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29">
        <v>8</v>
      </c>
      <c r="B605" s="112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29">
        <v>9</v>
      </c>
      <c r="B606" s="112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29">
        <v>10</v>
      </c>
      <c r="B607" s="112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29">
        <v>11</v>
      </c>
      <c r="B608" s="112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29">
        <v>12</v>
      </c>
      <c r="B609" s="112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29">
        <v>13</v>
      </c>
      <c r="B610" s="112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29">
        <v>14</v>
      </c>
      <c r="B611" s="112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29">
        <v>15</v>
      </c>
      <c r="B612" s="112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29">
        <v>16</v>
      </c>
      <c r="B613" s="112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29">
        <v>17</v>
      </c>
      <c r="B614" s="112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29">
        <v>18</v>
      </c>
      <c r="B615" s="112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29">
        <v>19</v>
      </c>
      <c r="B616" s="112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29">
        <v>20</v>
      </c>
      <c r="B617" s="112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29">
        <v>21</v>
      </c>
      <c r="B618" s="112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29">
        <v>22</v>
      </c>
      <c r="B619" s="112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29">
        <v>23</v>
      </c>
      <c r="B620" s="112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29">
        <v>24</v>
      </c>
      <c r="B621" s="112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29">
        <v>25</v>
      </c>
      <c r="B622" s="112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29">
        <v>26</v>
      </c>
      <c r="B623" s="112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29">
        <v>27</v>
      </c>
      <c r="B624" s="112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29">
        <v>28</v>
      </c>
      <c r="B625" s="112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29">
        <v>29</v>
      </c>
      <c r="B626" s="112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29">
        <v>30</v>
      </c>
      <c r="B627" s="112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49" t="s">
        <v>460</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129">
        <v>1</v>
      </c>
      <c r="B631" s="112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29">
        <v>2</v>
      </c>
      <c r="B632" s="112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29">
        <v>3</v>
      </c>
      <c r="B633" s="112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29">
        <v>4</v>
      </c>
      <c r="B634" s="112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29">
        <v>5</v>
      </c>
      <c r="B635" s="112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29">
        <v>6</v>
      </c>
      <c r="B636" s="112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29">
        <v>7</v>
      </c>
      <c r="B637" s="112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29">
        <v>8</v>
      </c>
      <c r="B638" s="112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29">
        <v>9</v>
      </c>
      <c r="B639" s="112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29">
        <v>10</v>
      </c>
      <c r="B640" s="112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29">
        <v>11</v>
      </c>
      <c r="B641" s="112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29">
        <v>12</v>
      </c>
      <c r="B642" s="112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29">
        <v>13</v>
      </c>
      <c r="B643" s="112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29">
        <v>14</v>
      </c>
      <c r="B644" s="112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29">
        <v>15</v>
      </c>
      <c r="B645" s="112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29">
        <v>16</v>
      </c>
      <c r="B646" s="112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29">
        <v>17</v>
      </c>
      <c r="B647" s="112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29">
        <v>18</v>
      </c>
      <c r="B648" s="112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29">
        <v>19</v>
      </c>
      <c r="B649" s="112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29">
        <v>20</v>
      </c>
      <c r="B650" s="112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29">
        <v>21</v>
      </c>
      <c r="B651" s="112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29">
        <v>22</v>
      </c>
      <c r="B652" s="112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29">
        <v>23</v>
      </c>
      <c r="B653" s="112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29">
        <v>24</v>
      </c>
      <c r="B654" s="112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29">
        <v>25</v>
      </c>
      <c r="B655" s="112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29">
        <v>26</v>
      </c>
      <c r="B656" s="112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29">
        <v>27</v>
      </c>
      <c r="B657" s="112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29">
        <v>28</v>
      </c>
      <c r="B658" s="112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29">
        <v>29</v>
      </c>
      <c r="B659" s="112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29">
        <v>30</v>
      </c>
      <c r="B660" s="112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49" t="s">
        <v>460</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129">
        <v>1</v>
      </c>
      <c r="B664" s="112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29">
        <v>2</v>
      </c>
      <c r="B665" s="112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29">
        <v>3</v>
      </c>
      <c r="B666" s="112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29">
        <v>4</v>
      </c>
      <c r="B667" s="112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29">
        <v>5</v>
      </c>
      <c r="B668" s="112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29">
        <v>6</v>
      </c>
      <c r="B669" s="112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29">
        <v>7</v>
      </c>
      <c r="B670" s="112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29">
        <v>8</v>
      </c>
      <c r="B671" s="112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29">
        <v>9</v>
      </c>
      <c r="B672" s="112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29">
        <v>10</v>
      </c>
      <c r="B673" s="112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29">
        <v>11</v>
      </c>
      <c r="B674" s="112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29">
        <v>12</v>
      </c>
      <c r="B675" s="112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29">
        <v>13</v>
      </c>
      <c r="B676" s="112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29">
        <v>14</v>
      </c>
      <c r="B677" s="112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29">
        <v>15</v>
      </c>
      <c r="B678" s="112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29">
        <v>16</v>
      </c>
      <c r="B679" s="112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29">
        <v>17</v>
      </c>
      <c r="B680" s="112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29">
        <v>18</v>
      </c>
      <c r="B681" s="112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29">
        <v>19</v>
      </c>
      <c r="B682" s="112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29">
        <v>20</v>
      </c>
      <c r="B683" s="112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29">
        <v>21</v>
      </c>
      <c r="B684" s="112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29">
        <v>22</v>
      </c>
      <c r="B685" s="112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29">
        <v>23</v>
      </c>
      <c r="B686" s="112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29">
        <v>24</v>
      </c>
      <c r="B687" s="112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29">
        <v>25</v>
      </c>
      <c r="B688" s="112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29">
        <v>26</v>
      </c>
      <c r="B689" s="112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29">
        <v>27</v>
      </c>
      <c r="B690" s="112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29">
        <v>28</v>
      </c>
      <c r="B691" s="112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29">
        <v>29</v>
      </c>
      <c r="B692" s="112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29">
        <v>30</v>
      </c>
      <c r="B693" s="112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49" t="s">
        <v>460</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129">
        <v>1</v>
      </c>
      <c r="B697" s="112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29">
        <v>2</v>
      </c>
      <c r="B698" s="112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29">
        <v>3</v>
      </c>
      <c r="B699" s="112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29">
        <v>4</v>
      </c>
      <c r="B700" s="112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29">
        <v>5</v>
      </c>
      <c r="B701" s="112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29">
        <v>6</v>
      </c>
      <c r="B702" s="112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29">
        <v>7</v>
      </c>
      <c r="B703" s="112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29">
        <v>8</v>
      </c>
      <c r="B704" s="112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29">
        <v>9</v>
      </c>
      <c r="B705" s="112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29">
        <v>10</v>
      </c>
      <c r="B706" s="112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29">
        <v>11</v>
      </c>
      <c r="B707" s="112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29">
        <v>12</v>
      </c>
      <c r="B708" s="112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29">
        <v>13</v>
      </c>
      <c r="B709" s="112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29">
        <v>14</v>
      </c>
      <c r="B710" s="112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29">
        <v>15</v>
      </c>
      <c r="B711" s="112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29">
        <v>16</v>
      </c>
      <c r="B712" s="112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29">
        <v>17</v>
      </c>
      <c r="B713" s="112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29">
        <v>18</v>
      </c>
      <c r="B714" s="112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29">
        <v>19</v>
      </c>
      <c r="B715" s="112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29">
        <v>20</v>
      </c>
      <c r="B716" s="112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29">
        <v>21</v>
      </c>
      <c r="B717" s="112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29">
        <v>22</v>
      </c>
      <c r="B718" s="112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29">
        <v>23</v>
      </c>
      <c r="B719" s="112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29">
        <v>24</v>
      </c>
      <c r="B720" s="112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29">
        <v>25</v>
      </c>
      <c r="B721" s="112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29">
        <v>26</v>
      </c>
      <c r="B722" s="112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29">
        <v>27</v>
      </c>
      <c r="B723" s="112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29">
        <v>28</v>
      </c>
      <c r="B724" s="112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29">
        <v>29</v>
      </c>
      <c r="B725" s="112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29">
        <v>30</v>
      </c>
      <c r="B726" s="112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49" t="s">
        <v>460</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129">
        <v>1</v>
      </c>
      <c r="B730" s="112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29">
        <v>2</v>
      </c>
      <c r="B731" s="112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29">
        <v>3</v>
      </c>
      <c r="B732" s="112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29">
        <v>4</v>
      </c>
      <c r="B733" s="112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29">
        <v>5</v>
      </c>
      <c r="B734" s="112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29">
        <v>6</v>
      </c>
      <c r="B735" s="112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29">
        <v>7</v>
      </c>
      <c r="B736" s="112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29">
        <v>8</v>
      </c>
      <c r="B737" s="112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29">
        <v>9</v>
      </c>
      <c r="B738" s="112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29">
        <v>10</v>
      </c>
      <c r="B739" s="112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29">
        <v>11</v>
      </c>
      <c r="B740" s="112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29">
        <v>12</v>
      </c>
      <c r="B741" s="112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29">
        <v>13</v>
      </c>
      <c r="B742" s="112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29">
        <v>14</v>
      </c>
      <c r="B743" s="112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29">
        <v>15</v>
      </c>
      <c r="B744" s="112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29">
        <v>16</v>
      </c>
      <c r="B745" s="112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29">
        <v>17</v>
      </c>
      <c r="B746" s="112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29">
        <v>18</v>
      </c>
      <c r="B747" s="112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29">
        <v>19</v>
      </c>
      <c r="B748" s="112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29">
        <v>20</v>
      </c>
      <c r="B749" s="112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29">
        <v>21</v>
      </c>
      <c r="B750" s="112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29">
        <v>22</v>
      </c>
      <c r="B751" s="112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29">
        <v>23</v>
      </c>
      <c r="B752" s="112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29">
        <v>24</v>
      </c>
      <c r="B753" s="112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29">
        <v>25</v>
      </c>
      <c r="B754" s="112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29">
        <v>26</v>
      </c>
      <c r="B755" s="112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29">
        <v>27</v>
      </c>
      <c r="B756" s="112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29">
        <v>28</v>
      </c>
      <c r="B757" s="112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29">
        <v>29</v>
      </c>
      <c r="B758" s="112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29">
        <v>30</v>
      </c>
      <c r="B759" s="112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49" t="s">
        <v>460</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129">
        <v>1</v>
      </c>
      <c r="B763" s="112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29">
        <v>2</v>
      </c>
      <c r="B764" s="112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29">
        <v>3</v>
      </c>
      <c r="B765" s="112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29">
        <v>4</v>
      </c>
      <c r="B766" s="112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29">
        <v>5</v>
      </c>
      <c r="B767" s="112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29">
        <v>6</v>
      </c>
      <c r="B768" s="112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29">
        <v>7</v>
      </c>
      <c r="B769" s="112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29">
        <v>8</v>
      </c>
      <c r="B770" s="112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29">
        <v>9</v>
      </c>
      <c r="B771" s="112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29">
        <v>10</v>
      </c>
      <c r="B772" s="112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29">
        <v>11</v>
      </c>
      <c r="B773" s="112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29">
        <v>12</v>
      </c>
      <c r="B774" s="112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29">
        <v>13</v>
      </c>
      <c r="B775" s="112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29">
        <v>14</v>
      </c>
      <c r="B776" s="112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29">
        <v>15</v>
      </c>
      <c r="B777" s="112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29">
        <v>16</v>
      </c>
      <c r="B778" s="112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29">
        <v>17</v>
      </c>
      <c r="B779" s="112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29">
        <v>18</v>
      </c>
      <c r="B780" s="112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29">
        <v>19</v>
      </c>
      <c r="B781" s="112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29">
        <v>20</v>
      </c>
      <c r="B782" s="112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29">
        <v>21</v>
      </c>
      <c r="B783" s="112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29">
        <v>22</v>
      </c>
      <c r="B784" s="112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29">
        <v>23</v>
      </c>
      <c r="B785" s="112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29">
        <v>24</v>
      </c>
      <c r="B786" s="112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29">
        <v>25</v>
      </c>
      <c r="B787" s="112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29">
        <v>26</v>
      </c>
      <c r="B788" s="112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29">
        <v>27</v>
      </c>
      <c r="B789" s="112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29">
        <v>28</v>
      </c>
      <c r="B790" s="112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29">
        <v>29</v>
      </c>
      <c r="B791" s="112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29">
        <v>30</v>
      </c>
      <c r="B792" s="112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49" t="s">
        <v>460</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129">
        <v>1</v>
      </c>
      <c r="B796" s="112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29">
        <v>2</v>
      </c>
      <c r="B797" s="112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29">
        <v>3</v>
      </c>
      <c r="B798" s="112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29">
        <v>4</v>
      </c>
      <c r="B799" s="112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29">
        <v>5</v>
      </c>
      <c r="B800" s="112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29">
        <v>6</v>
      </c>
      <c r="B801" s="112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29">
        <v>7</v>
      </c>
      <c r="B802" s="112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29">
        <v>8</v>
      </c>
      <c r="B803" s="112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29">
        <v>9</v>
      </c>
      <c r="B804" s="112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29">
        <v>10</v>
      </c>
      <c r="B805" s="112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29">
        <v>11</v>
      </c>
      <c r="B806" s="112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29">
        <v>12</v>
      </c>
      <c r="B807" s="112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29">
        <v>13</v>
      </c>
      <c r="B808" s="112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29">
        <v>14</v>
      </c>
      <c r="B809" s="112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29">
        <v>15</v>
      </c>
      <c r="B810" s="112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29">
        <v>16</v>
      </c>
      <c r="B811" s="112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29">
        <v>17</v>
      </c>
      <c r="B812" s="112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29">
        <v>18</v>
      </c>
      <c r="B813" s="112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29">
        <v>19</v>
      </c>
      <c r="B814" s="112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29">
        <v>20</v>
      </c>
      <c r="B815" s="112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29">
        <v>21</v>
      </c>
      <c r="B816" s="112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29">
        <v>22</v>
      </c>
      <c r="B817" s="112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29">
        <v>23</v>
      </c>
      <c r="B818" s="112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29">
        <v>24</v>
      </c>
      <c r="B819" s="112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29">
        <v>25</v>
      </c>
      <c r="B820" s="112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29">
        <v>26</v>
      </c>
      <c r="B821" s="112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29">
        <v>27</v>
      </c>
      <c r="B822" s="112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29">
        <v>28</v>
      </c>
      <c r="B823" s="112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29">
        <v>29</v>
      </c>
      <c r="B824" s="112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29">
        <v>30</v>
      </c>
      <c r="B825" s="112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49" t="s">
        <v>460</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129">
        <v>1</v>
      </c>
      <c r="B829" s="112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29">
        <v>2</v>
      </c>
      <c r="B830" s="112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29">
        <v>3</v>
      </c>
      <c r="B831" s="112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29">
        <v>4</v>
      </c>
      <c r="B832" s="112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29">
        <v>5</v>
      </c>
      <c r="B833" s="112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29">
        <v>6</v>
      </c>
      <c r="B834" s="112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29">
        <v>7</v>
      </c>
      <c r="B835" s="112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29">
        <v>8</v>
      </c>
      <c r="B836" s="112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29">
        <v>9</v>
      </c>
      <c r="B837" s="112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29">
        <v>10</v>
      </c>
      <c r="B838" s="112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29">
        <v>11</v>
      </c>
      <c r="B839" s="112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29">
        <v>12</v>
      </c>
      <c r="B840" s="112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29">
        <v>13</v>
      </c>
      <c r="B841" s="112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29">
        <v>14</v>
      </c>
      <c r="B842" s="112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29">
        <v>15</v>
      </c>
      <c r="B843" s="112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29">
        <v>16</v>
      </c>
      <c r="B844" s="112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29">
        <v>17</v>
      </c>
      <c r="B845" s="112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29">
        <v>18</v>
      </c>
      <c r="B846" s="112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29">
        <v>19</v>
      </c>
      <c r="B847" s="112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29">
        <v>20</v>
      </c>
      <c r="B848" s="112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29">
        <v>21</v>
      </c>
      <c r="B849" s="112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29">
        <v>22</v>
      </c>
      <c r="B850" s="112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29">
        <v>23</v>
      </c>
      <c r="B851" s="112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29">
        <v>24</v>
      </c>
      <c r="B852" s="112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29">
        <v>25</v>
      </c>
      <c r="B853" s="112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29">
        <v>26</v>
      </c>
      <c r="B854" s="112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29">
        <v>27</v>
      </c>
      <c r="B855" s="112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29">
        <v>28</v>
      </c>
      <c r="B856" s="112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29">
        <v>29</v>
      </c>
      <c r="B857" s="112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29">
        <v>30</v>
      </c>
      <c r="B858" s="112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49" t="s">
        <v>460</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129">
        <v>1</v>
      </c>
      <c r="B862" s="112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29">
        <v>2</v>
      </c>
      <c r="B863" s="112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29">
        <v>3</v>
      </c>
      <c r="B864" s="112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29">
        <v>4</v>
      </c>
      <c r="B865" s="112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29">
        <v>5</v>
      </c>
      <c r="B866" s="112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29">
        <v>6</v>
      </c>
      <c r="B867" s="112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29">
        <v>7</v>
      </c>
      <c r="B868" s="112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29">
        <v>8</v>
      </c>
      <c r="B869" s="112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29">
        <v>9</v>
      </c>
      <c r="B870" s="112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29">
        <v>10</v>
      </c>
      <c r="B871" s="112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29">
        <v>11</v>
      </c>
      <c r="B872" s="112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29">
        <v>12</v>
      </c>
      <c r="B873" s="112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29">
        <v>13</v>
      </c>
      <c r="B874" s="112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29">
        <v>14</v>
      </c>
      <c r="B875" s="112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29">
        <v>15</v>
      </c>
      <c r="B876" s="112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29">
        <v>16</v>
      </c>
      <c r="B877" s="112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29">
        <v>17</v>
      </c>
      <c r="B878" s="112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29">
        <v>18</v>
      </c>
      <c r="B879" s="112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29">
        <v>19</v>
      </c>
      <c r="B880" s="112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29">
        <v>20</v>
      </c>
      <c r="B881" s="112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29">
        <v>21</v>
      </c>
      <c r="B882" s="112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29">
        <v>22</v>
      </c>
      <c r="B883" s="112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29">
        <v>23</v>
      </c>
      <c r="B884" s="112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29">
        <v>24</v>
      </c>
      <c r="B885" s="112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29">
        <v>25</v>
      </c>
      <c r="B886" s="112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29">
        <v>26</v>
      </c>
      <c r="B887" s="112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29">
        <v>27</v>
      </c>
      <c r="B888" s="112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29">
        <v>28</v>
      </c>
      <c r="B889" s="112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29">
        <v>29</v>
      </c>
      <c r="B890" s="112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29">
        <v>30</v>
      </c>
      <c r="B891" s="112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49" t="s">
        <v>460</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129">
        <v>1</v>
      </c>
      <c r="B895" s="112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29">
        <v>2</v>
      </c>
      <c r="B896" s="112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29">
        <v>3</v>
      </c>
      <c r="B897" s="112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29">
        <v>4</v>
      </c>
      <c r="B898" s="112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29">
        <v>5</v>
      </c>
      <c r="B899" s="112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29">
        <v>6</v>
      </c>
      <c r="B900" s="112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29">
        <v>7</v>
      </c>
      <c r="B901" s="112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29">
        <v>8</v>
      </c>
      <c r="B902" s="112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29">
        <v>9</v>
      </c>
      <c r="B903" s="112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29">
        <v>10</v>
      </c>
      <c r="B904" s="112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29">
        <v>11</v>
      </c>
      <c r="B905" s="112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29">
        <v>12</v>
      </c>
      <c r="B906" s="112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29">
        <v>13</v>
      </c>
      <c r="B907" s="112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29">
        <v>14</v>
      </c>
      <c r="B908" s="112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29">
        <v>15</v>
      </c>
      <c r="B909" s="112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29">
        <v>16</v>
      </c>
      <c r="B910" s="112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29">
        <v>17</v>
      </c>
      <c r="B911" s="112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29">
        <v>18</v>
      </c>
      <c r="B912" s="112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29">
        <v>19</v>
      </c>
      <c r="B913" s="112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29">
        <v>20</v>
      </c>
      <c r="B914" s="112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29">
        <v>21</v>
      </c>
      <c r="B915" s="112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29">
        <v>22</v>
      </c>
      <c r="B916" s="112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29">
        <v>23</v>
      </c>
      <c r="B917" s="112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29">
        <v>24</v>
      </c>
      <c r="B918" s="112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29">
        <v>25</v>
      </c>
      <c r="B919" s="112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29">
        <v>26</v>
      </c>
      <c r="B920" s="112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29">
        <v>27</v>
      </c>
      <c r="B921" s="112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29">
        <v>28</v>
      </c>
      <c r="B922" s="112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29">
        <v>29</v>
      </c>
      <c r="B923" s="112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29">
        <v>30</v>
      </c>
      <c r="B924" s="112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49" t="s">
        <v>460</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129">
        <v>1</v>
      </c>
      <c r="B928" s="112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29">
        <v>2</v>
      </c>
      <c r="B929" s="112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29">
        <v>3</v>
      </c>
      <c r="B930" s="112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29">
        <v>4</v>
      </c>
      <c r="B931" s="112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29">
        <v>5</v>
      </c>
      <c r="B932" s="112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29">
        <v>6</v>
      </c>
      <c r="B933" s="112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29">
        <v>7</v>
      </c>
      <c r="B934" s="112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29">
        <v>8</v>
      </c>
      <c r="B935" s="112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29">
        <v>9</v>
      </c>
      <c r="B936" s="112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29">
        <v>10</v>
      </c>
      <c r="B937" s="112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29">
        <v>11</v>
      </c>
      <c r="B938" s="112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29">
        <v>12</v>
      </c>
      <c r="B939" s="112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29">
        <v>13</v>
      </c>
      <c r="B940" s="112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29">
        <v>14</v>
      </c>
      <c r="B941" s="112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29">
        <v>15</v>
      </c>
      <c r="B942" s="112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29">
        <v>16</v>
      </c>
      <c r="B943" s="112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29">
        <v>17</v>
      </c>
      <c r="B944" s="112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29">
        <v>18</v>
      </c>
      <c r="B945" s="112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29">
        <v>19</v>
      </c>
      <c r="B946" s="112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29">
        <v>20</v>
      </c>
      <c r="B947" s="112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29">
        <v>21</v>
      </c>
      <c r="B948" s="112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29">
        <v>22</v>
      </c>
      <c r="B949" s="112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29">
        <v>23</v>
      </c>
      <c r="B950" s="112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29">
        <v>24</v>
      </c>
      <c r="B951" s="112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29">
        <v>25</v>
      </c>
      <c r="B952" s="112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29">
        <v>26</v>
      </c>
      <c r="B953" s="112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29">
        <v>27</v>
      </c>
      <c r="B954" s="112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29">
        <v>28</v>
      </c>
      <c r="B955" s="112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29">
        <v>29</v>
      </c>
      <c r="B956" s="112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29">
        <v>30</v>
      </c>
      <c r="B957" s="112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49" t="s">
        <v>460</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129">
        <v>1</v>
      </c>
      <c r="B961" s="112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29">
        <v>2</v>
      </c>
      <c r="B962" s="112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29">
        <v>3</v>
      </c>
      <c r="B963" s="112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29">
        <v>4</v>
      </c>
      <c r="B964" s="112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29">
        <v>5</v>
      </c>
      <c r="B965" s="112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29">
        <v>6</v>
      </c>
      <c r="B966" s="112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29">
        <v>7</v>
      </c>
      <c r="B967" s="112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29">
        <v>8</v>
      </c>
      <c r="B968" s="112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29">
        <v>9</v>
      </c>
      <c r="B969" s="112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29">
        <v>10</v>
      </c>
      <c r="B970" s="112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29">
        <v>11</v>
      </c>
      <c r="B971" s="112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29">
        <v>12</v>
      </c>
      <c r="B972" s="112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29">
        <v>13</v>
      </c>
      <c r="B973" s="112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29">
        <v>14</v>
      </c>
      <c r="B974" s="112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29">
        <v>15</v>
      </c>
      <c r="B975" s="112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29">
        <v>16</v>
      </c>
      <c r="B976" s="112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29">
        <v>17</v>
      </c>
      <c r="B977" s="112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29">
        <v>18</v>
      </c>
      <c r="B978" s="112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29">
        <v>19</v>
      </c>
      <c r="B979" s="112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29">
        <v>20</v>
      </c>
      <c r="B980" s="112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29">
        <v>21</v>
      </c>
      <c r="B981" s="112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29">
        <v>22</v>
      </c>
      <c r="B982" s="112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29">
        <v>23</v>
      </c>
      <c r="B983" s="112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29">
        <v>24</v>
      </c>
      <c r="B984" s="112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29">
        <v>25</v>
      </c>
      <c r="B985" s="112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29">
        <v>26</v>
      </c>
      <c r="B986" s="112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29">
        <v>27</v>
      </c>
      <c r="B987" s="112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29">
        <v>28</v>
      </c>
      <c r="B988" s="112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29">
        <v>29</v>
      </c>
      <c r="B989" s="112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29">
        <v>30</v>
      </c>
      <c r="B990" s="112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49" t="s">
        <v>460</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129">
        <v>1</v>
      </c>
      <c r="B994" s="112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29">
        <v>2</v>
      </c>
      <c r="B995" s="112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29">
        <v>3</v>
      </c>
      <c r="B996" s="112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29">
        <v>4</v>
      </c>
      <c r="B997" s="112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29">
        <v>5</v>
      </c>
      <c r="B998" s="112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29">
        <v>6</v>
      </c>
      <c r="B999" s="112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29">
        <v>7</v>
      </c>
      <c r="B1000" s="112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29">
        <v>8</v>
      </c>
      <c r="B1001" s="112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29">
        <v>9</v>
      </c>
      <c r="B1002" s="112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29">
        <v>10</v>
      </c>
      <c r="B1003" s="112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29">
        <v>11</v>
      </c>
      <c r="B1004" s="112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29">
        <v>12</v>
      </c>
      <c r="B1005" s="112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29">
        <v>13</v>
      </c>
      <c r="B1006" s="112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29">
        <v>14</v>
      </c>
      <c r="B1007" s="112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29">
        <v>15</v>
      </c>
      <c r="B1008" s="112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29">
        <v>16</v>
      </c>
      <c r="B1009" s="112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29">
        <v>17</v>
      </c>
      <c r="B1010" s="112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29">
        <v>18</v>
      </c>
      <c r="B1011" s="112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29">
        <v>19</v>
      </c>
      <c r="B1012" s="112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29">
        <v>20</v>
      </c>
      <c r="B1013" s="112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29">
        <v>21</v>
      </c>
      <c r="B1014" s="112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29">
        <v>22</v>
      </c>
      <c r="B1015" s="112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29">
        <v>23</v>
      </c>
      <c r="B1016" s="112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29">
        <v>24</v>
      </c>
      <c r="B1017" s="112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29">
        <v>25</v>
      </c>
      <c r="B1018" s="112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29">
        <v>26</v>
      </c>
      <c r="B1019" s="112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29">
        <v>27</v>
      </c>
      <c r="B1020" s="112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29">
        <v>28</v>
      </c>
      <c r="B1021" s="112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29">
        <v>29</v>
      </c>
      <c r="B1022" s="112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29">
        <v>30</v>
      </c>
      <c r="B1023" s="112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49" t="s">
        <v>460</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129">
        <v>1</v>
      </c>
      <c r="B1027" s="112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29">
        <v>2</v>
      </c>
      <c r="B1028" s="112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29">
        <v>3</v>
      </c>
      <c r="B1029" s="112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29">
        <v>4</v>
      </c>
      <c r="B1030" s="112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29">
        <v>5</v>
      </c>
      <c r="B1031" s="112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29">
        <v>6</v>
      </c>
      <c r="B1032" s="112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29">
        <v>7</v>
      </c>
      <c r="B1033" s="112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29">
        <v>8</v>
      </c>
      <c r="B1034" s="112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29">
        <v>9</v>
      </c>
      <c r="B1035" s="112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29">
        <v>10</v>
      </c>
      <c r="B1036" s="112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29">
        <v>11</v>
      </c>
      <c r="B1037" s="112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29">
        <v>12</v>
      </c>
      <c r="B1038" s="112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29">
        <v>13</v>
      </c>
      <c r="B1039" s="112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29">
        <v>14</v>
      </c>
      <c r="B1040" s="112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29">
        <v>15</v>
      </c>
      <c r="B1041" s="112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29">
        <v>16</v>
      </c>
      <c r="B1042" s="112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29">
        <v>17</v>
      </c>
      <c r="B1043" s="112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29">
        <v>18</v>
      </c>
      <c r="B1044" s="112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29">
        <v>19</v>
      </c>
      <c r="B1045" s="112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29">
        <v>20</v>
      </c>
      <c r="B1046" s="112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29">
        <v>21</v>
      </c>
      <c r="B1047" s="112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29">
        <v>22</v>
      </c>
      <c r="B1048" s="112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29">
        <v>23</v>
      </c>
      <c r="B1049" s="112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29">
        <v>24</v>
      </c>
      <c r="B1050" s="112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29">
        <v>25</v>
      </c>
      <c r="B1051" s="112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29">
        <v>26</v>
      </c>
      <c r="B1052" s="112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29">
        <v>27</v>
      </c>
      <c r="B1053" s="112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29">
        <v>28</v>
      </c>
      <c r="B1054" s="112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29">
        <v>29</v>
      </c>
      <c r="B1055" s="112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29">
        <v>30</v>
      </c>
      <c r="B1056" s="112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49" t="s">
        <v>460</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129">
        <v>1</v>
      </c>
      <c r="B1060" s="112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29">
        <v>2</v>
      </c>
      <c r="B1061" s="112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29">
        <v>3</v>
      </c>
      <c r="B1062" s="112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29">
        <v>4</v>
      </c>
      <c r="B1063" s="112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29">
        <v>5</v>
      </c>
      <c r="B1064" s="112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29">
        <v>6</v>
      </c>
      <c r="B1065" s="112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29">
        <v>7</v>
      </c>
      <c r="B1066" s="112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29">
        <v>8</v>
      </c>
      <c r="B1067" s="112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29">
        <v>9</v>
      </c>
      <c r="B1068" s="112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29">
        <v>10</v>
      </c>
      <c r="B1069" s="112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29">
        <v>11</v>
      </c>
      <c r="B1070" s="112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29">
        <v>12</v>
      </c>
      <c r="B1071" s="112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29">
        <v>13</v>
      </c>
      <c r="B1072" s="112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29">
        <v>14</v>
      </c>
      <c r="B1073" s="112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29">
        <v>15</v>
      </c>
      <c r="B1074" s="112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29">
        <v>16</v>
      </c>
      <c r="B1075" s="112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29">
        <v>17</v>
      </c>
      <c r="B1076" s="112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29">
        <v>18</v>
      </c>
      <c r="B1077" s="112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29">
        <v>19</v>
      </c>
      <c r="B1078" s="112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29">
        <v>20</v>
      </c>
      <c r="B1079" s="112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29">
        <v>21</v>
      </c>
      <c r="B1080" s="112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29">
        <v>22</v>
      </c>
      <c r="B1081" s="112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29">
        <v>23</v>
      </c>
      <c r="B1082" s="112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29">
        <v>24</v>
      </c>
      <c r="B1083" s="112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29">
        <v>25</v>
      </c>
      <c r="B1084" s="112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29">
        <v>26</v>
      </c>
      <c r="B1085" s="112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29">
        <v>27</v>
      </c>
      <c r="B1086" s="112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29">
        <v>28</v>
      </c>
      <c r="B1087" s="112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29">
        <v>29</v>
      </c>
      <c r="B1088" s="112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29">
        <v>30</v>
      </c>
      <c r="B1089" s="112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49" t="s">
        <v>460</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129">
        <v>1</v>
      </c>
      <c r="B1093" s="112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29">
        <v>2</v>
      </c>
      <c r="B1094" s="112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29">
        <v>3</v>
      </c>
      <c r="B1095" s="112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29">
        <v>4</v>
      </c>
      <c r="B1096" s="112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29">
        <v>5</v>
      </c>
      <c r="B1097" s="112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29">
        <v>6</v>
      </c>
      <c r="B1098" s="112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29">
        <v>7</v>
      </c>
      <c r="B1099" s="112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29">
        <v>8</v>
      </c>
      <c r="B1100" s="112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29">
        <v>9</v>
      </c>
      <c r="B1101" s="112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29">
        <v>10</v>
      </c>
      <c r="B1102" s="112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29">
        <v>11</v>
      </c>
      <c r="B1103" s="112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29">
        <v>12</v>
      </c>
      <c r="B1104" s="112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29">
        <v>13</v>
      </c>
      <c r="B1105" s="112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29">
        <v>14</v>
      </c>
      <c r="B1106" s="112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29">
        <v>15</v>
      </c>
      <c r="B1107" s="112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29">
        <v>16</v>
      </c>
      <c r="B1108" s="112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29">
        <v>17</v>
      </c>
      <c r="B1109" s="112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29">
        <v>18</v>
      </c>
      <c r="B1110" s="112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29">
        <v>19</v>
      </c>
      <c r="B1111" s="112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29">
        <v>20</v>
      </c>
      <c r="B1112" s="112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29">
        <v>21</v>
      </c>
      <c r="B1113" s="112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29">
        <v>22</v>
      </c>
      <c r="B1114" s="112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29">
        <v>23</v>
      </c>
      <c r="B1115" s="112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29">
        <v>24</v>
      </c>
      <c r="B1116" s="112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29">
        <v>25</v>
      </c>
      <c r="B1117" s="112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29">
        <v>26</v>
      </c>
      <c r="B1118" s="112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29">
        <v>27</v>
      </c>
      <c r="B1119" s="112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29">
        <v>28</v>
      </c>
      <c r="B1120" s="112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29">
        <v>29</v>
      </c>
      <c r="B1121" s="112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29">
        <v>30</v>
      </c>
      <c r="B1122" s="112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49" t="s">
        <v>460</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129">
        <v>1</v>
      </c>
      <c r="B1126" s="112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29">
        <v>2</v>
      </c>
      <c r="B1127" s="112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29">
        <v>3</v>
      </c>
      <c r="B1128" s="112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29">
        <v>4</v>
      </c>
      <c r="B1129" s="112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29">
        <v>5</v>
      </c>
      <c r="B1130" s="112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29">
        <v>6</v>
      </c>
      <c r="B1131" s="112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29">
        <v>7</v>
      </c>
      <c r="B1132" s="112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29">
        <v>8</v>
      </c>
      <c r="B1133" s="112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29">
        <v>9</v>
      </c>
      <c r="B1134" s="112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29">
        <v>10</v>
      </c>
      <c r="B1135" s="112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29">
        <v>11</v>
      </c>
      <c r="B1136" s="112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29">
        <v>12</v>
      </c>
      <c r="B1137" s="112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29">
        <v>13</v>
      </c>
      <c r="B1138" s="112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29">
        <v>14</v>
      </c>
      <c r="B1139" s="112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29">
        <v>15</v>
      </c>
      <c r="B1140" s="112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29">
        <v>16</v>
      </c>
      <c r="B1141" s="112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29">
        <v>17</v>
      </c>
      <c r="B1142" s="112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29">
        <v>18</v>
      </c>
      <c r="B1143" s="112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29">
        <v>19</v>
      </c>
      <c r="B1144" s="112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29">
        <v>20</v>
      </c>
      <c r="B1145" s="112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29">
        <v>21</v>
      </c>
      <c r="B1146" s="112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29">
        <v>22</v>
      </c>
      <c r="B1147" s="112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29">
        <v>23</v>
      </c>
      <c r="B1148" s="112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29">
        <v>24</v>
      </c>
      <c r="B1149" s="112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29">
        <v>25</v>
      </c>
      <c r="B1150" s="112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29">
        <v>26</v>
      </c>
      <c r="B1151" s="112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29">
        <v>27</v>
      </c>
      <c r="B1152" s="112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29">
        <v>28</v>
      </c>
      <c r="B1153" s="112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29">
        <v>29</v>
      </c>
      <c r="B1154" s="112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29">
        <v>30</v>
      </c>
      <c r="B1155" s="112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49" t="s">
        <v>460</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129">
        <v>1</v>
      </c>
      <c r="B1159" s="112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29">
        <v>2</v>
      </c>
      <c r="B1160" s="112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29">
        <v>3</v>
      </c>
      <c r="B1161" s="112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29">
        <v>4</v>
      </c>
      <c r="B1162" s="112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29">
        <v>5</v>
      </c>
      <c r="B1163" s="112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29">
        <v>6</v>
      </c>
      <c r="B1164" s="112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29">
        <v>7</v>
      </c>
      <c r="B1165" s="112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29">
        <v>8</v>
      </c>
      <c r="B1166" s="112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29">
        <v>9</v>
      </c>
      <c r="B1167" s="112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29">
        <v>10</v>
      </c>
      <c r="B1168" s="112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29">
        <v>11</v>
      </c>
      <c r="B1169" s="112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29">
        <v>12</v>
      </c>
      <c r="B1170" s="112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29">
        <v>13</v>
      </c>
      <c r="B1171" s="112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29">
        <v>14</v>
      </c>
      <c r="B1172" s="112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29">
        <v>15</v>
      </c>
      <c r="B1173" s="112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29">
        <v>16</v>
      </c>
      <c r="B1174" s="112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29">
        <v>17</v>
      </c>
      <c r="B1175" s="112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29">
        <v>18</v>
      </c>
      <c r="B1176" s="112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29">
        <v>19</v>
      </c>
      <c r="B1177" s="112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29">
        <v>20</v>
      </c>
      <c r="B1178" s="112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29">
        <v>21</v>
      </c>
      <c r="B1179" s="112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29">
        <v>22</v>
      </c>
      <c r="B1180" s="112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29">
        <v>23</v>
      </c>
      <c r="B1181" s="112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29">
        <v>24</v>
      </c>
      <c r="B1182" s="112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29">
        <v>25</v>
      </c>
      <c r="B1183" s="112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29">
        <v>26</v>
      </c>
      <c r="B1184" s="112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29">
        <v>27</v>
      </c>
      <c r="B1185" s="112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29">
        <v>28</v>
      </c>
      <c r="B1186" s="112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29">
        <v>29</v>
      </c>
      <c r="B1187" s="112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29">
        <v>30</v>
      </c>
      <c r="B1188" s="112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49" t="s">
        <v>460</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129">
        <v>1</v>
      </c>
      <c r="B1192" s="112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29">
        <v>2</v>
      </c>
      <c r="B1193" s="112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29">
        <v>3</v>
      </c>
      <c r="B1194" s="112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29">
        <v>4</v>
      </c>
      <c r="B1195" s="112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29">
        <v>5</v>
      </c>
      <c r="B1196" s="112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29">
        <v>6</v>
      </c>
      <c r="B1197" s="112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29">
        <v>7</v>
      </c>
      <c r="B1198" s="112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29">
        <v>8</v>
      </c>
      <c r="B1199" s="112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29">
        <v>9</v>
      </c>
      <c r="B1200" s="112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29">
        <v>10</v>
      </c>
      <c r="B1201" s="112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29">
        <v>11</v>
      </c>
      <c r="B1202" s="112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29">
        <v>12</v>
      </c>
      <c r="B1203" s="112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29">
        <v>13</v>
      </c>
      <c r="B1204" s="112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29">
        <v>14</v>
      </c>
      <c r="B1205" s="112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29">
        <v>15</v>
      </c>
      <c r="B1206" s="112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29">
        <v>16</v>
      </c>
      <c r="B1207" s="112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29">
        <v>17</v>
      </c>
      <c r="B1208" s="112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29">
        <v>18</v>
      </c>
      <c r="B1209" s="112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29">
        <v>19</v>
      </c>
      <c r="B1210" s="112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29">
        <v>20</v>
      </c>
      <c r="B1211" s="112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29">
        <v>21</v>
      </c>
      <c r="B1212" s="112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29">
        <v>22</v>
      </c>
      <c r="B1213" s="112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29">
        <v>23</v>
      </c>
      <c r="B1214" s="112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29">
        <v>24</v>
      </c>
      <c r="B1215" s="112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29">
        <v>25</v>
      </c>
      <c r="B1216" s="112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29">
        <v>26</v>
      </c>
      <c r="B1217" s="112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29">
        <v>27</v>
      </c>
      <c r="B1218" s="112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29">
        <v>28</v>
      </c>
      <c r="B1219" s="112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29">
        <v>29</v>
      </c>
      <c r="B1220" s="112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29">
        <v>30</v>
      </c>
      <c r="B1221" s="112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49" t="s">
        <v>460</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129">
        <v>1</v>
      </c>
      <c r="B1225" s="112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29">
        <v>2</v>
      </c>
      <c r="B1226" s="112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29">
        <v>3</v>
      </c>
      <c r="B1227" s="112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29">
        <v>4</v>
      </c>
      <c r="B1228" s="112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29">
        <v>5</v>
      </c>
      <c r="B1229" s="112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29">
        <v>6</v>
      </c>
      <c r="B1230" s="112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29">
        <v>7</v>
      </c>
      <c r="B1231" s="112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29">
        <v>8</v>
      </c>
      <c r="B1232" s="112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29">
        <v>9</v>
      </c>
      <c r="B1233" s="112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29">
        <v>10</v>
      </c>
      <c r="B1234" s="112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29">
        <v>11</v>
      </c>
      <c r="B1235" s="112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29">
        <v>12</v>
      </c>
      <c r="B1236" s="112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29">
        <v>13</v>
      </c>
      <c r="B1237" s="112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29">
        <v>14</v>
      </c>
      <c r="B1238" s="112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29">
        <v>15</v>
      </c>
      <c r="B1239" s="112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29">
        <v>16</v>
      </c>
      <c r="B1240" s="112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29">
        <v>17</v>
      </c>
      <c r="B1241" s="112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29">
        <v>18</v>
      </c>
      <c r="B1242" s="112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29">
        <v>19</v>
      </c>
      <c r="B1243" s="112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29">
        <v>20</v>
      </c>
      <c r="B1244" s="112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29">
        <v>21</v>
      </c>
      <c r="B1245" s="112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29">
        <v>22</v>
      </c>
      <c r="B1246" s="112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29">
        <v>23</v>
      </c>
      <c r="B1247" s="112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29">
        <v>24</v>
      </c>
      <c r="B1248" s="112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29">
        <v>25</v>
      </c>
      <c r="B1249" s="112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29">
        <v>26</v>
      </c>
      <c r="B1250" s="112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29">
        <v>27</v>
      </c>
      <c r="B1251" s="112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29">
        <v>28</v>
      </c>
      <c r="B1252" s="112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29">
        <v>29</v>
      </c>
      <c r="B1253" s="112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29">
        <v>30</v>
      </c>
      <c r="B1254" s="112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49" t="s">
        <v>460</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129">
        <v>1</v>
      </c>
      <c r="B1258" s="112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29">
        <v>2</v>
      </c>
      <c r="B1259" s="112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29">
        <v>3</v>
      </c>
      <c r="B1260" s="112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29">
        <v>4</v>
      </c>
      <c r="B1261" s="112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29">
        <v>5</v>
      </c>
      <c r="B1262" s="112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29">
        <v>6</v>
      </c>
      <c r="B1263" s="112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29">
        <v>7</v>
      </c>
      <c r="B1264" s="112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29">
        <v>8</v>
      </c>
      <c r="B1265" s="112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29">
        <v>9</v>
      </c>
      <c r="B1266" s="112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29">
        <v>10</v>
      </c>
      <c r="B1267" s="112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29">
        <v>11</v>
      </c>
      <c r="B1268" s="112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29">
        <v>12</v>
      </c>
      <c r="B1269" s="112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29">
        <v>13</v>
      </c>
      <c r="B1270" s="112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29">
        <v>14</v>
      </c>
      <c r="B1271" s="112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29">
        <v>15</v>
      </c>
      <c r="B1272" s="112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29">
        <v>16</v>
      </c>
      <c r="B1273" s="112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29">
        <v>17</v>
      </c>
      <c r="B1274" s="112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29">
        <v>18</v>
      </c>
      <c r="B1275" s="112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29">
        <v>19</v>
      </c>
      <c r="B1276" s="112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29">
        <v>20</v>
      </c>
      <c r="B1277" s="112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29">
        <v>21</v>
      </c>
      <c r="B1278" s="112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29">
        <v>22</v>
      </c>
      <c r="B1279" s="112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29">
        <v>23</v>
      </c>
      <c r="B1280" s="112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29">
        <v>24</v>
      </c>
      <c r="B1281" s="112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29">
        <v>25</v>
      </c>
      <c r="B1282" s="112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29">
        <v>26</v>
      </c>
      <c r="B1283" s="112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29">
        <v>27</v>
      </c>
      <c r="B1284" s="112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29">
        <v>28</v>
      </c>
      <c r="B1285" s="112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29">
        <v>29</v>
      </c>
      <c r="B1286" s="112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29">
        <v>30</v>
      </c>
      <c r="B1287" s="112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49" t="s">
        <v>460</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129">
        <v>1</v>
      </c>
      <c r="B1291" s="112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29">
        <v>2</v>
      </c>
      <c r="B1292" s="112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29">
        <v>3</v>
      </c>
      <c r="B1293" s="112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29">
        <v>4</v>
      </c>
      <c r="B1294" s="112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29">
        <v>5</v>
      </c>
      <c r="B1295" s="112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29">
        <v>6</v>
      </c>
      <c r="B1296" s="112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29">
        <v>7</v>
      </c>
      <c r="B1297" s="112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29">
        <v>8</v>
      </c>
      <c r="B1298" s="112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29">
        <v>9</v>
      </c>
      <c r="B1299" s="112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29">
        <v>10</v>
      </c>
      <c r="B1300" s="112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29">
        <v>11</v>
      </c>
      <c r="B1301" s="112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29">
        <v>12</v>
      </c>
      <c r="B1302" s="112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29">
        <v>13</v>
      </c>
      <c r="B1303" s="112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29">
        <v>14</v>
      </c>
      <c r="B1304" s="112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29">
        <v>15</v>
      </c>
      <c r="B1305" s="112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29">
        <v>16</v>
      </c>
      <c r="B1306" s="112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29">
        <v>17</v>
      </c>
      <c r="B1307" s="112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29">
        <v>18</v>
      </c>
      <c r="B1308" s="112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29">
        <v>19</v>
      </c>
      <c r="B1309" s="112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29">
        <v>20</v>
      </c>
      <c r="B1310" s="112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29">
        <v>21</v>
      </c>
      <c r="B1311" s="112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29">
        <v>22</v>
      </c>
      <c r="B1312" s="112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29">
        <v>23</v>
      </c>
      <c r="B1313" s="112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29">
        <v>24</v>
      </c>
      <c r="B1314" s="112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29">
        <v>25</v>
      </c>
      <c r="B1315" s="112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29">
        <v>26</v>
      </c>
      <c r="B1316" s="112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29">
        <v>27</v>
      </c>
      <c r="B1317" s="112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29">
        <v>28</v>
      </c>
      <c r="B1318" s="112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29">
        <v>29</v>
      </c>
      <c r="B1319" s="112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29">
        <v>30</v>
      </c>
      <c r="B1320" s="112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2019-07-12T10:13:43Z</cp:lastPrinted>
  <dcterms:created xsi:type="dcterms:W3CDTF">2012-03-13T00:50:25Z</dcterms:created>
  <dcterms:modified xsi:type="dcterms:W3CDTF">2019-07-16T07:16:35Z</dcterms:modified>
</cp:coreProperties>
</file>