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9" i="3" l="1"/>
  <c r="AM48"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<sst xmlns="http://schemas.openxmlformats.org/spreadsheetml/2006/main" count="2877" uniqueCount="676">
  <si>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</si>
  <si>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</si>
  <si>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</si>
  <si>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</si>
  <si>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</si>
  <si>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</si>
  <si>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</si>
  <si>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</si>
  <si>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</si>
  <si>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</si>
  <si>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</si>
  <si>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</si>
  <si>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</si>
  <si>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</si>
  <si>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</si>
  <si>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</si>
  <si>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</si>
  <si>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</si>
  <si>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</si>
  <si>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</si>
  <si>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</si>
  <si>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</si>
  <si>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</si>
  <si>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</si>
  <si>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</si>
  <si>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</si>
  <si>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</si>
  <si>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</si>
  <si>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</si>
  <si>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</si>
  <si>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</si>
  <si>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</si>
  <si>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</si>
  <si>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</si>
  <si>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</si>
  <si>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</si>
  <si>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</si>
  <si>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</si>
  <si>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</si>
  <si>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</si>
  <si>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</si>
  <si>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</si>
  <si>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</si>
  <si>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</si>
  <si>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</si>
  <si>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</si>
  <si>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</si>
  <si>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</si>
  <si>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</si>
  <si>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</si>
  <si>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</si>
  <si>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</si>
  <si>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</si>
  <si>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</si>
  <si>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</si>
  <si>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</si>
  <si>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</si>
  <si>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</si>
  <si>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</si>
  <si>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</si>
  <si>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</si>
  <si>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</si>
  <si>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</si>
  <si>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</si>
  <si>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</si>
  <si>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</si>
  <si>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</si>
  <si>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</si>
  <si>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</si>
  <si>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</si>
  <si>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</si>
  <si>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</si>
  <si>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</si>
  <si>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</si>
  <si>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</si>
  <si>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</si>
  <si>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</si>
  <si>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</si>
  <si>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</si>
  <si>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</si>
  <si>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</si>
  <si>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</si>
  <si>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</si>
  <si>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</si>
  <si>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</si>
  <si>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</si>
  <si>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</si>
  <si>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</si>
  <si>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</si>
  <si>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</si>
  <si>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</si>
  <si>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</si>
  <si>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</si>
  <si>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</si>
  <si>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</si>
  <si>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</si>
  <si>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</si>
  <si>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</si>
  <si>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</si>
  <si>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</si>
  <si>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</si>
  <si>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</si>
  <si>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</si>
  <si>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</si>
  <si>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</si>
  <si>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</si>
  <si>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</si>
  <si>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</si>
  <si>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</si>
  <si>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</si>
  <si>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</si>
  <si>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</si>
  <si>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</si>
  <si>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</si>
  <si>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</si>
  <si>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</si>
  <si>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</si>
  <si>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</si>
  <si>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</si>
  <si>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</si>
  <si>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</si>
  <si>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</si>
  <si>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</si>
  <si>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</si>
  <si>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</si>
  <si>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</si>
  <si>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</si>
  <si>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</si>
  <si>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</si>
  <si>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</si>
  <si>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</si>
  <si>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</si>
  <si>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</si>
  <si>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</si>
  <si>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</si>
  <si>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</si>
  <si>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</si>
  <si>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</si>
  <si>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</si>
  <si>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</si>
  <si>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</si>
  <si>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</si>
  <si>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</si>
  <si>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</si>
  <si>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</si>
  <si>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</si>
  <si>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</si>
  <si>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</si>
  <si>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</si>
  <si>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</si>
  <si>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</si>
  <si>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</si>
  <si>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</si>
  <si>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</si>
  <si>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</si>
  <si>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</si>
  <si>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</si>
  <si>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</si>
  <si>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</si>
  <si>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</si>
  <si>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</si>
  <si>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</si>
  <si>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</si>
  <si>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</si>
  <si>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</si>
  <si>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</si>
  <si>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</si>
  <si>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</si>
  <si>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</si>
  <si>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</si>
  <si>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</si>
  <si>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</si>
  <si>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</si>
  <si>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</si>
  <si>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</si>
  <si>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</si>
  <si>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</si>
  <si>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</si>
  <si>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</si>
  <si>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</si>
  <si>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</si>
  <si>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</si>
  <si>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</si>
  <si>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</si>
  <si>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</si>
  <si>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</si>
  <si>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</si>
  <si>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</si>
  <si>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</si>
  <si>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</si>
  <si>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</si>
  <si>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</si>
  <si>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</si>
  <si>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</si>
  <si>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</si>
  <si>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</si>
  <si>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</si>
  <si>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</si>
  <si>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</si>
  <si>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</si>
  <si>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</si>
  <si>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</si>
  <si>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</si>
  <si>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</si>
  <si>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</si>
  <si>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</si>
  <si>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</si>
  <si>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</si>
  <si>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</si>
  <si>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</si>
  <si>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</si>
  <si>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</si>
  <si>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</si>
  <si>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</si>
  <si>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</si>
  <si>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</si>
  <si>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</si>
  <si>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</si>
  <si>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</si>
  <si>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</si>
  <si>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</si>
  <si>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</si>
  <si>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</si>
  <si>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</si>
  <si>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</si>
  <si>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</si>
  <si>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</si>
  <si>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</si>
  <si>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</si>
  <si>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</si>
  <si>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</si>
  <si>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</si>
  <si>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</si>
  <si>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</si>
  <si>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</si>
  <si>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</si>
  <si>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</si>
  <si>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</si>
  <si>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</si>
  <si>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</si>
  <si>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</si>
  <si>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</si>
  <si>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</si>
  <si>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</si>
  <si>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</si>
  <si>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</si>
  <si>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</si>
  <si>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</si>
  <si>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</si>
  <si>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</si>
  <si>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</si>
  <si>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</si>
  <si>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</si>
  <si>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</si>
  <si>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</si>
  <si>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</si>
  <si>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</si>
  <si>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</si>
  <si>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</si>
  <si>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</si>
  <si>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</si>
  <si>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</si>
  <si>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</si>
  <si>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</si>
  <si>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</si>
  <si>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</si>
  <si>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</si>
  <si>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</si>
  <si>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</si>
  <si>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</si>
  <si>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</si>
  <si>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</si>
  <si>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</si>
  <si>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</si>
  <si>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</si>
  <si>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</si>
  <si>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</si>
  <si>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</si>
  <si>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</si>
  <si>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</si>
  <si>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</si>
  <si>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</si>
  <si>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</si>
  <si>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</si>
  <si>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</si>
  <si>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</si>
  <si>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</si>
  <si>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</si>
  <si>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</si>
  <si>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</si>
  <si>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</si>
  <si>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</si>
  <si>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</si>
  <si>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</si>
  <si>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</si>
  <si>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</si>
  <si>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</si>
  <si>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</si>
  <si>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</si>
  <si>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</si>
  <si>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</si>
  <si>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</si>
  <si>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</si>
  <si>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</si>
  <si>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</si>
  <si>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</si>
  <si>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</si>
  <si>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</si>
  <si>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</si>
  <si>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</si>
  <si>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</si>
  <si>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</si>
  <si>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</si>
  <si>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</si>
  <si>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</si>
  <si>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</si>
  <si>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</si>
  <si>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</si>
  <si>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</si>
  <si>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</si>
  <si>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</si>
  <si>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</si>
  <si>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</si>
  <si>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</si>
  <si>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</si>
  <si>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</si>
  <si>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</si>
  <si>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</si>
  <si>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</si>
  <si>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</si>
  <si>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</si>
  <si>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</si>
  <si>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</si>
  <si>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</si>
  <si>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</si>
  <si>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</si>
  <si>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</si>
  <si>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</si>
  <si>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</si>
  <si>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</si>
  <si>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</si>
  <si>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</si>
  <si>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</si>
  <si>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</si>
  <si>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</si>
  <si>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</si>
  <si>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</si>
  <si>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</si>
  <si>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</si>
  <si>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</si>
  <si>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</si>
  <si>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</si>
  <si>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</si>
  <si>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</si>
  <si>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</si>
  <si>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</si>
  <si>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</si>
  <si>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</si>
  <si>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</si>
  <si>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</si>
  <si>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</si>
  <si>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</si>
  <si>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</si>
  <si>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</si>
  <si>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</si>
  <si>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</si>
  <si>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</si>
  <si>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</si>
  <si>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</si>
  <si>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</si>
  <si>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</si>
  <si>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</si>
  <si>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</si>
  <si>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</si>
  <si>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</si>
  <si>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</si>
  <si>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</si>
  <si>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</si>
  <si>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</si>
  <si>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</si>
  <si>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</si>
  <si>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</si>
  <si>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</si>
  <si>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</si>
  <si>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</si>
  <si>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</si>
  <si>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</si>
  <si>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</si>
  <si>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</si>
  <si>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</si>
  <si>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</si>
  <si>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</si>
  <si>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</si>
  <si>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</si>
  <si>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</si>
  <si>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</si>
  <si>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</si>
  <si>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</si>
  <si>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</si>
  <si>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</si>
  <si>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</si>
  <si>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</si>
  <si>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</si>
  <si>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</si>
  <si>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</si>
  <si>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</si>
  <si>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</si>
  <si>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</si>
  <si>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</si>
  <si>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</si>
  <si>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</si>
  <si>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</si>
  <si>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</si>
  <si>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</si>
  <si>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</si>
  <si>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</si>
  <si>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</si>
  <si>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</si>
  <si>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</si>
  <si>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</si>
  <si>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</si>
  <si>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</si>
  <si>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</si>
  <si>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</si>
  <si>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</si>
  <si>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</si>
  <si>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</si>
  <si>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</si>
  <si>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</si>
  <si>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</si>
  <si>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</si>
  <si>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</si>
  <si>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</si>
  <si>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</si>
  <si>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</si>
  <si>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</si>
  <si>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</si>
  <si>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</si>
  <si>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</si>
  <si>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</si>
  <si>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</si>
  <si>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</si>
  <si>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</si>
  <si>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</si>
  <si>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</si>
  <si>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</si>
  <si>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</si>
  <si>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</si>
  <si>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</si>
  <si>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</si>
  <si>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</si>
  <si>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</si>
  <si>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</si>
  <si>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</si>
  <si>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</si>
  <si>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</si>
  <si>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</si>
  <si>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</si>
  <si>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</si>
  <si>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</si>
  <si>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</si>
  <si>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</si>
  <si>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</si>
  <si>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</si>
  <si>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</si>
  <si>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</si>
  <si>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</si>
  <si>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</si>
  <si>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</si>
  <si>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</si>
  <si>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</si>
  <si>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</si>
  <si>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</si>
  <si>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</si>
  <si>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</si>
  <si>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</si>
  <si>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</si>
  <si>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</si>
  <si>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</si>
  <si>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</si>
  <si>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</si>
  <si>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</si>
  <si>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</si>
  <si>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</si>
  <si>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</si>
  <si>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</si>
  <si>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</si>
  <si>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</si>
  <si>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</si>
  <si>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</si>
  <si>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</si>
  <si>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</si>
  <si>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</si>
  <si>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</si>
  <si>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</si>
  <si>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</si>
  <si>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</si>
  <si>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</si>
  <si>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</si>
  <si>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</si>
  <si>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</si>
  <si>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</si>
  <si>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</si>
  <si>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</si>
  <si>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</si>
  <si>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</si>
  <si>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</si>
  <si>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</si>
  <si>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</si>
  <si>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</si>
  <si>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</si>
  <si>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</si>
  <si>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</si>
  <si>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</si>
  <si>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</si>
  <si>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</si>
  <si>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</si>
  <si>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</si>
  <si>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</si>
  <si>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</si>
  <si>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</si>
  <si>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</si>
  <si>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</si>
  <si>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</si>
  <si>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</si>
  <si>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</si>
  <si>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</si>
  <si>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</si>
  <si>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</si>
  <si>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</si>
  <si>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</si>
  <si>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</si>
  <si>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</si>
  <si>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</si>
  <si>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</si>
  <si>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</si>
  <si>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</si>
  <si>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</si>
  <si>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</si>
  <si>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</si>
  <si>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</si>
  <si>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</si>
  <si>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</si>
  <si>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</si>
  <si>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</si>
  <si>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</si>
  <si>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</si>
  <si>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</si>
  <si>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</si>
  <si>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</si>
  <si>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</si>
  <si>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</si>
  <si>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</si>
  <si>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</si>
  <si>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</si>
  <si>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</si>
  <si>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</si>
  <si>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</si>
  <si>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</si>
  <si>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</si>
  <si>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</si>
  <si>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</si>
  <si>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</si>
  <si>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</si>
  <si>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</si>
  <si>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</si>
  <si>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</si>
  <si>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</si>
  <si>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</si>
  <si>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rPh sb="0" eb="3">
      <t>ゲンシリョク</t>
    </rPh>
    <rPh sb="3" eb="6">
      <t>キセイチョウ</t>
    </rPh>
    <phoneticPr fontId="5"/>
  </si>
  <si>
    <t>原子力規制部
原子力規制企画課</t>
    <rPh sb="0" eb="3">
      <t>ゲンシリョク</t>
    </rPh>
    <rPh sb="3" eb="5">
      <t>キセイ</t>
    </rPh>
    <rPh sb="5" eb="6">
      <t>ブ</t>
    </rPh>
    <rPh sb="7" eb="10">
      <t>ゲンシリョク</t>
    </rPh>
    <rPh sb="10" eb="12">
      <t>キセイ</t>
    </rPh>
    <rPh sb="12" eb="15">
      <t>キカクカ</t>
    </rPh>
    <phoneticPr fontId="5"/>
  </si>
  <si>
    <t>原子力規制企画課長　　　　市村　知也</t>
    <rPh sb="0" eb="3">
      <t>ゲンシリョク</t>
    </rPh>
    <rPh sb="3" eb="5">
      <t>キセイ</t>
    </rPh>
    <rPh sb="5" eb="7">
      <t>キカク</t>
    </rPh>
    <rPh sb="7" eb="9">
      <t>カチョウ</t>
    </rPh>
    <rPh sb="13" eb="15">
      <t>イチムラ</t>
    </rPh>
    <rPh sb="16" eb="18">
      <t>トモヤ</t>
    </rPh>
    <phoneticPr fontId="5"/>
  </si>
  <si>
    <t>－</t>
    <phoneticPr fontId="5"/>
  </si>
  <si>
    <t>○</t>
  </si>
  <si>
    <t>-</t>
    <phoneticPr fontId="5"/>
  </si>
  <si>
    <t>-</t>
    <phoneticPr fontId="5"/>
  </si>
  <si>
    <t>-</t>
    <phoneticPr fontId="5"/>
  </si>
  <si>
    <t>-</t>
    <phoneticPr fontId="5"/>
  </si>
  <si>
    <t>-</t>
    <phoneticPr fontId="5"/>
  </si>
  <si>
    <t>原子力安全業務庁費</t>
    <rPh sb="0" eb="3">
      <t>ゲンシリョク</t>
    </rPh>
    <rPh sb="3" eb="5">
      <t>アンゼン</t>
    </rPh>
    <rPh sb="5" eb="7">
      <t>ギョウム</t>
    </rPh>
    <rPh sb="7" eb="9">
      <t>チョウヒ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</si>
  <si>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</si>
  <si>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</si>
  <si>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</si>
  <si>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運転経験等反映活動（クリアリングハウス）において、入手した事故・故障情報や規制情報からスクリーニングを行い重要と判断された案件について詳細評価した中から必要なものを適時規制案を提案することを成果目標とする。（目標件数：２件）</t>
    <phoneticPr fontId="5"/>
  </si>
  <si>
    <t>規制案提案件数を成果指標とする。</t>
    <phoneticPr fontId="5"/>
  </si>
  <si>
    <t>件数</t>
    <rPh sb="0" eb="2">
      <t>ケンスウ</t>
    </rPh>
    <phoneticPr fontId="5"/>
  </si>
  <si>
    <t>-</t>
    <phoneticPr fontId="5"/>
  </si>
  <si>
    <t>-</t>
    <phoneticPr fontId="5"/>
  </si>
  <si>
    <t>技術情報検討会及び原子炉安全専門審査会・核燃料安全専門審査会における提案数</t>
    <phoneticPr fontId="5"/>
  </si>
  <si>
    <t>原子力規制庁内でのデータベースへのアクセス件数</t>
    <phoneticPr fontId="5"/>
  </si>
  <si>
    <t>本事業により集積した安全情報等のデータベースが有効に利用されていることを成果目標とする。（目標件数：12,000件）</t>
    <phoneticPr fontId="5"/>
  </si>
  <si>
    <t>データベースへのアクセス件数を成果指標とする。</t>
    <phoneticPr fontId="5"/>
  </si>
  <si>
    <t>-</t>
    <phoneticPr fontId="5"/>
  </si>
  <si>
    <t>-</t>
    <phoneticPr fontId="5"/>
  </si>
  <si>
    <t>-</t>
    <phoneticPr fontId="5"/>
  </si>
  <si>
    <t>収集した国内外の原子力施設の事故・故障情報や規制情報についてデータベース化した上でスクリーニングを行い、その結果を技術情報検討会に付すことを通して、新たな規制案の提案に資することを目標とする。　</t>
    <rPh sb="54" eb="56">
      <t>ケッカ</t>
    </rPh>
    <phoneticPr fontId="5"/>
  </si>
  <si>
    <t>技術情報検討会へ報告したスクリーニング件数</t>
    <rPh sb="0" eb="2">
      <t>ギジュツ</t>
    </rPh>
    <rPh sb="2" eb="4">
      <t>ジョウホウ</t>
    </rPh>
    <rPh sb="4" eb="7">
      <t>ケントウカイ</t>
    </rPh>
    <rPh sb="8" eb="10">
      <t>ホウコク</t>
    </rPh>
    <rPh sb="19" eb="21">
      <t>ケンスウ</t>
    </rPh>
    <rPh sb="20" eb="21">
      <t>スウ</t>
    </rPh>
    <phoneticPr fontId="5"/>
  </si>
  <si>
    <t>原子炉安全専門審査会・核燃料安全専門審査会への報告資料（１次スクリーニング結果、２次スクリーニングの検討状況）</t>
    <rPh sb="0" eb="3">
      <t>ゲンシロ</t>
    </rPh>
    <rPh sb="3" eb="5">
      <t>アンゼン</t>
    </rPh>
    <rPh sb="5" eb="7">
      <t>センモン</t>
    </rPh>
    <rPh sb="7" eb="9">
      <t>シンサ</t>
    </rPh>
    <rPh sb="9" eb="10">
      <t>カイ</t>
    </rPh>
    <rPh sb="11" eb="14">
      <t>カクネンリョウ</t>
    </rPh>
    <rPh sb="14" eb="16">
      <t>アンゼン</t>
    </rPh>
    <rPh sb="16" eb="18">
      <t>センモン</t>
    </rPh>
    <rPh sb="18" eb="21">
      <t>シンサカイ</t>
    </rPh>
    <rPh sb="23" eb="25">
      <t>ホウコク</t>
    </rPh>
    <rPh sb="25" eb="27">
      <t>シリョウ</t>
    </rPh>
    <rPh sb="29" eb="30">
      <t>ジ</t>
    </rPh>
    <rPh sb="37" eb="39">
      <t>ケッカ</t>
    </rPh>
    <rPh sb="41" eb="42">
      <t>ジ</t>
    </rPh>
    <rPh sb="50" eb="52">
      <t>ケントウ</t>
    </rPh>
    <rPh sb="52" eb="54">
      <t>ジョウキョウ</t>
    </rPh>
    <phoneticPr fontId="5"/>
  </si>
  <si>
    <t>データベースの情報登録数</t>
    <phoneticPr fontId="5"/>
  </si>
  <si>
    <t>千円</t>
    <rPh sb="0" eb="2">
      <t>センエン</t>
    </rPh>
    <phoneticPr fontId="5"/>
  </si>
  <si>
    <t>執行額／データベースの情報登録数　　　　　　　　　　　</t>
    <phoneticPr fontId="5"/>
  </si>
  <si>
    <t>執行額／スクリーニング件数</t>
    <phoneticPr fontId="5"/>
  </si>
  <si>
    <t>スクリーニング件数</t>
    <phoneticPr fontId="5"/>
  </si>
  <si>
    <t>千円/件数</t>
    <rPh sb="0" eb="2">
      <t>センエン</t>
    </rPh>
    <rPh sb="3" eb="5">
      <t>ケンスウ</t>
    </rPh>
    <phoneticPr fontId="5"/>
  </si>
  <si>
    <t>百万円</t>
    <rPh sb="0" eb="1">
      <t>ヒャク</t>
    </rPh>
    <rPh sb="1" eb="3">
      <t>マンエン</t>
    </rPh>
    <phoneticPr fontId="5"/>
  </si>
  <si>
    <t>百万円/件数</t>
    <rPh sb="0" eb="1">
      <t>ヒャク</t>
    </rPh>
    <rPh sb="1" eb="3">
      <t>マンエン</t>
    </rPh>
    <rPh sb="4" eb="6">
      <t>ケンスウ</t>
    </rPh>
    <phoneticPr fontId="5"/>
  </si>
  <si>
    <t>160/117</t>
    <phoneticPr fontId="5"/>
  </si>
  <si>
    <t>128/133</t>
    <phoneticPr fontId="5"/>
  </si>
  <si>
    <t>68,000/7,636</t>
    <phoneticPr fontId="5"/>
  </si>
  <si>
    <t>73,000/9442</t>
    <phoneticPr fontId="5"/>
  </si>
  <si>
    <t>原子力に対する確かな規制を通じて、人と環境を守ること</t>
    <phoneticPr fontId="5"/>
  </si>
  <si>
    <t>原子力の安全確保に向けた技術・人材基盤の構築</t>
    <phoneticPr fontId="5"/>
  </si>
  <si>
    <t>最新の科学的・技術的知見に基づく規制制度等の継続的改善が本事業の目的であるので、規制制度等に反映された件数を定量的指標とする。（目標件数：２件）</t>
    <phoneticPr fontId="5"/>
  </si>
  <si>
    <t>技術情報検討会及び原子炉安全専門審査会・核燃料安全専門審査会を定期的に開催し、国内外の事故・トラブル情報の収集・分析を行う。</t>
    <phoneticPr fontId="5"/>
  </si>
  <si>
    <t>平成30年度</t>
    <rPh sb="0" eb="2">
      <t>ヘイセイ</t>
    </rPh>
    <rPh sb="4" eb="6">
      <t>ネンド</t>
    </rPh>
    <phoneticPr fontId="5"/>
  </si>
  <si>
    <t>最新の科学的・技術的知見に基づく規制制度等の継続的改善</t>
    <phoneticPr fontId="5"/>
  </si>
  <si>
    <t>国内外の事故・トラブル情報等の原子力安全情報を収集・整理し、分析・評価を行い、規制への反映等を図ることにより、原子力の安全確保に向けた基盤の強化に資する。</t>
    <phoneticPr fontId="5"/>
  </si>
  <si>
    <t>有</t>
  </si>
  <si>
    <t>‐</t>
  </si>
  <si>
    <t>本事業により規制制度等の継続的改善を図ることは、国民や社会のニーズが高く、これらのニーズを的確に反映している。</t>
    <phoneticPr fontId="5"/>
  </si>
  <si>
    <t>規制制度等の継続的改善のための事業であり、国として実施すべきもの。</t>
    <phoneticPr fontId="5"/>
  </si>
  <si>
    <t>規制制度等の継続的改善のために不可欠な事業であり、政策体系の中で優先度は高い。</t>
    <phoneticPr fontId="5"/>
  </si>
  <si>
    <t>支出先の選定に当たっては、一般競争入札、総合評価入札または随意契約（企画競争）によりその妥当性や競争性を確保している。なお、一部の対象業務が専門性の高いものであったため、一者応札となったものもあるが、支出先が示した実績、実施体制及び実施計画から妥当と判断した。なお、現在所有しているデータベース関連機器の保守等は５年以上が経過していることから、新規契約相手方が見つからないため、当該システムの受注先と随意契約としている。</t>
    <rPh sb="158" eb="160">
      <t>イジョウ</t>
    </rPh>
    <rPh sb="161" eb="163">
      <t>ケイカ</t>
    </rPh>
    <rPh sb="176" eb="179">
      <t>アイテガタ</t>
    </rPh>
    <rPh sb="180" eb="181">
      <t>ミ</t>
    </rPh>
    <rPh sb="189" eb="191">
      <t>トウガイ</t>
    </rPh>
    <rPh sb="196" eb="198">
      <t>ジュチュウ</t>
    </rPh>
    <rPh sb="198" eb="199">
      <t>サキ</t>
    </rPh>
    <phoneticPr fontId="5"/>
  </si>
  <si>
    <t>規制制度等の継続的改善のための事業であり、国として実施すべきものであるため、国が全額負担することは妥当である。</t>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</si>
  <si>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phoneticPr fontId="5"/>
  </si>
  <si>
    <t>支出先の実施内容を精査し、支出内容が事業目的に即して真に必要なものかを確認している。</t>
    <phoneticPr fontId="5"/>
  </si>
  <si>
    <t>契約案件を真に必要なものに絞り支出を抑えている。</t>
    <rPh sb="0" eb="2">
      <t>ケイヤク</t>
    </rPh>
    <rPh sb="2" eb="4">
      <t>アンケン</t>
    </rPh>
    <rPh sb="5" eb="6">
      <t>シン</t>
    </rPh>
    <rPh sb="7" eb="9">
      <t>ヒツヨウ</t>
    </rPh>
    <rPh sb="13" eb="14">
      <t>シボ</t>
    </rPh>
    <rPh sb="15" eb="17">
      <t>シシュツ</t>
    </rPh>
    <rPh sb="18" eb="19">
      <t>オサ</t>
    </rPh>
    <phoneticPr fontId="5"/>
  </si>
  <si>
    <t>成果実績は、ほぼ当初の見込み通りとなっている。</t>
    <phoneticPr fontId="5"/>
  </si>
  <si>
    <t>原子力規制庁自らが実施可能な調査は自ら行い、必要最小限の請負契約とし、効果的かつ低コストで実施できている。</t>
    <rPh sb="5" eb="6">
      <t>チョウ</t>
    </rPh>
    <rPh sb="28" eb="30">
      <t>ウケオイ</t>
    </rPh>
    <rPh sb="30" eb="32">
      <t>ケイヤク</t>
    </rPh>
    <rPh sb="35" eb="37">
      <t>コウカ</t>
    </rPh>
    <rPh sb="36" eb="37">
      <t>ハテ</t>
    </rPh>
    <phoneticPr fontId="5"/>
  </si>
  <si>
    <t>活動実績は、ほぼ当初の見込み通りとなっている。</t>
    <phoneticPr fontId="5"/>
  </si>
  <si>
    <t xml:space="preserve">収集した情報は、その内容が我が国の原子力規制に反映する必要があるかのスクリーニングを行い、必要なものについては規制措置の検討を行っており、有効に活用されている。  </t>
    <rPh sb="23" eb="25">
      <t>ハンエイ</t>
    </rPh>
    <rPh sb="27" eb="29">
      <t>ヒツヨウ</t>
    </rPh>
    <rPh sb="45" eb="47">
      <t>ヒツヨウ</t>
    </rPh>
    <phoneticPr fontId="5"/>
  </si>
  <si>
    <t>一般競争入札、総合評価入札または随意契約（企画競争）を導入しており競争性の確保に努めているが、さらに仕様書の改善や入札公告期間を十分に確保し一者応札の低減を図るとともに、成果の技術レベル向上のため総合評価入札や企画競争を促進する。
また、引き続き、効率的な事業執行を行うとともに、これまでの執行実績を踏まえつつ、着実に成果が得られるよう、検討を行っていく。</t>
    <phoneticPr fontId="5"/>
  </si>
  <si>
    <t>0036</t>
    <phoneticPr fontId="5"/>
  </si>
  <si>
    <t>0111</t>
    <phoneticPr fontId="5"/>
  </si>
  <si>
    <t>0037</t>
    <phoneticPr fontId="5"/>
  </si>
  <si>
    <t>0356</t>
    <phoneticPr fontId="5"/>
  </si>
  <si>
    <t>0032</t>
    <phoneticPr fontId="5"/>
  </si>
  <si>
    <t>0111</t>
    <phoneticPr fontId="5"/>
  </si>
  <si>
    <t>0031</t>
    <phoneticPr fontId="5"/>
  </si>
  <si>
    <t>国内外の原子力施設の事故・トラブル情報や規制動向等を収集、データベース化するとともに、我が国の原子力規制に反映すべきと思われる情報等をふるい分け、それらの情報を技術情報検討会に付すことを通じて、新たな規制案の提案に資することを目的とする。　　</t>
    <phoneticPr fontId="5"/>
  </si>
  <si>
    <t xml:space="preserve"> 国内外の事故・トラブル情報、規制の動向等の原子力安全に係る情報を収集・整理するとともに、規制への反映の要否等の検討に資するべく分析・評価を行い、その結果を技術情報検討会に付す。また、海外との情報共有や、最新情報を集約した定期的な刊行物を作成し、原子力規制庁職員への情報提供を行う。
</t>
    <phoneticPr fontId="5"/>
  </si>
  <si>
    <t>特別会計に関する法律第85条第6項
特別会計に関する法律施行令第51条第7項第18号</t>
    <phoneticPr fontId="5"/>
  </si>
  <si>
    <t>平成３０年度安全情報システムの維持業務</t>
    <phoneticPr fontId="5"/>
  </si>
  <si>
    <t>労務費</t>
    <rPh sb="0" eb="3">
      <t>ロウムヒ</t>
    </rPh>
    <phoneticPr fontId="5"/>
  </si>
  <si>
    <t>平成３０年度欧州原発等の規制情報・事故・故障情報調査</t>
    <rPh sb="0" eb="2">
      <t>ヘイセイ</t>
    </rPh>
    <rPh sb="4" eb="6">
      <t>ネンド</t>
    </rPh>
    <phoneticPr fontId="5"/>
  </si>
  <si>
    <t>（株）三菱総合研究所</t>
    <phoneticPr fontId="5"/>
  </si>
  <si>
    <t>株式会社　アートテクノロジー</t>
    <phoneticPr fontId="5"/>
  </si>
  <si>
    <t>平成３０年度欧州原発等の規制情報・事故・故障情報調査</t>
    <phoneticPr fontId="5"/>
  </si>
  <si>
    <t>平成３０年度欧州等における核燃料サイクル施設の規制情報及び事故・故障情報調査</t>
    <phoneticPr fontId="5"/>
  </si>
  <si>
    <t>ＭＨＩ　ＮＳエンジニアリング株式会社</t>
    <phoneticPr fontId="5"/>
  </si>
  <si>
    <t>平成３０年度米国許認可関連報告書の調査</t>
    <phoneticPr fontId="5"/>
  </si>
  <si>
    <t>平成３０年度米国における原子力施設の規制情報トピックス調査</t>
    <phoneticPr fontId="5"/>
  </si>
  <si>
    <t>Ｉｎｔｅｒｎａｔｉｏｎａｌ　Ａｃｃｅｓｓ　Ｃｏｒｐｏｒａｔｉｏｎ</t>
    <phoneticPr fontId="5"/>
  </si>
  <si>
    <t>平成３０年度国際機関事故故障情報の詳細調査</t>
    <phoneticPr fontId="5"/>
  </si>
  <si>
    <t>株式会社　アートテクノロジー</t>
    <phoneticPr fontId="5"/>
  </si>
  <si>
    <t>平成３０年度安全審査関係資料のデータ登録作業</t>
    <phoneticPr fontId="5"/>
  </si>
  <si>
    <t>泰榮エンジニアリング（株）</t>
    <phoneticPr fontId="5"/>
  </si>
  <si>
    <t>（株）富士通マーケティング</t>
    <phoneticPr fontId="5"/>
  </si>
  <si>
    <t>平成３０年度安全審査関係ＤＢシステム用機器・Ｓ／Ｗ保守</t>
    <rPh sb="0" eb="2">
      <t>ヘイセイ</t>
    </rPh>
    <rPh sb="4" eb="6">
      <t>ネンド</t>
    </rPh>
    <phoneticPr fontId="5"/>
  </si>
  <si>
    <t>（株）三菱総合研究所</t>
    <phoneticPr fontId="5"/>
  </si>
  <si>
    <t>平成27から30年度は国内外で大きな事故・トラブル等が発生せず、詳細調査が不要になったことにより契約件数等が減少し不用が生じた。</t>
    <rPh sb="48" eb="50">
      <t>ケイヤク</t>
    </rPh>
    <rPh sb="50" eb="52">
      <t>ケンスウ</t>
    </rPh>
    <rPh sb="52" eb="53">
      <t>トウ</t>
    </rPh>
    <rPh sb="54" eb="56">
      <t>ゲンショウ</t>
    </rPh>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</si>
  <si>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予算の合理化により前年度より削減されたが、平成30年度は幸いにも国内外で大きな事故・トラブルが発生せず、詳細調査が不要になったことや、一般競争入札による入札減があったことから不用が生じた。
本事業は、規制制度等の継続的改善のために不可欠な事業であり、国として実施すべきもので、収集した情報は、その内容が我が国の原子力規制に反映する必要があるかどうかのスクリーニングを行い、必要なものについては規制措置の検討を行っており、有効に活用されている。</t>
    <rPh sb="92" eb="94">
      <t>ヨサン</t>
    </rPh>
    <rPh sb="95" eb="98">
      <t>ゴウリカ</t>
    </rPh>
    <rPh sb="101" eb="104">
      <t>ゼンネンド</t>
    </rPh>
    <rPh sb="106" eb="108">
      <t>サクゲン</t>
    </rPh>
    <rPh sb="253" eb="255">
      <t>ハンエイ</t>
    </rPh>
    <rPh sb="257" eb="259">
      <t>ヒツヨウ</t>
    </rPh>
    <rPh sb="278" eb="280">
      <t>ヒツヨウ</t>
    </rPh>
    <phoneticPr fontId="5"/>
  </si>
  <si>
    <t>国内外のトラブル情報に係る
収集・分析</t>
    <phoneticPr fontId="5"/>
  </si>
  <si>
    <t>・国内外の事故・トラブルに係る情報について、公開情報はもとより、国際的枠組や二国間の枠組を用いて前広に情報収集した。収集した情報については、担当レベルでスク
リーニングした後、技術情報検討会（本年度内に5 回開催）において同スクリーニング情報を精査した。
技術情報検討会については、昨年5月23日より原則として会議を公開とするよう運用を変更した。
また、精査の結果については、原子炉安全専門審査会・核燃料安全専門審査会（本年度内に3 回開催）へ報告し、助言を受けた。
更に、スクリーニング結果については、規制に反映すべき事項については適宜、それ以外のものについては、原子炉安全専門審査会・核燃料安全専門審査会における議論
の後、原子力規制委員会に報告するとともに、得られた教訓や技術情報検討会や炉安審・燃安審での注意喚起については、原子力安全推進協会（JANSI）との定例打合せに
おいてJANSIに伝えた。
事故・トラブル情報や事業者からの申請書の保存用のデータベースについては、必要に応じて職員に活用されている。</t>
    <phoneticPr fontId="5"/>
  </si>
  <si>
    <t>129/173</t>
    <phoneticPr fontId="5"/>
  </si>
  <si>
    <t>原子力安全情報に係る基盤整備・分析評価事業</t>
    <phoneticPr fontId="5"/>
  </si>
  <si>
    <t>ＭＨＩ　ＮＳエンジニアリング株式会社</t>
    <phoneticPr fontId="5"/>
  </si>
  <si>
    <t>平成３０年度特定重要事案等の技術情報調査・分析</t>
    <phoneticPr fontId="5"/>
  </si>
  <si>
    <t>平成３０年度米国核燃料サイクル施設の重要規制情報調査及び事故・故障情報詳細調査</t>
    <phoneticPr fontId="5"/>
  </si>
  <si>
    <t>Ｉｎｔｅｒｎａｔｉｏｎａｌ　Ａｃｃｅｓｓ　Ｃｏｒｐｏｒａｔｉｏｎ</t>
    <phoneticPr fontId="5"/>
  </si>
  <si>
    <t>Ｉｎｔｅｒｎａｔｉｏｎａｌ　Ａｃｃｅｓｓ　Ｃｏｒｐｏｒａｔｉｏｎ</t>
    <phoneticPr fontId="5"/>
  </si>
  <si>
    <t>平成３０年度米国における原子力発電所の重要規制情報調査</t>
    <phoneticPr fontId="5"/>
  </si>
  <si>
    <t>エム・アール・アイリサーチアソシエイツ（株）</t>
    <phoneticPr fontId="5"/>
  </si>
  <si>
    <t>平成３０年度韓国・中国・台湾原子力規制情報・事故・故障情報調査</t>
    <phoneticPr fontId="5"/>
  </si>
  <si>
    <t>富士リプロ（株）</t>
    <phoneticPr fontId="5"/>
  </si>
  <si>
    <t>平成３０年度原子力規制・規格に関する最新国際動向の詳細調査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</si>
</sst>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742</xdr:row>
      <xdr:rowOff>0</xdr:rowOff>
    </xdr:from>
    <xdr:to>
      <xdr:col>35</xdr:col>
      <xdr:colOff>146994</xdr:colOff>
      <xdr:row>745</xdr:row>
      <xdr:rowOff>167075</xdr:rowOff>
    </xdr:to>
    <xdr:sp macro="" textlink="">
      <xdr:nvSpPr>
        <xdr:cNvPr id="3" name="テキスト ボックス 2"/>
        <xdr:cNvSpPr txBox="1"/>
      </xdr:nvSpPr>
      <xdr:spPr>
        <a:xfrm>
          <a:off x="3707027" y="235885338"/>
          <a:ext cx="3648075" cy="1209676"/>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en-US" altLang="ja-JP" sz="1100" b="0" baseline="0">
              <a:latin typeface="ＭＳ ゴシック" panose="020B0609070205080204" pitchFamily="49" charset="-128"/>
              <a:ea typeface="ＭＳ ゴシック" panose="020B0609070205080204" pitchFamily="49" charset="-128"/>
            </a:rPr>
            <a:t>            </a:t>
          </a:r>
          <a:r>
            <a:rPr kumimoji="1" lang="ja-JP" altLang="en-US" sz="1600" b="0">
              <a:latin typeface="ＭＳ ゴシック" panose="020B0609070205080204" pitchFamily="49" charset="-128"/>
              <a:ea typeface="ＭＳ ゴシック" panose="020B0609070205080204" pitchFamily="49" charset="-128"/>
            </a:rPr>
            <a:t>原子力規制委員会</a:t>
          </a:r>
          <a:endParaRPr kumimoji="1" lang="en-US" altLang="ja-JP" sz="1600" b="0">
            <a:latin typeface="ＭＳ ゴシック" panose="020B0609070205080204" pitchFamily="49" charset="-128"/>
            <a:ea typeface="ＭＳ ゴシック" panose="020B0609070205080204" pitchFamily="49" charset="-128"/>
          </a:endParaRPr>
        </a:p>
        <a:p>
          <a:endParaRPr kumimoji="1" lang="en-US" altLang="ja-JP" sz="1100"/>
        </a:p>
        <a:p>
          <a:r>
            <a:rPr kumimoji="1" lang="en-US" altLang="ja-JP" sz="11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252.9</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18</xdr:col>
      <xdr:colOff>142875</xdr:colOff>
      <xdr:row>746</xdr:row>
      <xdr:rowOff>89415</xdr:rowOff>
    </xdr:from>
    <xdr:to>
      <xdr:col>35</xdr:col>
      <xdr:colOff>77144</xdr:colOff>
      <xdr:row>751</xdr:row>
      <xdr:rowOff>129746</xdr:rowOff>
    </xdr:to>
    <xdr:sp macro="" textlink="">
      <xdr:nvSpPr>
        <xdr:cNvPr id="4" name="テキスト ボックス 3"/>
        <xdr:cNvSpPr txBox="1"/>
      </xdr:nvSpPr>
      <xdr:spPr>
        <a:xfrm>
          <a:off x="3849902" y="237364888"/>
          <a:ext cx="3435350" cy="1778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・業務概要</a:t>
          </a:r>
        </a:p>
        <a:p>
          <a:r>
            <a:rPr kumimoji="1" lang="ja-JP" altLang="en-US" sz="1100"/>
            <a:t>－　国内外の原子力施設に関する安全情報の調査及 び分析、分析によって得られた教訓の我が国への反映に関する検討評価</a:t>
          </a:r>
        </a:p>
        <a:p>
          <a:r>
            <a:rPr kumimoji="1" lang="ja-JP" altLang="en-US" sz="1100"/>
            <a:t>－　各情報のデータベースへの登録、データベースの維持・管理、改良　等</a:t>
          </a:r>
        </a:p>
        <a:p>
          <a:r>
            <a:rPr kumimoji="1" lang="ja-JP" altLang="en-US" sz="1100"/>
            <a:t>・事業実施体制における役割</a:t>
          </a:r>
        </a:p>
        <a:p>
          <a:r>
            <a:rPr kumimoji="1" lang="ja-JP" altLang="en-US" sz="1100"/>
            <a:t>－　これまでの情報の蓄積に基づいた規制業務の一元的で効率的な実施</a:t>
          </a:r>
        </a:p>
        <a:p>
          <a:endParaRPr kumimoji="1" lang="ja-JP" altLang="en-US" sz="1100"/>
        </a:p>
      </xdr:txBody>
    </xdr:sp>
    <xdr:clientData/>
  </xdr:twoCellAnchor>
  <xdr:twoCellAnchor editAs="oneCell">
    <xdr:from>
      <xdr:col>27</xdr:col>
      <xdr:colOff>3861</xdr:colOff>
      <xdr:row>752</xdr:row>
      <xdr:rowOff>0</xdr:rowOff>
    </xdr:from>
    <xdr:to>
      <xdr:col>27</xdr:col>
      <xdr:colOff>28527</xdr:colOff>
      <xdr:row>757</xdr:row>
      <xdr:rowOff>47524</xdr:rowOff>
    </xdr:to>
    <xdr:pic>
      <xdr:nvPicPr>
        <xdr:cNvPr id="13" name="図 12"/>
        <xdr:cNvPicPr>
          <a:picLocks noChangeAspect="1"/>
        </xdr:cNvPicPr>
      </xdr:nvPicPr>
      <xdr:blipFill rotWithShape="1">
        <a:blip xmlns:r="http://schemas.openxmlformats.org/officeDocument/2006/relationships" r:embed="rId1"/>
        <a:srcRect t="-953" b="-953"/>
        <a:stretch/>
      </xdr:blipFill>
      <xdr:spPr>
        <a:xfrm>
          <a:off x="5564402" y="239360676"/>
          <a:ext cx="24666" cy="2106985"/>
        </a:xfrm>
        <a:prstGeom prst="rect">
          <a:avLst/>
        </a:prstGeom>
      </xdr:spPr>
    </xdr:pic>
    <xdr:clientData/>
  </xdr:twoCellAnchor>
  <xdr:twoCellAnchor editAs="oneCell">
    <xdr:from>
      <xdr:col>27</xdr:col>
      <xdr:colOff>35611</xdr:colOff>
      <xdr:row>754</xdr:row>
      <xdr:rowOff>130433</xdr:rowOff>
    </xdr:from>
    <xdr:to>
      <xdr:col>36</xdr:col>
      <xdr:colOff>112790</xdr:colOff>
      <xdr:row>754</xdr:row>
      <xdr:rowOff>148723</xdr:rowOff>
    </xdr:to>
    <xdr:pic>
      <xdr:nvPicPr>
        <xdr:cNvPr id="14" name="図 13"/>
        <xdr:cNvPicPr>
          <a:picLocks noChangeAspect="1"/>
        </xdr:cNvPicPr>
      </xdr:nvPicPr>
      <xdr:blipFill>
        <a:blip xmlns:r="http://schemas.openxmlformats.org/officeDocument/2006/relationships" r:embed="rId2"/>
        <a:stretch>
          <a:fillRect/>
        </a:stretch>
      </xdr:blipFill>
      <xdr:spPr>
        <a:xfrm>
          <a:off x="5596152" y="240186176"/>
          <a:ext cx="1930692" cy="18290"/>
        </a:xfrm>
        <a:prstGeom prst="rect">
          <a:avLst/>
        </a:prstGeom>
      </xdr:spPr>
    </xdr:pic>
    <xdr:clientData/>
  </xdr:twoCellAnchor>
  <xdr:twoCellAnchor>
    <xdr:from>
      <xdr:col>36</xdr:col>
      <xdr:colOff>125198</xdr:colOff>
      <xdr:row>753</xdr:row>
      <xdr:rowOff>227142</xdr:rowOff>
    </xdr:from>
    <xdr:to>
      <xdr:col>44</xdr:col>
      <xdr:colOff>84180</xdr:colOff>
      <xdr:row>755</xdr:row>
      <xdr:rowOff>62299</xdr:rowOff>
    </xdr:to>
    <xdr:sp macro="" textlink="">
      <xdr:nvSpPr>
        <xdr:cNvPr id="15" name="テキスト ボックス 14"/>
        <xdr:cNvSpPr txBox="1"/>
      </xdr:nvSpPr>
      <xdr:spPr>
        <a:xfrm>
          <a:off x="7539252" y="239935351"/>
          <a:ext cx="1606550" cy="53022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en-US" altLang="ja-JP" sz="1100">
              <a:latin typeface="+mj-ea"/>
              <a:ea typeface="+mj-ea"/>
            </a:rPr>
            <a:t>11.3</a:t>
          </a:r>
          <a:r>
            <a:rPr kumimoji="1" lang="ja-JP" altLang="en-US" sz="1100"/>
            <a:t>百万円</a:t>
          </a:r>
        </a:p>
      </xdr:txBody>
    </xdr:sp>
    <xdr:clientData/>
  </xdr:twoCellAnchor>
  <xdr:twoCellAnchor>
    <xdr:from>
      <xdr:col>36</xdr:col>
      <xdr:colOff>125198</xdr:colOff>
      <xdr:row>755</xdr:row>
      <xdr:rowOff>167074</xdr:rowOff>
    </xdr:from>
    <xdr:to>
      <xdr:col>46</xdr:col>
      <xdr:colOff>40589</xdr:colOff>
      <xdr:row>756</xdr:row>
      <xdr:rowOff>349764</xdr:rowOff>
    </xdr:to>
    <xdr:sp macro="" textlink="">
      <xdr:nvSpPr>
        <xdr:cNvPr id="16" name="テキスト ボックス 15"/>
        <xdr:cNvSpPr txBox="1"/>
      </xdr:nvSpPr>
      <xdr:spPr>
        <a:xfrm>
          <a:off x="7539252" y="240570351"/>
          <a:ext cx="1974851" cy="530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翻訳・通訳費、印刷費、図書費、通信運搬費、旅費等</a:t>
          </a:r>
        </a:p>
        <a:p>
          <a:endParaRPr kumimoji="1" lang="ja-JP" altLang="en-US" sz="1100"/>
        </a:p>
      </xdr:txBody>
    </xdr:sp>
    <xdr:clientData/>
  </xdr:twoCellAnchor>
  <xdr:twoCellAnchor editAs="oneCell">
    <xdr:from>
      <xdr:col>18</xdr:col>
      <xdr:colOff>0</xdr:colOff>
      <xdr:row>757</xdr:row>
      <xdr:rowOff>23341</xdr:rowOff>
    </xdr:from>
    <xdr:to>
      <xdr:col>36</xdr:col>
      <xdr:colOff>114856</xdr:colOff>
      <xdr:row>758</xdr:row>
      <xdr:rowOff>207784</xdr:rowOff>
    </xdr:to>
    <xdr:pic>
      <xdr:nvPicPr>
        <xdr:cNvPr id="18" name="図 17"/>
        <xdr:cNvPicPr>
          <a:picLocks noChangeAspect="1"/>
        </xdr:cNvPicPr>
      </xdr:nvPicPr>
      <xdr:blipFill>
        <a:blip xmlns:r="http://schemas.openxmlformats.org/officeDocument/2006/relationships" r:embed="rId3"/>
        <a:stretch>
          <a:fillRect/>
        </a:stretch>
      </xdr:blipFill>
      <xdr:spPr>
        <a:xfrm>
          <a:off x="3707027" y="241443476"/>
          <a:ext cx="3821883" cy="853767"/>
        </a:xfrm>
        <a:prstGeom prst="rect">
          <a:avLst/>
        </a:prstGeom>
      </xdr:spPr>
    </xdr:pic>
    <xdr:clientData/>
  </xdr:twoCellAnchor>
  <xdr:twoCellAnchor>
    <xdr:from>
      <xdr:col>14</xdr:col>
      <xdr:colOff>73454</xdr:colOff>
      <xdr:row>758</xdr:row>
      <xdr:rowOff>231690</xdr:rowOff>
    </xdr:from>
    <xdr:to>
      <xdr:col>27</xdr:col>
      <xdr:colOff>69507</xdr:colOff>
      <xdr:row>758</xdr:row>
      <xdr:rowOff>485690</xdr:rowOff>
    </xdr:to>
    <xdr:sp macro="" textlink="">
      <xdr:nvSpPr>
        <xdr:cNvPr id="19" name="テキスト ボックス 18"/>
        <xdr:cNvSpPr txBox="1"/>
      </xdr:nvSpPr>
      <xdr:spPr>
        <a:xfrm>
          <a:off x="2956697" y="242321149"/>
          <a:ext cx="2673351"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p>
        <a:p>
          <a:endParaRPr kumimoji="1" lang="ja-JP" altLang="en-US" sz="1100"/>
        </a:p>
      </xdr:txBody>
    </xdr:sp>
    <xdr:clientData/>
  </xdr:twoCellAnchor>
  <xdr:twoCellAnchor>
    <xdr:from>
      <xdr:col>31</xdr:col>
      <xdr:colOff>87098</xdr:colOff>
      <xdr:row>758</xdr:row>
      <xdr:rowOff>250740</xdr:rowOff>
    </xdr:from>
    <xdr:to>
      <xdr:col>44</xdr:col>
      <xdr:colOff>108550</xdr:colOff>
      <xdr:row>758</xdr:row>
      <xdr:rowOff>514265</xdr:rowOff>
    </xdr:to>
    <xdr:sp macro="" textlink="">
      <xdr:nvSpPr>
        <xdr:cNvPr id="20" name="テキスト ボックス 19"/>
        <xdr:cNvSpPr txBox="1"/>
      </xdr:nvSpPr>
      <xdr:spPr>
        <a:xfrm>
          <a:off x="6471422" y="242340199"/>
          <a:ext cx="2698750" cy="26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一般競争契約（最低価格）等</a:t>
          </a:r>
          <a:r>
            <a:rPr kumimoji="1" lang="en-US" altLang="ja-JP" sz="1100"/>
            <a:t>】</a:t>
          </a:r>
        </a:p>
        <a:p>
          <a:endParaRPr kumimoji="1" lang="ja-JP" altLang="en-US" sz="1100"/>
        </a:p>
      </xdr:txBody>
    </xdr:sp>
    <xdr:clientData/>
  </xdr:twoCellAnchor>
  <xdr:twoCellAnchor>
    <xdr:from>
      <xdr:col>13</xdr:col>
      <xdr:colOff>0</xdr:colOff>
      <xdr:row>758</xdr:row>
      <xdr:rowOff>647615</xdr:rowOff>
    </xdr:from>
    <xdr:to>
      <xdr:col>26</xdr:col>
      <xdr:colOff>21452</xdr:colOff>
      <xdr:row>761</xdr:row>
      <xdr:rowOff>90874</xdr:rowOff>
    </xdr:to>
    <xdr:sp macro="" textlink="">
      <xdr:nvSpPr>
        <xdr:cNvPr id="21" name="テキスト ボックス 20"/>
        <xdr:cNvSpPr txBox="1"/>
      </xdr:nvSpPr>
      <xdr:spPr>
        <a:xfrm>
          <a:off x="2677297" y="242737074"/>
          <a:ext cx="2698750" cy="71755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100"/>
            <a:t>Ａ．民間企業</a:t>
          </a:r>
          <a:r>
            <a:rPr kumimoji="1" lang="en-US" altLang="ja-JP" sz="1100">
              <a:solidFill>
                <a:schemeClr val="dk1"/>
              </a:solidFill>
              <a:latin typeface="+mj-ea"/>
              <a:ea typeface="+mj-ea"/>
              <a:cs typeface="+mn-cs"/>
            </a:rPr>
            <a:t>13</a:t>
          </a:r>
          <a:r>
            <a:rPr kumimoji="1" lang="ja-JP" altLang="en-US" sz="1100"/>
            <a:t>社</a:t>
          </a:r>
          <a:endParaRPr kumimoji="1" lang="en-US" altLang="ja-JP" sz="1100"/>
        </a:p>
        <a:p>
          <a:pPr algn="ctr"/>
          <a:r>
            <a:rPr kumimoji="1" lang="ja-JP" altLang="en-US" sz="1100"/>
            <a:t>　　</a:t>
          </a:r>
          <a:r>
            <a:rPr kumimoji="1" lang="en-US" altLang="ja-JP" sz="1100">
              <a:solidFill>
                <a:schemeClr val="dk1"/>
              </a:solidFill>
              <a:latin typeface="+mj-ea"/>
              <a:ea typeface="+mj-ea"/>
              <a:cs typeface="+mn-cs"/>
            </a:rPr>
            <a:t>129.0</a:t>
          </a:r>
          <a:r>
            <a:rPr kumimoji="1" lang="ja-JP" altLang="en-US" sz="1100"/>
            <a:t>百万円</a:t>
          </a:r>
          <a:endParaRPr kumimoji="1" lang="en-US" altLang="ja-JP" sz="1100"/>
        </a:p>
        <a:p>
          <a:endParaRPr kumimoji="1" lang="en-US" altLang="ja-JP" sz="1100"/>
        </a:p>
        <a:p>
          <a:endParaRPr kumimoji="1" lang="ja-JP" altLang="en-US" sz="1100"/>
        </a:p>
      </xdr:txBody>
    </xdr:sp>
    <xdr:clientData/>
  </xdr:twoCellAnchor>
  <xdr:twoCellAnchor>
    <xdr:from>
      <xdr:col>31</xdr:col>
      <xdr:colOff>96623</xdr:colOff>
      <xdr:row>758</xdr:row>
      <xdr:rowOff>638090</xdr:rowOff>
    </xdr:from>
    <xdr:to>
      <xdr:col>43</xdr:col>
      <xdr:colOff>44621</xdr:colOff>
      <xdr:row>761</xdr:row>
      <xdr:rowOff>86974</xdr:rowOff>
    </xdr:to>
    <xdr:sp macro="" textlink="">
      <xdr:nvSpPr>
        <xdr:cNvPr id="22" name="テキスト ボックス 21"/>
        <xdr:cNvSpPr txBox="1"/>
      </xdr:nvSpPr>
      <xdr:spPr>
        <a:xfrm>
          <a:off x="6480947" y="242727549"/>
          <a:ext cx="2419350" cy="7231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Ｂ．民間</a:t>
          </a:r>
          <a:r>
            <a:rPr kumimoji="1" lang="ja-JP" altLang="en-US" sz="1100">
              <a:solidFill>
                <a:schemeClr val="dk1"/>
              </a:solidFill>
              <a:latin typeface="+mj-ea"/>
              <a:ea typeface="+mj-ea"/>
              <a:cs typeface="+mn-cs"/>
            </a:rPr>
            <a:t>企業３社</a:t>
          </a:r>
          <a:endParaRPr kumimoji="1" lang="en-US" altLang="ja-JP" sz="1100">
            <a:solidFill>
              <a:schemeClr val="dk1"/>
            </a:solidFill>
            <a:latin typeface="+mj-ea"/>
            <a:ea typeface="+mj-ea"/>
            <a:cs typeface="+mn-cs"/>
          </a:endParaRPr>
        </a:p>
        <a:p>
          <a:pPr algn="ctr"/>
          <a:r>
            <a:rPr kumimoji="1" lang="ja-JP" altLang="en-US" sz="1100"/>
            <a:t>　　　</a:t>
          </a:r>
          <a:r>
            <a:rPr kumimoji="1" lang="en-US" altLang="ja-JP" sz="1100">
              <a:solidFill>
                <a:schemeClr val="dk1"/>
              </a:solidFill>
              <a:latin typeface="+mj-ea"/>
              <a:ea typeface="+mj-ea"/>
              <a:cs typeface="+mn-cs"/>
            </a:rPr>
            <a:t>112.6</a:t>
          </a:r>
          <a:r>
            <a:rPr kumimoji="1" lang="ja-JP" altLang="en-US" sz="1100"/>
            <a:t>百万</a:t>
          </a:r>
        </a:p>
      </xdr:txBody>
    </xdr:sp>
    <xdr:clientData/>
  </xdr:twoCellAnchor>
  <xdr:twoCellAnchor>
    <xdr:from>
      <xdr:col>13</xdr:col>
      <xdr:colOff>76200</xdr:colOff>
      <xdr:row>761</xdr:row>
      <xdr:rowOff>224224</xdr:rowOff>
    </xdr:from>
    <xdr:to>
      <xdr:col>26</xdr:col>
      <xdr:colOff>110352</xdr:colOff>
      <xdr:row>763</xdr:row>
      <xdr:rowOff>117819</xdr:rowOff>
    </xdr:to>
    <xdr:sp macro="" textlink="">
      <xdr:nvSpPr>
        <xdr:cNvPr id="23" name="テキスト ボックス 22"/>
        <xdr:cNvSpPr txBox="1"/>
      </xdr:nvSpPr>
      <xdr:spPr>
        <a:xfrm>
          <a:off x="2753497" y="243587974"/>
          <a:ext cx="2711450" cy="73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国内外で原子炉施設で発生した事故故障情報、規制動向に関する情報、被ばく情報等の調査及び分析評価</a:t>
          </a:r>
        </a:p>
        <a:p>
          <a:endParaRPr kumimoji="1" lang="ja-JP" altLang="en-US" sz="1100"/>
        </a:p>
      </xdr:txBody>
    </xdr:sp>
    <xdr:clientData/>
  </xdr:twoCellAnchor>
  <xdr:twoCellAnchor>
    <xdr:from>
      <xdr:col>32</xdr:col>
      <xdr:colOff>24027</xdr:colOff>
      <xdr:row>761</xdr:row>
      <xdr:rowOff>309949</xdr:rowOff>
    </xdr:from>
    <xdr:to>
      <xdr:col>44</xdr:col>
      <xdr:colOff>89500</xdr:colOff>
      <xdr:row>763</xdr:row>
      <xdr:rowOff>79719</xdr:rowOff>
    </xdr:to>
    <xdr:sp macro="" textlink="">
      <xdr:nvSpPr>
        <xdr:cNvPr id="24" name="テキスト ボックス 23"/>
        <xdr:cNvSpPr txBox="1"/>
      </xdr:nvSpPr>
      <xdr:spPr>
        <a:xfrm>
          <a:off x="6614297" y="243673699"/>
          <a:ext cx="2536825" cy="606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各種情報のデータベースへの登録、データベースの維持・管理、改良等</a:t>
          </a:r>
        </a:p>
        <a:p>
          <a:endParaRPr kumimoji="1" lang="ja-JP" altLang="en-US" sz="1100"/>
        </a:p>
      </xdr:txBody>
    </xdr:sp>
    <xdr:clientData/>
  </xdr:twoCellAnchor>
  <xdr:twoCellAnchor>
    <xdr:from>
      <xdr:col>17</xdr:col>
      <xdr:colOff>180975</xdr:colOff>
      <xdr:row>745</xdr:row>
      <xdr:rowOff>323850</xdr:rowOff>
    </xdr:from>
    <xdr:to>
      <xdr:col>36</xdr:col>
      <xdr:colOff>19050</xdr:colOff>
      <xdr:row>751</xdr:row>
      <xdr:rowOff>247650</xdr:rowOff>
    </xdr:to>
    <xdr:sp macro="" textlink="">
      <xdr:nvSpPr>
        <xdr:cNvPr id="7" name="大かっこ 6"/>
        <xdr:cNvSpPr/>
      </xdr:nvSpPr>
      <xdr:spPr>
        <a:xfrm>
          <a:off x="3581400" y="47710725"/>
          <a:ext cx="3638550" cy="2038350"/>
        </a:xfrm>
        <a:prstGeom prst="bracketPair">
          <a:avLst>
            <a:gd name="adj" fmla="val 7208"/>
          </a:avLst>
        </a:prstGeom>
        <a:ln>
          <a:roun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152399</xdr:colOff>
      <xdr:row>755</xdr:row>
      <xdr:rowOff>171450</xdr:rowOff>
    </xdr:from>
    <xdr:to>
      <xdr:col>45</xdr:col>
      <xdr:colOff>114300</xdr:colOff>
      <xdr:row>756</xdr:row>
      <xdr:rowOff>247650</xdr:rowOff>
    </xdr:to>
    <xdr:sp macro="" textlink="">
      <xdr:nvSpPr>
        <xdr:cNvPr id="31" name="大かっこ 30"/>
        <xdr:cNvSpPr/>
      </xdr:nvSpPr>
      <xdr:spPr>
        <a:xfrm>
          <a:off x="7353299" y="51082575"/>
          <a:ext cx="1762126" cy="428625"/>
        </a:xfrm>
        <a:prstGeom prst="bracketPair">
          <a:avLst>
            <a:gd name="adj" fmla="val 7208"/>
          </a:avLst>
        </a:prstGeom>
        <a:ln>
          <a:roun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180973</xdr:colOff>
      <xdr:row>761</xdr:row>
      <xdr:rowOff>200025</xdr:rowOff>
    </xdr:from>
    <xdr:to>
      <xdr:col>26</xdr:col>
      <xdr:colOff>190500</xdr:colOff>
      <xdr:row>763</xdr:row>
      <xdr:rowOff>66675</xdr:rowOff>
    </xdr:to>
    <xdr:sp macro="" textlink="">
      <xdr:nvSpPr>
        <xdr:cNvPr id="32" name="大かっこ 31"/>
        <xdr:cNvSpPr/>
      </xdr:nvSpPr>
      <xdr:spPr>
        <a:xfrm>
          <a:off x="2581273" y="54063900"/>
          <a:ext cx="2809877" cy="695325"/>
        </a:xfrm>
        <a:prstGeom prst="bracketPair">
          <a:avLst>
            <a:gd name="adj" fmla="val 7208"/>
          </a:avLst>
        </a:prstGeom>
        <a:ln>
          <a:roun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28572</xdr:colOff>
      <xdr:row>761</xdr:row>
      <xdr:rowOff>257176</xdr:rowOff>
    </xdr:from>
    <xdr:to>
      <xdr:col>44</xdr:col>
      <xdr:colOff>100852</xdr:colOff>
      <xdr:row>763</xdr:row>
      <xdr:rowOff>19051</xdr:rowOff>
    </xdr:to>
    <xdr:sp macro="" textlink="">
      <xdr:nvSpPr>
        <xdr:cNvPr id="33" name="大かっこ 32"/>
        <xdr:cNvSpPr/>
      </xdr:nvSpPr>
      <xdr:spPr>
        <a:xfrm>
          <a:off x="6483160" y="54168676"/>
          <a:ext cx="2492751" cy="591110"/>
        </a:xfrm>
        <a:prstGeom prst="bracketPair">
          <a:avLst>
            <a:gd name="adj" fmla="val 7208"/>
          </a:avLst>
        </a:prstGeom>
        <a:ln>
          <a:roun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24" sqref="BH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33</v>
      </c>
      <c r="AT2" s="221"/>
      <c r="AU2" s="221"/>
      <c r="AV2" s="52" t="str">
        <f>IF(AW2="", "", "-")</f>
        <v/>
      </c>
      <c r="AW2" s="399"/>
      <c r="AX2" s="399"/>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21" t="s">
        <v>25</v>
      </c>
      <c r="B4" s="722"/>
      <c r="C4" s="722"/>
      <c r="D4" s="722"/>
      <c r="E4" s="722"/>
      <c r="F4" s="722"/>
      <c r="G4" s="697" t="s">
        <v>665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186</v>
      </c>
      <c r="H5" s="559"/>
      <c r="I5" s="559"/>
      <c r="J5" s="559"/>
      <c r="K5" s="559"/>
      <c r="L5" s="559"/>
      <c r="M5" s="560" t="s">
        <v>66</v>
      </c>
      <c r="N5" s="561"/>
      <c r="O5" s="561"/>
      <c r="P5" s="561"/>
      <c r="Q5" s="561"/>
      <c r="R5" s="562"/>
      <c r="S5" s="563" t="s">
        <v>87</v>
      </c>
      <c r="T5" s="559"/>
      <c r="U5" s="559"/>
      <c r="V5" s="559"/>
      <c r="W5" s="559"/>
      <c r="X5" s="564"/>
      <c r="Y5" s="713" t="s">
        <v>3</v>
      </c>
      <c r="Z5" s="714"/>
      <c r="AA5" s="714"/>
      <c r="AB5" s="714"/>
      <c r="AC5" s="714"/>
      <c r="AD5" s="715"/>
      <c r="AE5" s="716" t="s">
        <v>570</v>
      </c>
      <c r="AF5" s="716"/>
      <c r="AG5" s="716"/>
      <c r="AH5" s="716"/>
      <c r="AI5" s="716"/>
      <c r="AJ5" s="716"/>
      <c r="AK5" s="716"/>
      <c r="AL5" s="716"/>
      <c r="AM5" s="716"/>
      <c r="AN5" s="716"/>
      <c r="AO5" s="716"/>
      <c r="AP5" s="717"/>
      <c r="AQ5" s="718" t="s">
        <v>571</v>
      </c>
      <c r="AR5" s="719"/>
      <c r="AS5" s="719"/>
      <c r="AT5" s="719"/>
      <c r="AU5" s="719"/>
      <c r="AV5" s="719"/>
      <c r="AW5" s="719"/>
      <c r="AX5" s="720"/>
    </row>
    <row r="6" spans="1:50" ht="39" customHeight="1" x14ac:dyDescent="0.15">
      <c r="A6" s="723" t="s">
        <v>4</v>
      </c>
      <c r="B6" s="724"/>
      <c r="C6" s="724"/>
      <c r="D6" s="724"/>
      <c r="E6" s="724"/>
      <c r="F6" s="724"/>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641</v>
      </c>
      <c r="H7" s="830"/>
      <c r="I7" s="830"/>
      <c r="J7" s="830"/>
      <c r="K7" s="830"/>
      <c r="L7" s="830"/>
      <c r="M7" s="830"/>
      <c r="N7" s="830"/>
      <c r="O7" s="830"/>
      <c r="P7" s="830"/>
      <c r="Q7" s="830"/>
      <c r="R7" s="830"/>
      <c r="S7" s="830"/>
      <c r="T7" s="830"/>
      <c r="U7" s="830"/>
      <c r="V7" s="830"/>
      <c r="W7" s="830"/>
      <c r="X7" s="831"/>
      <c r="Y7" s="397" t="s">
        <v>514</v>
      </c>
      <c r="Z7" s="297"/>
      <c r="AA7" s="297"/>
      <c r="AB7" s="297"/>
      <c r="AC7" s="297"/>
      <c r="AD7" s="398"/>
      <c r="AE7" s="385" t="s">
        <v>572</v>
      </c>
      <c r="AF7" s="386"/>
      <c r="AG7" s="386"/>
      <c r="AH7" s="386"/>
      <c r="AI7" s="386"/>
      <c r="AJ7" s="386"/>
      <c r="AK7" s="386"/>
      <c r="AL7" s="386"/>
      <c r="AM7" s="386"/>
      <c r="AN7" s="386"/>
      <c r="AO7" s="386"/>
      <c r="AP7" s="386"/>
      <c r="AQ7" s="386"/>
      <c r="AR7" s="386"/>
      <c r="AS7" s="386"/>
      <c r="AT7" s="386"/>
      <c r="AU7" s="386"/>
      <c r="AV7" s="386"/>
      <c r="AW7" s="386"/>
      <c r="AX7" s="387"/>
    </row>
    <row r="8" spans="1:50" ht="36.75" customHeight="1" x14ac:dyDescent="0.15">
      <c r="A8" s="826" t="s">
        <v>378</v>
      </c>
      <c r="B8" s="827"/>
      <c r="C8" s="827"/>
      <c r="D8" s="827"/>
      <c r="E8" s="827"/>
      <c r="F8" s="828"/>
      <c r="G8" s="224" t="str">
        <f>入力規則等!A28</f>
        <v>科学技術・イノベーション</v>
      </c>
      <c r="H8" s="225"/>
      <c r="I8" s="225"/>
      <c r="J8" s="225"/>
      <c r="K8" s="225"/>
      <c r="L8" s="225"/>
      <c r="M8" s="225"/>
      <c r="N8" s="225"/>
      <c r="O8" s="225"/>
      <c r="P8" s="225"/>
      <c r="Q8" s="225"/>
      <c r="R8" s="225"/>
      <c r="S8" s="225"/>
      <c r="T8" s="225"/>
      <c r="U8" s="225"/>
      <c r="V8" s="225"/>
      <c r="W8" s="225"/>
      <c r="X8" s="226"/>
      <c r="Y8" s="569" t="s">
        <v>379</v>
      </c>
      <c r="Z8" s="570"/>
      <c r="AA8" s="570"/>
      <c r="AB8" s="570"/>
      <c r="AC8" s="570"/>
      <c r="AD8" s="571"/>
      <c r="AE8" s="736" t="str">
        <f>入力規則等!K13</f>
        <v>エネルギー対策</v>
      </c>
      <c r="AF8" s="225"/>
      <c r="AG8" s="225"/>
      <c r="AH8" s="225"/>
      <c r="AI8" s="225"/>
      <c r="AJ8" s="225"/>
      <c r="AK8" s="225"/>
      <c r="AL8" s="225"/>
      <c r="AM8" s="225"/>
      <c r="AN8" s="225"/>
      <c r="AO8" s="225"/>
      <c r="AP8" s="225"/>
      <c r="AQ8" s="225"/>
      <c r="AR8" s="225"/>
      <c r="AS8" s="225"/>
      <c r="AT8" s="225"/>
      <c r="AU8" s="225"/>
      <c r="AV8" s="225"/>
      <c r="AW8" s="225"/>
      <c r="AX8" s="737"/>
    </row>
    <row r="9" spans="1:50" ht="58.5" customHeight="1" x14ac:dyDescent="0.15">
      <c r="A9" s="146" t="s">
        <v>23</v>
      </c>
      <c r="B9" s="147"/>
      <c r="C9" s="147"/>
      <c r="D9" s="147"/>
      <c r="E9" s="147"/>
      <c r="F9" s="147"/>
      <c r="G9" s="572" t="s">
        <v>639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1.75" customHeight="1" x14ac:dyDescent="0.15">
      <c r="A10" s="738" t="s">
        <v>30</v>
      </c>
      <c r="B10" s="739"/>
      <c r="C10" s="739"/>
      <c r="D10" s="739"/>
      <c r="E10" s="739"/>
      <c r="F10" s="739"/>
      <c r="G10" s="671" t="s">
        <v>640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2.5" customHeight="1" x14ac:dyDescent="0.15">
      <c r="A11" s="738" t="s">
        <v>5</v>
      </c>
      <c r="B11" s="739"/>
      <c r="C11" s="739"/>
      <c r="D11" s="739"/>
      <c r="E11" s="739"/>
      <c r="F11" s="748"/>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40" t="s">
        <v>24</v>
      </c>
      <c r="B12" s="141"/>
      <c r="C12" s="141"/>
      <c r="D12" s="141"/>
      <c r="E12" s="141"/>
      <c r="F12" s="142"/>
      <c r="G12" s="677"/>
      <c r="H12" s="678"/>
      <c r="I12" s="678"/>
      <c r="J12" s="678"/>
      <c r="K12" s="678"/>
      <c r="L12" s="678"/>
      <c r="M12" s="678"/>
      <c r="N12" s="678"/>
      <c r="O12" s="678"/>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1"/>
    </row>
    <row r="13" spans="1:50" ht="21" customHeight="1" x14ac:dyDescent="0.15">
      <c r="A13" s="143"/>
      <c r="B13" s="144"/>
      <c r="C13" s="144"/>
      <c r="D13" s="144"/>
      <c r="E13" s="144"/>
      <c r="F13" s="145"/>
      <c r="G13" s="742" t="s">
        <v>6</v>
      </c>
      <c r="H13" s="743"/>
      <c r="I13" s="634" t="s">
        <v>7</v>
      </c>
      <c r="J13" s="635"/>
      <c r="K13" s="635"/>
      <c r="L13" s="635"/>
      <c r="M13" s="635"/>
      <c r="N13" s="635"/>
      <c r="O13" s="636"/>
      <c r="P13" s="108">
        <v>382</v>
      </c>
      <c r="Q13" s="109"/>
      <c r="R13" s="109"/>
      <c r="S13" s="109"/>
      <c r="T13" s="109"/>
      <c r="U13" s="109"/>
      <c r="V13" s="110"/>
      <c r="W13" s="108">
        <v>355</v>
      </c>
      <c r="X13" s="109"/>
      <c r="Y13" s="109"/>
      <c r="Z13" s="109"/>
      <c r="AA13" s="109"/>
      <c r="AB13" s="109"/>
      <c r="AC13" s="110"/>
      <c r="AD13" s="108">
        <v>320</v>
      </c>
      <c r="AE13" s="109"/>
      <c r="AF13" s="109"/>
      <c r="AG13" s="109"/>
      <c r="AH13" s="109"/>
      <c r="AI13" s="109"/>
      <c r="AJ13" s="110"/>
      <c r="AK13" s="108">
        <v>251.02099999999999</v>
      </c>
      <c r="AL13" s="109"/>
      <c r="AM13" s="109"/>
      <c r="AN13" s="109"/>
      <c r="AO13" s="109"/>
      <c r="AP13" s="109"/>
      <c r="AQ13" s="110"/>
      <c r="AR13" s="105"/>
      <c r="AS13" s="106"/>
      <c r="AT13" s="106"/>
      <c r="AU13" s="106"/>
      <c r="AV13" s="106"/>
      <c r="AW13" s="106"/>
      <c r="AX13" s="396"/>
    </row>
    <row r="14" spans="1:50" ht="21" customHeight="1" x14ac:dyDescent="0.15">
      <c r="A14" s="143"/>
      <c r="B14" s="144"/>
      <c r="C14" s="144"/>
      <c r="D14" s="144"/>
      <c r="E14" s="144"/>
      <c r="F14" s="145"/>
      <c r="G14" s="744"/>
      <c r="H14" s="745"/>
      <c r="I14" s="575" t="s">
        <v>8</v>
      </c>
      <c r="J14" s="628"/>
      <c r="K14" s="628"/>
      <c r="L14" s="628"/>
      <c r="M14" s="628"/>
      <c r="N14" s="628"/>
      <c r="O14" s="629"/>
      <c r="P14" s="108" t="s">
        <v>574</v>
      </c>
      <c r="Q14" s="109"/>
      <c r="R14" s="109"/>
      <c r="S14" s="109"/>
      <c r="T14" s="109"/>
      <c r="U14" s="109"/>
      <c r="V14" s="110"/>
      <c r="W14" s="108" t="s">
        <v>575</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1"/>
      <c r="AS14" s="661"/>
      <c r="AT14" s="661"/>
      <c r="AU14" s="661"/>
      <c r="AV14" s="661"/>
      <c r="AW14" s="661"/>
      <c r="AX14" s="662"/>
    </row>
    <row r="15" spans="1:50" ht="21" customHeight="1" x14ac:dyDescent="0.15">
      <c r="A15" s="143"/>
      <c r="B15" s="144"/>
      <c r="C15" s="144"/>
      <c r="D15" s="144"/>
      <c r="E15" s="144"/>
      <c r="F15" s="145"/>
      <c r="G15" s="744"/>
      <c r="H15" s="745"/>
      <c r="I15" s="575" t="s">
        <v>51</v>
      </c>
      <c r="J15" s="576"/>
      <c r="K15" s="576"/>
      <c r="L15" s="576"/>
      <c r="M15" s="576"/>
      <c r="N15" s="576"/>
      <c r="O15" s="577"/>
      <c r="P15" s="108" t="s">
        <v>574</v>
      </c>
      <c r="Q15" s="109"/>
      <c r="R15" s="109"/>
      <c r="S15" s="109"/>
      <c r="T15" s="109"/>
      <c r="U15" s="109"/>
      <c r="V15" s="110"/>
      <c r="W15" s="108" t="s">
        <v>576</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t="s">
        <v>578</v>
      </c>
      <c r="AS15" s="109"/>
      <c r="AT15" s="109"/>
      <c r="AU15" s="109"/>
      <c r="AV15" s="109"/>
      <c r="AW15" s="109"/>
      <c r="AX15" s="110"/>
    </row>
    <row r="16" spans="1:50" ht="21" customHeight="1" x14ac:dyDescent="0.15">
      <c r="A16" s="143"/>
      <c r="B16" s="144"/>
      <c r="C16" s="144"/>
      <c r="D16" s="144"/>
      <c r="E16" s="144"/>
      <c r="F16" s="145"/>
      <c r="G16" s="744"/>
      <c r="H16" s="745"/>
      <c r="I16" s="575" t="s">
        <v>52</v>
      </c>
      <c r="J16" s="576"/>
      <c r="K16" s="576"/>
      <c r="L16" s="576"/>
      <c r="M16" s="576"/>
      <c r="N16" s="576"/>
      <c r="O16" s="577"/>
      <c r="P16" s="108" t="s">
        <v>574</v>
      </c>
      <c r="Q16" s="109"/>
      <c r="R16" s="109"/>
      <c r="S16" s="109"/>
      <c r="T16" s="109"/>
      <c r="U16" s="109"/>
      <c r="V16" s="110"/>
      <c r="W16" s="108" t="s">
        <v>577</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4"/>
      <c r="AS16" s="675"/>
      <c r="AT16" s="675"/>
      <c r="AU16" s="675"/>
      <c r="AV16" s="675"/>
      <c r="AW16" s="675"/>
      <c r="AX16" s="676"/>
    </row>
    <row r="17" spans="1:50" ht="24.75" customHeight="1" x14ac:dyDescent="0.15">
      <c r="A17" s="143"/>
      <c r="B17" s="144"/>
      <c r="C17" s="144"/>
      <c r="D17" s="144"/>
      <c r="E17" s="144"/>
      <c r="F17" s="145"/>
      <c r="G17" s="744"/>
      <c r="H17" s="745"/>
      <c r="I17" s="575" t="s">
        <v>50</v>
      </c>
      <c r="J17" s="628"/>
      <c r="K17" s="628"/>
      <c r="L17" s="628"/>
      <c r="M17" s="628"/>
      <c r="N17" s="628"/>
      <c r="O17" s="629"/>
      <c r="P17" s="108" t="s">
        <v>574</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4"/>
      <c r="AS17" s="394"/>
      <c r="AT17" s="394"/>
      <c r="AU17" s="394"/>
      <c r="AV17" s="394"/>
      <c r="AW17" s="394"/>
      <c r="AX17" s="395"/>
    </row>
    <row r="18" spans="1:50" ht="24.75" customHeight="1" x14ac:dyDescent="0.15">
      <c r="A18" s="143"/>
      <c r="B18" s="144"/>
      <c r="C18" s="144"/>
      <c r="D18" s="144"/>
      <c r="E18" s="144"/>
      <c r="F18" s="145"/>
      <c r="G18" s="746"/>
      <c r="H18" s="747"/>
      <c r="I18" s="733" t="s">
        <v>20</v>
      </c>
      <c r="J18" s="734"/>
      <c r="K18" s="734"/>
      <c r="L18" s="734"/>
      <c r="M18" s="734"/>
      <c r="N18" s="734"/>
      <c r="O18" s="735"/>
      <c r="P18" s="114">
        <f>SUM(P13:V17)</f>
        <v>382</v>
      </c>
      <c r="Q18" s="115"/>
      <c r="R18" s="115"/>
      <c r="S18" s="115"/>
      <c r="T18" s="115"/>
      <c r="U18" s="115"/>
      <c r="V18" s="116"/>
      <c r="W18" s="114">
        <f>SUM(W13:AC17)</f>
        <v>355</v>
      </c>
      <c r="X18" s="115"/>
      <c r="Y18" s="115"/>
      <c r="Z18" s="115"/>
      <c r="AA18" s="115"/>
      <c r="AB18" s="115"/>
      <c r="AC18" s="116"/>
      <c r="AD18" s="114">
        <f>SUM(AD13:AJ17)</f>
        <v>320</v>
      </c>
      <c r="AE18" s="115"/>
      <c r="AF18" s="115"/>
      <c r="AG18" s="115"/>
      <c r="AH18" s="115"/>
      <c r="AI18" s="115"/>
      <c r="AJ18" s="116"/>
      <c r="AK18" s="114">
        <f>SUM(AK13:AQ17)</f>
        <v>251.02099999999999</v>
      </c>
      <c r="AL18" s="115"/>
      <c r="AM18" s="115"/>
      <c r="AN18" s="115"/>
      <c r="AO18" s="115"/>
      <c r="AP18" s="115"/>
      <c r="AQ18" s="116"/>
      <c r="AR18" s="114">
        <f>SUM(AR13:AX17)</f>
        <v>0</v>
      </c>
      <c r="AS18" s="115"/>
      <c r="AT18" s="115"/>
      <c r="AU18" s="115"/>
      <c r="AV18" s="115"/>
      <c r="AW18" s="115"/>
      <c r="AX18" s="538"/>
    </row>
    <row r="19" spans="1:50" ht="24.75" customHeight="1" x14ac:dyDescent="0.15">
      <c r="A19" s="143"/>
      <c r="B19" s="144"/>
      <c r="C19" s="144"/>
      <c r="D19" s="144"/>
      <c r="E19" s="144"/>
      <c r="F19" s="145"/>
      <c r="G19" s="536" t="s">
        <v>9</v>
      </c>
      <c r="H19" s="537"/>
      <c r="I19" s="537"/>
      <c r="J19" s="537"/>
      <c r="K19" s="537"/>
      <c r="L19" s="537"/>
      <c r="M19" s="537"/>
      <c r="N19" s="537"/>
      <c r="O19" s="537"/>
      <c r="P19" s="108">
        <v>256</v>
      </c>
      <c r="Q19" s="109"/>
      <c r="R19" s="109"/>
      <c r="S19" s="109"/>
      <c r="T19" s="109"/>
      <c r="U19" s="109"/>
      <c r="V19" s="110"/>
      <c r="W19" s="108">
        <v>233</v>
      </c>
      <c r="X19" s="109"/>
      <c r="Y19" s="109"/>
      <c r="Z19" s="109"/>
      <c r="AA19" s="109"/>
      <c r="AB19" s="109"/>
      <c r="AC19" s="110"/>
      <c r="AD19" s="108">
        <v>252.85277400000001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0.67015706806282727</v>
      </c>
      <c r="Q20" s="540"/>
      <c r="R20" s="540"/>
      <c r="S20" s="540"/>
      <c r="T20" s="540"/>
      <c r="U20" s="540"/>
      <c r="V20" s="540"/>
      <c r="W20" s="540">
        <f t="shared" ref="W20" si="0">IF(W18=0, "-", SUM(W19)/W18)</f>
        <v>0.6563380281690141</v>
      </c>
      <c r="X20" s="540"/>
      <c r="Y20" s="540"/>
      <c r="Z20" s="540"/>
      <c r="AA20" s="540"/>
      <c r="AB20" s="540"/>
      <c r="AC20" s="540"/>
      <c r="AD20" s="540">
        <f t="shared" ref="AD20" si="1">IF(AD18=0, "-", SUM(AD19)/AD18)</f>
        <v>0.79016491875000006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6" t="s">
        <v>478</v>
      </c>
      <c r="H21" s="927"/>
      <c r="I21" s="927"/>
      <c r="J21" s="927"/>
      <c r="K21" s="927"/>
      <c r="L21" s="927"/>
      <c r="M21" s="927"/>
      <c r="N21" s="927"/>
      <c r="O21" s="927"/>
      <c r="P21" s="540">
        <f>IF(P19=0, "-", SUM(P19)/SUM(P13,P14))</f>
        <v>0.67015706806282727</v>
      </c>
      <c r="Q21" s="540"/>
      <c r="R21" s="540"/>
      <c r="S21" s="540"/>
      <c r="T21" s="540"/>
      <c r="U21" s="540"/>
      <c r="V21" s="540"/>
      <c r="W21" s="540">
        <f t="shared" ref="W21" si="2">IF(W19=0, "-", SUM(W19)/SUM(W13,W14))</f>
        <v>0.6563380281690141</v>
      </c>
      <c r="X21" s="540"/>
      <c r="Y21" s="540"/>
      <c r="Z21" s="540"/>
      <c r="AA21" s="540"/>
      <c r="AB21" s="540"/>
      <c r="AC21" s="540"/>
      <c r="AD21" s="540">
        <f t="shared" ref="AD21" si="3">IF(AD19=0, "-", SUM(AD19)/SUM(AD13,AD14))</f>
        <v>0.79016491875000006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579</v>
      </c>
      <c r="H23" s="188"/>
      <c r="I23" s="188"/>
      <c r="J23" s="188"/>
      <c r="K23" s="188"/>
      <c r="L23" s="188"/>
      <c r="M23" s="188"/>
      <c r="N23" s="188"/>
      <c r="O23" s="189"/>
      <c r="P23" s="105">
        <v>166.22800000000001</v>
      </c>
      <c r="Q23" s="106"/>
      <c r="R23" s="106"/>
      <c r="S23" s="106"/>
      <c r="T23" s="106"/>
      <c r="U23" s="106"/>
      <c r="V23" s="107"/>
      <c r="W23" s="105"/>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580</v>
      </c>
      <c r="H24" s="191"/>
      <c r="I24" s="191"/>
      <c r="J24" s="191"/>
      <c r="K24" s="191"/>
      <c r="L24" s="191"/>
      <c r="M24" s="191"/>
      <c r="N24" s="191"/>
      <c r="O24" s="192"/>
      <c r="P24" s="108">
        <v>76.396000000000001</v>
      </c>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581</v>
      </c>
      <c r="H25" s="191"/>
      <c r="I25" s="191"/>
      <c r="J25" s="191"/>
      <c r="K25" s="191"/>
      <c r="L25" s="191"/>
      <c r="M25" s="191"/>
      <c r="N25" s="191"/>
      <c r="O25" s="192"/>
      <c r="P25" s="108">
        <v>6.6740000000000004</v>
      </c>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582</v>
      </c>
      <c r="H26" s="191"/>
      <c r="I26" s="191"/>
      <c r="J26" s="191"/>
      <c r="K26" s="191"/>
      <c r="L26" s="191"/>
      <c r="M26" s="191"/>
      <c r="N26" s="191"/>
      <c r="O26" s="192"/>
      <c r="P26" s="108">
        <v>1.7230000000000001</v>
      </c>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8">
        <f>AK13</f>
        <v>251.02099999999999</v>
      </c>
      <c r="Q29" s="109"/>
      <c r="R29" s="109"/>
      <c r="S29" s="109"/>
      <c r="T29" s="109"/>
      <c r="U29" s="109"/>
      <c r="V29" s="11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36" customHeight="1" x14ac:dyDescent="0.15">
      <c r="A30" s="510" t="s">
        <v>473</v>
      </c>
      <c r="B30" s="511"/>
      <c r="C30" s="511"/>
      <c r="D30" s="511"/>
      <c r="E30" s="511"/>
      <c r="F30" s="512"/>
      <c r="G30" s="646" t="s">
        <v>265</v>
      </c>
      <c r="H30" s="392"/>
      <c r="I30" s="392"/>
      <c r="J30" s="392"/>
      <c r="K30" s="392"/>
      <c r="L30" s="392"/>
      <c r="M30" s="392"/>
      <c r="N30" s="392"/>
      <c r="O30" s="579"/>
      <c r="P30" s="578" t="s">
        <v>59</v>
      </c>
      <c r="Q30" s="392"/>
      <c r="R30" s="392"/>
      <c r="S30" s="392"/>
      <c r="T30" s="392"/>
      <c r="U30" s="392"/>
      <c r="V30" s="392"/>
      <c r="W30" s="392"/>
      <c r="X30" s="579"/>
      <c r="Y30" s="466"/>
      <c r="Z30" s="467"/>
      <c r="AA30" s="468"/>
      <c r="AB30" s="388" t="s">
        <v>11</v>
      </c>
      <c r="AC30" s="389"/>
      <c r="AD30" s="390"/>
      <c r="AE30" s="388" t="s">
        <v>534</v>
      </c>
      <c r="AF30" s="389"/>
      <c r="AG30" s="389"/>
      <c r="AH30" s="390"/>
      <c r="AI30" s="388" t="s">
        <v>531</v>
      </c>
      <c r="AJ30" s="389"/>
      <c r="AK30" s="389"/>
      <c r="AL30" s="390"/>
      <c r="AM30" s="391" t="s">
        <v>526</v>
      </c>
      <c r="AN30" s="391"/>
      <c r="AO30" s="391"/>
      <c r="AP30" s="388"/>
      <c r="AQ30" s="637" t="s">
        <v>354</v>
      </c>
      <c r="AR30" s="638"/>
      <c r="AS30" s="638"/>
      <c r="AT30" s="639"/>
      <c r="AU30" s="392" t="s">
        <v>253</v>
      </c>
      <c r="AV30" s="392"/>
      <c r="AW30" s="392"/>
      <c r="AX30" s="393"/>
    </row>
    <row r="31" spans="1:50" ht="36" customHeight="1" x14ac:dyDescent="0.15">
      <c r="A31" s="513"/>
      <c r="B31" s="514"/>
      <c r="C31" s="514"/>
      <c r="D31" s="514"/>
      <c r="E31" s="514"/>
      <c r="F31" s="515"/>
      <c r="G31" s="567"/>
      <c r="H31" s="381"/>
      <c r="I31" s="381"/>
      <c r="J31" s="381"/>
      <c r="K31" s="381"/>
      <c r="L31" s="381"/>
      <c r="M31" s="381"/>
      <c r="N31" s="381"/>
      <c r="O31" s="568"/>
      <c r="P31" s="580"/>
      <c r="Q31" s="381"/>
      <c r="R31" s="381"/>
      <c r="S31" s="381"/>
      <c r="T31" s="381"/>
      <c r="U31" s="381"/>
      <c r="V31" s="381"/>
      <c r="W31" s="381"/>
      <c r="X31" s="568"/>
      <c r="Y31" s="469"/>
      <c r="Z31" s="470"/>
      <c r="AA31" s="471"/>
      <c r="AB31" s="334"/>
      <c r="AC31" s="335"/>
      <c r="AD31" s="336"/>
      <c r="AE31" s="334"/>
      <c r="AF31" s="335"/>
      <c r="AG31" s="335"/>
      <c r="AH31" s="336"/>
      <c r="AI31" s="334"/>
      <c r="AJ31" s="335"/>
      <c r="AK31" s="335"/>
      <c r="AL31" s="336"/>
      <c r="AM31" s="378"/>
      <c r="AN31" s="378"/>
      <c r="AO31" s="378"/>
      <c r="AP31" s="334"/>
      <c r="AQ31" s="218" t="s">
        <v>594</v>
      </c>
      <c r="AR31" s="137"/>
      <c r="AS31" s="138" t="s">
        <v>355</v>
      </c>
      <c r="AT31" s="173"/>
      <c r="AU31" s="272">
        <v>34</v>
      </c>
      <c r="AV31" s="272"/>
      <c r="AW31" s="381" t="s">
        <v>300</v>
      </c>
      <c r="AX31" s="382"/>
    </row>
    <row r="32" spans="1:50" ht="47.25" customHeight="1" x14ac:dyDescent="0.15">
      <c r="A32" s="516"/>
      <c r="B32" s="514"/>
      <c r="C32" s="514"/>
      <c r="D32" s="514"/>
      <c r="E32" s="514"/>
      <c r="F32" s="515"/>
      <c r="G32" s="541" t="s">
        <v>583</v>
      </c>
      <c r="H32" s="542"/>
      <c r="I32" s="542"/>
      <c r="J32" s="542"/>
      <c r="K32" s="542"/>
      <c r="L32" s="542"/>
      <c r="M32" s="542"/>
      <c r="N32" s="542"/>
      <c r="O32" s="543"/>
      <c r="P32" s="162" t="s">
        <v>584</v>
      </c>
      <c r="Q32" s="162"/>
      <c r="R32" s="162"/>
      <c r="S32" s="162"/>
      <c r="T32" s="162"/>
      <c r="U32" s="162"/>
      <c r="V32" s="162"/>
      <c r="W32" s="162"/>
      <c r="X32" s="232"/>
      <c r="Y32" s="340" t="s">
        <v>12</v>
      </c>
      <c r="Z32" s="550"/>
      <c r="AA32" s="551"/>
      <c r="AB32" s="523" t="s">
        <v>585</v>
      </c>
      <c r="AC32" s="523"/>
      <c r="AD32" s="523"/>
      <c r="AE32" s="366">
        <v>2</v>
      </c>
      <c r="AF32" s="367"/>
      <c r="AG32" s="367"/>
      <c r="AH32" s="367"/>
      <c r="AI32" s="366">
        <v>0</v>
      </c>
      <c r="AJ32" s="367"/>
      <c r="AK32" s="367"/>
      <c r="AL32" s="367"/>
      <c r="AM32" s="366">
        <v>1</v>
      </c>
      <c r="AN32" s="367"/>
      <c r="AO32" s="367"/>
      <c r="AP32" s="367"/>
      <c r="AQ32" s="111" t="s">
        <v>586</v>
      </c>
      <c r="AR32" s="112"/>
      <c r="AS32" s="112"/>
      <c r="AT32" s="113"/>
      <c r="AU32" s="367"/>
      <c r="AV32" s="367"/>
      <c r="AW32" s="367"/>
      <c r="AX32" s="369"/>
    </row>
    <row r="33" spans="1:50" ht="47.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585</v>
      </c>
      <c r="AC33" s="523"/>
      <c r="AD33" s="523"/>
      <c r="AE33" s="366">
        <v>2</v>
      </c>
      <c r="AF33" s="367"/>
      <c r="AG33" s="367"/>
      <c r="AH33" s="367"/>
      <c r="AI33" s="366">
        <v>2</v>
      </c>
      <c r="AJ33" s="367"/>
      <c r="AK33" s="367"/>
      <c r="AL33" s="367"/>
      <c r="AM33" s="366">
        <v>2</v>
      </c>
      <c r="AN33" s="367"/>
      <c r="AO33" s="367"/>
      <c r="AP33" s="367"/>
      <c r="AQ33" s="111" t="s">
        <v>587</v>
      </c>
      <c r="AR33" s="112"/>
      <c r="AS33" s="112"/>
      <c r="AT33" s="113"/>
      <c r="AU33" s="367">
        <v>2</v>
      </c>
      <c r="AV33" s="367"/>
      <c r="AW33" s="367"/>
      <c r="AX33" s="369"/>
    </row>
    <row r="34" spans="1:50" ht="47.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6">
        <v>100</v>
      </c>
      <c r="AF34" s="367"/>
      <c r="AG34" s="367"/>
      <c r="AH34" s="367"/>
      <c r="AI34" s="366">
        <v>0</v>
      </c>
      <c r="AJ34" s="367"/>
      <c r="AK34" s="367"/>
      <c r="AL34" s="367"/>
      <c r="AM34" s="366">
        <v>50</v>
      </c>
      <c r="AN34" s="367"/>
      <c r="AO34" s="367"/>
      <c r="AP34" s="367"/>
      <c r="AQ34" s="111" t="s">
        <v>587</v>
      </c>
      <c r="AR34" s="112"/>
      <c r="AS34" s="112"/>
      <c r="AT34" s="113"/>
      <c r="AU34" s="367"/>
      <c r="AV34" s="367"/>
      <c r="AW34" s="367"/>
      <c r="AX34" s="369"/>
    </row>
    <row r="35" spans="1:50" ht="23.25" customHeight="1" x14ac:dyDescent="0.15">
      <c r="A35" s="897" t="s">
        <v>504</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0" t="s">
        <v>473</v>
      </c>
      <c r="B37" s="641"/>
      <c r="C37" s="641"/>
      <c r="D37" s="641"/>
      <c r="E37" s="641"/>
      <c r="F37" s="642"/>
      <c r="G37" s="565" t="s">
        <v>265</v>
      </c>
      <c r="H37" s="383"/>
      <c r="I37" s="383"/>
      <c r="J37" s="383"/>
      <c r="K37" s="383"/>
      <c r="L37" s="383"/>
      <c r="M37" s="383"/>
      <c r="N37" s="383"/>
      <c r="O37" s="566"/>
      <c r="P37" s="630" t="s">
        <v>59</v>
      </c>
      <c r="Q37" s="383"/>
      <c r="R37" s="383"/>
      <c r="S37" s="383"/>
      <c r="T37" s="383"/>
      <c r="U37" s="383"/>
      <c r="V37" s="383"/>
      <c r="W37" s="383"/>
      <c r="X37" s="566"/>
      <c r="Y37" s="631"/>
      <c r="Z37" s="632"/>
      <c r="AA37" s="633"/>
      <c r="AB37" s="370" t="s">
        <v>11</v>
      </c>
      <c r="AC37" s="371"/>
      <c r="AD37" s="372"/>
      <c r="AE37" s="370" t="s">
        <v>534</v>
      </c>
      <c r="AF37" s="371"/>
      <c r="AG37" s="371"/>
      <c r="AH37" s="372"/>
      <c r="AI37" s="370" t="s">
        <v>531</v>
      </c>
      <c r="AJ37" s="371"/>
      <c r="AK37" s="371"/>
      <c r="AL37" s="372"/>
      <c r="AM37" s="377" t="s">
        <v>526</v>
      </c>
      <c r="AN37" s="377"/>
      <c r="AO37" s="377"/>
      <c r="AP37" s="370"/>
      <c r="AQ37" s="268" t="s">
        <v>354</v>
      </c>
      <c r="AR37" s="269"/>
      <c r="AS37" s="269"/>
      <c r="AT37" s="270"/>
      <c r="AU37" s="383" t="s">
        <v>253</v>
      </c>
      <c r="AV37" s="383"/>
      <c r="AW37" s="383"/>
      <c r="AX37" s="384"/>
    </row>
    <row r="38" spans="1:50" ht="18.75" customHeight="1" x14ac:dyDescent="0.15">
      <c r="A38" s="513"/>
      <c r="B38" s="514"/>
      <c r="C38" s="514"/>
      <c r="D38" s="514"/>
      <c r="E38" s="514"/>
      <c r="F38" s="515"/>
      <c r="G38" s="567"/>
      <c r="H38" s="381"/>
      <c r="I38" s="381"/>
      <c r="J38" s="381"/>
      <c r="K38" s="381"/>
      <c r="L38" s="381"/>
      <c r="M38" s="381"/>
      <c r="N38" s="381"/>
      <c r="O38" s="568"/>
      <c r="P38" s="580"/>
      <c r="Q38" s="381"/>
      <c r="R38" s="381"/>
      <c r="S38" s="381"/>
      <c r="T38" s="381"/>
      <c r="U38" s="381"/>
      <c r="V38" s="381"/>
      <c r="W38" s="381"/>
      <c r="X38" s="568"/>
      <c r="Y38" s="469"/>
      <c r="Z38" s="470"/>
      <c r="AA38" s="471"/>
      <c r="AB38" s="334"/>
      <c r="AC38" s="335"/>
      <c r="AD38" s="336"/>
      <c r="AE38" s="334"/>
      <c r="AF38" s="335"/>
      <c r="AG38" s="335"/>
      <c r="AH38" s="336"/>
      <c r="AI38" s="334"/>
      <c r="AJ38" s="335"/>
      <c r="AK38" s="335"/>
      <c r="AL38" s="336"/>
      <c r="AM38" s="378"/>
      <c r="AN38" s="378"/>
      <c r="AO38" s="378"/>
      <c r="AP38" s="334"/>
      <c r="AQ38" s="218" t="s">
        <v>592</v>
      </c>
      <c r="AR38" s="137"/>
      <c r="AS38" s="138" t="s">
        <v>355</v>
      </c>
      <c r="AT38" s="173"/>
      <c r="AU38" s="272">
        <v>34</v>
      </c>
      <c r="AV38" s="272"/>
      <c r="AW38" s="381" t="s">
        <v>300</v>
      </c>
      <c r="AX38" s="382"/>
    </row>
    <row r="39" spans="1:50" ht="23.25" customHeight="1" x14ac:dyDescent="0.15">
      <c r="A39" s="516"/>
      <c r="B39" s="514"/>
      <c r="C39" s="514"/>
      <c r="D39" s="514"/>
      <c r="E39" s="514"/>
      <c r="F39" s="515"/>
      <c r="G39" s="541" t="s">
        <v>590</v>
      </c>
      <c r="H39" s="542"/>
      <c r="I39" s="542"/>
      <c r="J39" s="542"/>
      <c r="K39" s="542"/>
      <c r="L39" s="542"/>
      <c r="M39" s="542"/>
      <c r="N39" s="542"/>
      <c r="O39" s="543"/>
      <c r="P39" s="162" t="s">
        <v>591</v>
      </c>
      <c r="Q39" s="162"/>
      <c r="R39" s="162"/>
      <c r="S39" s="162"/>
      <c r="T39" s="162"/>
      <c r="U39" s="162"/>
      <c r="V39" s="162"/>
      <c r="W39" s="162"/>
      <c r="X39" s="232"/>
      <c r="Y39" s="340" t="s">
        <v>12</v>
      </c>
      <c r="Z39" s="550"/>
      <c r="AA39" s="551"/>
      <c r="AB39" s="523" t="s">
        <v>585</v>
      </c>
      <c r="AC39" s="523"/>
      <c r="AD39" s="523"/>
      <c r="AE39" s="366">
        <v>13805</v>
      </c>
      <c r="AF39" s="367"/>
      <c r="AG39" s="367"/>
      <c r="AH39" s="367"/>
      <c r="AI39" s="366">
        <v>5409</v>
      </c>
      <c r="AJ39" s="367"/>
      <c r="AK39" s="367"/>
      <c r="AL39" s="367"/>
      <c r="AM39" s="366">
        <v>5874</v>
      </c>
      <c r="AN39" s="367"/>
      <c r="AO39" s="367"/>
      <c r="AP39" s="367"/>
      <c r="AQ39" s="111" t="s">
        <v>587</v>
      </c>
      <c r="AR39" s="112"/>
      <c r="AS39" s="112"/>
      <c r="AT39" s="113"/>
      <c r="AU39" s="367"/>
      <c r="AV39" s="367"/>
      <c r="AW39" s="367"/>
      <c r="AX39" s="369"/>
    </row>
    <row r="40" spans="1:50" ht="23.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585</v>
      </c>
      <c r="AC40" s="523"/>
      <c r="AD40" s="523"/>
      <c r="AE40" s="366">
        <v>12000</v>
      </c>
      <c r="AF40" s="367"/>
      <c r="AG40" s="367"/>
      <c r="AH40" s="367"/>
      <c r="AI40" s="366">
        <v>12000</v>
      </c>
      <c r="AJ40" s="367"/>
      <c r="AK40" s="367"/>
      <c r="AL40" s="367"/>
      <c r="AM40" s="366">
        <v>12000</v>
      </c>
      <c r="AN40" s="367"/>
      <c r="AO40" s="367"/>
      <c r="AP40" s="367"/>
      <c r="AQ40" s="111" t="s">
        <v>593</v>
      </c>
      <c r="AR40" s="112"/>
      <c r="AS40" s="112"/>
      <c r="AT40" s="113"/>
      <c r="AU40" s="367">
        <v>12000</v>
      </c>
      <c r="AV40" s="367"/>
      <c r="AW40" s="367"/>
      <c r="AX40" s="369"/>
    </row>
    <row r="41" spans="1:50" ht="23.25" customHeight="1" x14ac:dyDescent="0.15">
      <c r="A41" s="643"/>
      <c r="B41" s="644"/>
      <c r="C41" s="644"/>
      <c r="D41" s="644"/>
      <c r="E41" s="644"/>
      <c r="F41" s="645"/>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6">
        <v>115</v>
      </c>
      <c r="AF41" s="367"/>
      <c r="AG41" s="367"/>
      <c r="AH41" s="367"/>
      <c r="AI41" s="366">
        <v>45</v>
      </c>
      <c r="AJ41" s="367"/>
      <c r="AK41" s="367"/>
      <c r="AL41" s="367"/>
      <c r="AM41" s="366">
        <v>49</v>
      </c>
      <c r="AN41" s="367"/>
      <c r="AO41" s="367"/>
      <c r="AP41" s="367"/>
      <c r="AQ41" s="111" t="s">
        <v>587</v>
      </c>
      <c r="AR41" s="112"/>
      <c r="AS41" s="112"/>
      <c r="AT41" s="113"/>
      <c r="AU41" s="367"/>
      <c r="AV41" s="367"/>
      <c r="AW41" s="367"/>
      <c r="AX41" s="369"/>
    </row>
    <row r="42" spans="1:50" ht="23.25" customHeight="1" x14ac:dyDescent="0.15">
      <c r="A42" s="897" t="s">
        <v>504</v>
      </c>
      <c r="B42" s="898"/>
      <c r="C42" s="898"/>
      <c r="D42" s="898"/>
      <c r="E42" s="898"/>
      <c r="F42" s="899"/>
      <c r="G42" s="903" t="s">
        <v>589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36.75" customHeight="1" x14ac:dyDescent="0.15">
      <c r="A44" s="640" t="s">
        <v>473</v>
      </c>
      <c r="B44" s="641"/>
      <c r="C44" s="641"/>
      <c r="D44" s="641"/>
      <c r="E44" s="641"/>
      <c r="F44" s="642"/>
      <c r="G44" s="565" t="s">
        <v>265</v>
      </c>
      <c r="H44" s="383"/>
      <c r="I44" s="383"/>
      <c r="J44" s="383"/>
      <c r="K44" s="383"/>
      <c r="L44" s="383"/>
      <c r="M44" s="383"/>
      <c r="N44" s="383"/>
      <c r="O44" s="566"/>
      <c r="P44" s="630" t="s">
        <v>59</v>
      </c>
      <c r="Q44" s="383"/>
      <c r="R44" s="383"/>
      <c r="S44" s="383"/>
      <c r="T44" s="383"/>
      <c r="U44" s="383"/>
      <c r="V44" s="383"/>
      <c r="W44" s="383"/>
      <c r="X44" s="566"/>
      <c r="Y44" s="631"/>
      <c r="Z44" s="632"/>
      <c r="AA44" s="633"/>
      <c r="AB44" s="370" t="s">
        <v>11</v>
      </c>
      <c r="AC44" s="371"/>
      <c r="AD44" s="372"/>
      <c r="AE44" s="370" t="s">
        <v>534</v>
      </c>
      <c r="AF44" s="371"/>
      <c r="AG44" s="371"/>
      <c r="AH44" s="372"/>
      <c r="AI44" s="370" t="s">
        <v>531</v>
      </c>
      <c r="AJ44" s="371"/>
      <c r="AK44" s="371"/>
      <c r="AL44" s="372"/>
      <c r="AM44" s="377" t="s">
        <v>526</v>
      </c>
      <c r="AN44" s="377"/>
      <c r="AO44" s="377"/>
      <c r="AP44" s="370"/>
      <c r="AQ44" s="268" t="s">
        <v>354</v>
      </c>
      <c r="AR44" s="269"/>
      <c r="AS44" s="269"/>
      <c r="AT44" s="270"/>
      <c r="AU44" s="383" t="s">
        <v>253</v>
      </c>
      <c r="AV44" s="383"/>
      <c r="AW44" s="383"/>
      <c r="AX44" s="384"/>
    </row>
    <row r="45" spans="1:50" ht="36.75" customHeight="1" x14ac:dyDescent="0.15">
      <c r="A45" s="513"/>
      <c r="B45" s="514"/>
      <c r="C45" s="514"/>
      <c r="D45" s="514"/>
      <c r="E45" s="514"/>
      <c r="F45" s="515"/>
      <c r="G45" s="567"/>
      <c r="H45" s="381"/>
      <c r="I45" s="381"/>
      <c r="J45" s="381"/>
      <c r="K45" s="381"/>
      <c r="L45" s="381"/>
      <c r="M45" s="381"/>
      <c r="N45" s="381"/>
      <c r="O45" s="568"/>
      <c r="P45" s="580"/>
      <c r="Q45" s="381"/>
      <c r="R45" s="381"/>
      <c r="S45" s="381"/>
      <c r="T45" s="381"/>
      <c r="U45" s="381"/>
      <c r="V45" s="381"/>
      <c r="W45" s="381"/>
      <c r="X45" s="568"/>
      <c r="Y45" s="469"/>
      <c r="Z45" s="470"/>
      <c r="AA45" s="471"/>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36.75" customHeight="1" x14ac:dyDescent="0.15">
      <c r="A46" s="516"/>
      <c r="B46" s="514"/>
      <c r="C46" s="514"/>
      <c r="D46" s="514"/>
      <c r="E46" s="514"/>
      <c r="F46" s="515"/>
      <c r="G46" s="541" t="s">
        <v>595</v>
      </c>
      <c r="H46" s="542"/>
      <c r="I46" s="542"/>
      <c r="J46" s="542"/>
      <c r="K46" s="542"/>
      <c r="L46" s="542"/>
      <c r="M46" s="542"/>
      <c r="N46" s="542"/>
      <c r="O46" s="543"/>
      <c r="P46" s="162" t="s">
        <v>596</v>
      </c>
      <c r="Q46" s="162"/>
      <c r="R46" s="162"/>
      <c r="S46" s="162"/>
      <c r="T46" s="162"/>
      <c r="U46" s="162"/>
      <c r="V46" s="162"/>
      <c r="W46" s="162"/>
      <c r="X46" s="232"/>
      <c r="Y46" s="340" t="s">
        <v>12</v>
      </c>
      <c r="Z46" s="550"/>
      <c r="AA46" s="551"/>
      <c r="AB46" s="523" t="s">
        <v>585</v>
      </c>
      <c r="AC46" s="523"/>
      <c r="AD46" s="523"/>
      <c r="AE46" s="366" t="s">
        <v>587</v>
      </c>
      <c r="AF46" s="367"/>
      <c r="AG46" s="367"/>
      <c r="AH46" s="367"/>
      <c r="AI46" s="366">
        <v>133</v>
      </c>
      <c r="AJ46" s="367"/>
      <c r="AK46" s="367"/>
      <c r="AL46" s="367"/>
      <c r="AM46" s="366">
        <v>173</v>
      </c>
      <c r="AN46" s="367"/>
      <c r="AO46" s="367"/>
      <c r="AP46" s="367"/>
      <c r="AQ46" s="111"/>
      <c r="AR46" s="112"/>
      <c r="AS46" s="112"/>
      <c r="AT46" s="113"/>
      <c r="AU46" s="367"/>
      <c r="AV46" s="367"/>
      <c r="AW46" s="367"/>
      <c r="AX46" s="369"/>
    </row>
    <row r="47" spans="1:50" ht="36.75"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740" t="s">
        <v>585</v>
      </c>
      <c r="AC47" s="740"/>
      <c r="AD47" s="740"/>
      <c r="AE47" s="366" t="s">
        <v>593</v>
      </c>
      <c r="AF47" s="367"/>
      <c r="AG47" s="367"/>
      <c r="AH47" s="367"/>
      <c r="AI47" s="366">
        <v>100</v>
      </c>
      <c r="AJ47" s="367"/>
      <c r="AK47" s="367"/>
      <c r="AL47" s="367"/>
      <c r="AM47" s="366">
        <v>100</v>
      </c>
      <c r="AN47" s="367"/>
      <c r="AO47" s="367"/>
      <c r="AP47" s="367"/>
      <c r="AQ47" s="111"/>
      <c r="AR47" s="112"/>
      <c r="AS47" s="112"/>
      <c r="AT47" s="113"/>
      <c r="AU47" s="367"/>
      <c r="AV47" s="367"/>
      <c r="AW47" s="367"/>
      <c r="AX47" s="369"/>
    </row>
    <row r="48" spans="1:50" ht="36.75" customHeight="1" x14ac:dyDescent="0.15">
      <c r="A48" s="643"/>
      <c r="B48" s="644"/>
      <c r="C48" s="644"/>
      <c r="D48" s="644"/>
      <c r="E48" s="644"/>
      <c r="F48" s="645"/>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6" t="s">
        <v>587</v>
      </c>
      <c r="AF48" s="367"/>
      <c r="AG48" s="367"/>
      <c r="AH48" s="367"/>
      <c r="AI48" s="366">
        <v>133</v>
      </c>
      <c r="AJ48" s="367"/>
      <c r="AK48" s="367"/>
      <c r="AL48" s="367"/>
      <c r="AM48" s="366">
        <f>AM46/AM47*100</f>
        <v>173</v>
      </c>
      <c r="AN48" s="367"/>
      <c r="AO48" s="367"/>
      <c r="AP48" s="367"/>
      <c r="AQ48" s="111"/>
      <c r="AR48" s="112"/>
      <c r="AS48" s="112"/>
      <c r="AT48" s="113"/>
      <c r="AU48" s="367"/>
      <c r="AV48" s="367"/>
      <c r="AW48" s="367"/>
      <c r="AX48" s="369"/>
    </row>
    <row r="49" spans="1:50" ht="23.25" customHeight="1" x14ac:dyDescent="0.15">
      <c r="A49" s="897" t="s">
        <v>504</v>
      </c>
      <c r="B49" s="898"/>
      <c r="C49" s="898"/>
      <c r="D49" s="898"/>
      <c r="E49" s="898"/>
      <c r="F49" s="899"/>
      <c r="G49" s="903" t="s">
        <v>597</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3" t="s">
        <v>473</v>
      </c>
      <c r="B51" s="514"/>
      <c r="C51" s="514"/>
      <c r="D51" s="514"/>
      <c r="E51" s="514"/>
      <c r="F51" s="515"/>
      <c r="G51" s="565" t="s">
        <v>265</v>
      </c>
      <c r="H51" s="383"/>
      <c r="I51" s="383"/>
      <c r="J51" s="383"/>
      <c r="K51" s="383"/>
      <c r="L51" s="383"/>
      <c r="M51" s="383"/>
      <c r="N51" s="383"/>
      <c r="O51" s="566"/>
      <c r="P51" s="630" t="s">
        <v>59</v>
      </c>
      <c r="Q51" s="383"/>
      <c r="R51" s="383"/>
      <c r="S51" s="383"/>
      <c r="T51" s="383"/>
      <c r="U51" s="383"/>
      <c r="V51" s="383"/>
      <c r="W51" s="383"/>
      <c r="X51" s="566"/>
      <c r="Y51" s="631"/>
      <c r="Z51" s="632"/>
      <c r="AA51" s="633"/>
      <c r="AB51" s="370" t="s">
        <v>11</v>
      </c>
      <c r="AC51" s="371"/>
      <c r="AD51" s="372"/>
      <c r="AE51" s="370" t="s">
        <v>534</v>
      </c>
      <c r="AF51" s="371"/>
      <c r="AG51" s="371"/>
      <c r="AH51" s="372"/>
      <c r="AI51" s="370" t="s">
        <v>531</v>
      </c>
      <c r="AJ51" s="371"/>
      <c r="AK51" s="371"/>
      <c r="AL51" s="372"/>
      <c r="AM51" s="377" t="s">
        <v>527</v>
      </c>
      <c r="AN51" s="377"/>
      <c r="AO51" s="377"/>
      <c r="AP51" s="370"/>
      <c r="AQ51" s="268" t="s">
        <v>354</v>
      </c>
      <c r="AR51" s="269"/>
      <c r="AS51" s="269"/>
      <c r="AT51" s="270"/>
      <c r="AU51" s="379" t="s">
        <v>253</v>
      </c>
      <c r="AV51" s="379"/>
      <c r="AW51" s="379"/>
      <c r="AX51" s="380"/>
    </row>
    <row r="52" spans="1:50" ht="18.75" hidden="1" customHeight="1" x14ac:dyDescent="0.15">
      <c r="A52" s="513"/>
      <c r="B52" s="514"/>
      <c r="C52" s="514"/>
      <c r="D52" s="514"/>
      <c r="E52" s="514"/>
      <c r="F52" s="515"/>
      <c r="G52" s="567"/>
      <c r="H52" s="381"/>
      <c r="I52" s="381"/>
      <c r="J52" s="381"/>
      <c r="K52" s="381"/>
      <c r="L52" s="381"/>
      <c r="M52" s="381"/>
      <c r="N52" s="381"/>
      <c r="O52" s="568"/>
      <c r="P52" s="580"/>
      <c r="Q52" s="381"/>
      <c r="R52" s="381"/>
      <c r="S52" s="381"/>
      <c r="T52" s="381"/>
      <c r="U52" s="381"/>
      <c r="V52" s="381"/>
      <c r="W52" s="381"/>
      <c r="X52" s="568"/>
      <c r="Y52" s="469"/>
      <c r="Z52" s="470"/>
      <c r="AA52" s="471"/>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0" t="s">
        <v>12</v>
      </c>
      <c r="Z53" s="550"/>
      <c r="AA53" s="551"/>
      <c r="AB53" s="523"/>
      <c r="AC53" s="523"/>
      <c r="AD53" s="52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740"/>
      <c r="AC54" s="740"/>
      <c r="AD54" s="74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3"/>
      <c r="B55" s="644"/>
      <c r="C55" s="644"/>
      <c r="D55" s="644"/>
      <c r="E55" s="644"/>
      <c r="F55" s="645"/>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3" t="s">
        <v>473</v>
      </c>
      <c r="B58" s="514"/>
      <c r="C58" s="514"/>
      <c r="D58" s="514"/>
      <c r="E58" s="514"/>
      <c r="F58" s="515"/>
      <c r="G58" s="565" t="s">
        <v>265</v>
      </c>
      <c r="H58" s="383"/>
      <c r="I58" s="383"/>
      <c r="J58" s="383"/>
      <c r="K58" s="383"/>
      <c r="L58" s="383"/>
      <c r="M58" s="383"/>
      <c r="N58" s="383"/>
      <c r="O58" s="566"/>
      <c r="P58" s="630" t="s">
        <v>59</v>
      </c>
      <c r="Q58" s="383"/>
      <c r="R58" s="383"/>
      <c r="S58" s="383"/>
      <c r="T58" s="383"/>
      <c r="U58" s="383"/>
      <c r="V58" s="383"/>
      <c r="W58" s="383"/>
      <c r="X58" s="566"/>
      <c r="Y58" s="631"/>
      <c r="Z58" s="632"/>
      <c r="AA58" s="633"/>
      <c r="AB58" s="370" t="s">
        <v>11</v>
      </c>
      <c r="AC58" s="371"/>
      <c r="AD58" s="372"/>
      <c r="AE58" s="370" t="s">
        <v>535</v>
      </c>
      <c r="AF58" s="371"/>
      <c r="AG58" s="371"/>
      <c r="AH58" s="372"/>
      <c r="AI58" s="370" t="s">
        <v>531</v>
      </c>
      <c r="AJ58" s="371"/>
      <c r="AK58" s="371"/>
      <c r="AL58" s="372"/>
      <c r="AM58" s="377" t="s">
        <v>526</v>
      </c>
      <c r="AN58" s="377"/>
      <c r="AO58" s="377"/>
      <c r="AP58" s="370"/>
      <c r="AQ58" s="268" t="s">
        <v>354</v>
      </c>
      <c r="AR58" s="269"/>
      <c r="AS58" s="269"/>
      <c r="AT58" s="270"/>
      <c r="AU58" s="379" t="s">
        <v>253</v>
      </c>
      <c r="AV58" s="379"/>
      <c r="AW58" s="379"/>
      <c r="AX58" s="380"/>
    </row>
    <row r="59" spans="1:50" ht="18.75" hidden="1" customHeight="1" x14ac:dyDescent="0.15">
      <c r="A59" s="513"/>
      <c r="B59" s="514"/>
      <c r="C59" s="514"/>
      <c r="D59" s="514"/>
      <c r="E59" s="514"/>
      <c r="F59" s="515"/>
      <c r="G59" s="567"/>
      <c r="H59" s="381"/>
      <c r="I59" s="381"/>
      <c r="J59" s="381"/>
      <c r="K59" s="381"/>
      <c r="L59" s="381"/>
      <c r="M59" s="381"/>
      <c r="N59" s="381"/>
      <c r="O59" s="568"/>
      <c r="P59" s="580"/>
      <c r="Q59" s="381"/>
      <c r="R59" s="381"/>
      <c r="S59" s="381"/>
      <c r="T59" s="381"/>
      <c r="U59" s="381"/>
      <c r="V59" s="381"/>
      <c r="W59" s="381"/>
      <c r="X59" s="568"/>
      <c r="Y59" s="469"/>
      <c r="Z59" s="470"/>
      <c r="AA59" s="471"/>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0" t="s">
        <v>12</v>
      </c>
      <c r="Z60" s="550"/>
      <c r="AA60" s="551"/>
      <c r="AB60" s="523"/>
      <c r="AC60" s="523"/>
      <c r="AD60" s="52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740"/>
      <c r="AC61" s="740"/>
      <c r="AD61" s="74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534</v>
      </c>
      <c r="AF65" s="371"/>
      <c r="AG65" s="371"/>
      <c r="AH65" s="372"/>
      <c r="AI65" s="370" t="s">
        <v>531</v>
      </c>
      <c r="AJ65" s="371"/>
      <c r="AK65" s="371"/>
      <c r="AL65" s="372"/>
      <c r="AM65" s="377" t="s">
        <v>526</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1"/>
      <c r="AR66" s="272"/>
      <c r="AS66" s="865" t="s">
        <v>355</v>
      </c>
      <c r="AT66" s="866"/>
      <c r="AU66" s="272"/>
      <c r="AV66" s="272"/>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5" t="s">
        <v>54</v>
      </c>
      <c r="Z68" s="185"/>
      <c r="AA68" s="186"/>
      <c r="AB68" s="974" t="s">
        <v>494</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5" t="s">
        <v>13</v>
      </c>
      <c r="Z69" s="185"/>
      <c r="AA69" s="186"/>
      <c r="AB69" s="975" t="s">
        <v>495</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5" t="s">
        <v>54</v>
      </c>
      <c r="Z71" s="185"/>
      <c r="AA71" s="186"/>
      <c r="AB71" s="974" t="s">
        <v>494</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5" t="s">
        <v>13</v>
      </c>
      <c r="Z72" s="185"/>
      <c r="AA72" s="186"/>
      <c r="AB72" s="975" t="s">
        <v>495</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70" t="s">
        <v>265</v>
      </c>
      <c r="I73" s="170"/>
      <c r="J73" s="170"/>
      <c r="K73" s="170"/>
      <c r="L73" s="170"/>
      <c r="M73" s="170"/>
      <c r="N73" s="170"/>
      <c r="O73" s="171"/>
      <c r="P73" s="177" t="s">
        <v>59</v>
      </c>
      <c r="Q73" s="170"/>
      <c r="R73" s="170"/>
      <c r="S73" s="170"/>
      <c r="T73" s="170"/>
      <c r="U73" s="170"/>
      <c r="V73" s="170"/>
      <c r="W73" s="170"/>
      <c r="X73" s="171"/>
      <c r="Y73" s="808"/>
      <c r="Z73" s="809"/>
      <c r="AA73" s="810"/>
      <c r="AB73" s="177" t="s">
        <v>11</v>
      </c>
      <c r="AC73" s="170"/>
      <c r="AD73" s="171"/>
      <c r="AE73" s="370" t="s">
        <v>534</v>
      </c>
      <c r="AF73" s="371"/>
      <c r="AG73" s="371"/>
      <c r="AH73" s="372"/>
      <c r="AI73" s="370" t="s">
        <v>531</v>
      </c>
      <c r="AJ73" s="371"/>
      <c r="AK73" s="371"/>
      <c r="AL73" s="372"/>
      <c r="AM73" s="377" t="s">
        <v>526</v>
      </c>
      <c r="AN73" s="377"/>
      <c r="AO73" s="377"/>
      <c r="AP73" s="370"/>
      <c r="AQ73" s="177" t="s">
        <v>354</v>
      </c>
      <c r="AR73" s="170"/>
      <c r="AS73" s="170"/>
      <c r="AT73" s="171"/>
      <c r="AU73" s="274" t="s">
        <v>253</v>
      </c>
      <c r="AV73" s="135"/>
      <c r="AW73" s="135"/>
      <c r="AX73" s="136"/>
    </row>
    <row r="74" spans="1:50" ht="18.75" hidden="1" customHeight="1" x14ac:dyDescent="0.15">
      <c r="A74" s="840"/>
      <c r="B74" s="841"/>
      <c r="C74" s="841"/>
      <c r="D74" s="841"/>
      <c r="E74" s="841"/>
      <c r="F74" s="842"/>
      <c r="G74" s="807"/>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40"/>
      <c r="B75" s="841"/>
      <c r="C75" s="841"/>
      <c r="D75" s="841"/>
      <c r="E75" s="841"/>
      <c r="F75" s="842"/>
      <c r="G75" s="78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507</v>
      </c>
      <c r="B78" s="912"/>
      <c r="C78" s="912"/>
      <c r="D78" s="912"/>
      <c r="E78" s="909" t="s">
        <v>451</v>
      </c>
      <c r="F78" s="910"/>
      <c r="G78" s="57" t="s">
        <v>357</v>
      </c>
      <c r="H78" s="792"/>
      <c r="I78" s="245"/>
      <c r="J78" s="245"/>
      <c r="K78" s="245"/>
      <c r="L78" s="245"/>
      <c r="M78" s="245"/>
      <c r="N78" s="245"/>
      <c r="O78" s="793"/>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9" t="s">
        <v>468</v>
      </c>
      <c r="AP79" s="150"/>
      <c r="AQ79" s="150"/>
      <c r="AR79" s="81" t="s">
        <v>466</v>
      </c>
      <c r="AS79" s="149"/>
      <c r="AT79" s="150"/>
      <c r="AU79" s="150"/>
      <c r="AV79" s="150"/>
      <c r="AW79" s="150"/>
      <c r="AX79" s="151"/>
    </row>
    <row r="80" spans="1:50" ht="18.75" hidden="1" customHeight="1" x14ac:dyDescent="0.15">
      <c r="A80" s="520"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1"/>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49"/>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9"/>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0"/>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4"/>
      <c r="Z85" s="175"/>
      <c r="AA85" s="176"/>
      <c r="AB85" s="459" t="s">
        <v>11</v>
      </c>
      <c r="AC85" s="460"/>
      <c r="AD85" s="461"/>
      <c r="AE85" s="370" t="s">
        <v>534</v>
      </c>
      <c r="AF85" s="371"/>
      <c r="AG85" s="371"/>
      <c r="AH85" s="372"/>
      <c r="AI85" s="370" t="s">
        <v>531</v>
      </c>
      <c r="AJ85" s="371"/>
      <c r="AK85" s="371"/>
      <c r="AL85" s="372"/>
      <c r="AM85" s="377" t="s">
        <v>526</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1"/>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21"/>
      <c r="B87" s="552"/>
      <c r="C87" s="552"/>
      <c r="D87" s="552"/>
      <c r="E87" s="552"/>
      <c r="F87" s="553"/>
      <c r="G87" s="231"/>
      <c r="H87" s="162"/>
      <c r="I87" s="162"/>
      <c r="J87" s="162"/>
      <c r="K87" s="162"/>
      <c r="L87" s="162"/>
      <c r="M87" s="162"/>
      <c r="N87" s="162"/>
      <c r="O87" s="232"/>
      <c r="P87" s="162"/>
      <c r="Q87" s="799"/>
      <c r="R87" s="799"/>
      <c r="S87" s="799"/>
      <c r="T87" s="799"/>
      <c r="U87" s="799"/>
      <c r="V87" s="799"/>
      <c r="W87" s="799"/>
      <c r="X87" s="800"/>
      <c r="Y87" s="755" t="s">
        <v>62</v>
      </c>
      <c r="Z87" s="756"/>
      <c r="AA87" s="757"/>
      <c r="AB87" s="523"/>
      <c r="AC87" s="523"/>
      <c r="AD87" s="52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1"/>
      <c r="B88" s="552"/>
      <c r="C88" s="552"/>
      <c r="D88" s="552"/>
      <c r="E88" s="552"/>
      <c r="F88" s="553"/>
      <c r="G88" s="233"/>
      <c r="H88" s="234"/>
      <c r="I88" s="234"/>
      <c r="J88" s="234"/>
      <c r="K88" s="234"/>
      <c r="L88" s="234"/>
      <c r="M88" s="234"/>
      <c r="N88" s="234"/>
      <c r="O88" s="235"/>
      <c r="P88" s="801"/>
      <c r="Q88" s="801"/>
      <c r="R88" s="801"/>
      <c r="S88" s="801"/>
      <c r="T88" s="801"/>
      <c r="U88" s="801"/>
      <c r="V88" s="801"/>
      <c r="W88" s="801"/>
      <c r="X88" s="802"/>
      <c r="Y88" s="728" t="s">
        <v>54</v>
      </c>
      <c r="Z88" s="729"/>
      <c r="AA88" s="730"/>
      <c r="AB88" s="740"/>
      <c r="AC88" s="740"/>
      <c r="AD88" s="740"/>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1"/>
      <c r="B89" s="554"/>
      <c r="C89" s="554"/>
      <c r="D89" s="554"/>
      <c r="E89" s="554"/>
      <c r="F89" s="555"/>
      <c r="G89" s="236"/>
      <c r="H89" s="165"/>
      <c r="I89" s="165"/>
      <c r="J89" s="165"/>
      <c r="K89" s="165"/>
      <c r="L89" s="165"/>
      <c r="M89" s="165"/>
      <c r="N89" s="165"/>
      <c r="O89" s="237"/>
      <c r="P89" s="305"/>
      <c r="Q89" s="305"/>
      <c r="R89" s="305"/>
      <c r="S89" s="305"/>
      <c r="T89" s="305"/>
      <c r="U89" s="305"/>
      <c r="V89" s="305"/>
      <c r="W89" s="305"/>
      <c r="X89" s="803"/>
      <c r="Y89" s="728" t="s">
        <v>13</v>
      </c>
      <c r="Z89" s="729"/>
      <c r="AA89" s="730"/>
      <c r="AB89" s="462" t="s">
        <v>14</v>
      </c>
      <c r="AC89" s="462"/>
      <c r="AD89" s="46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4"/>
      <c r="Z90" s="175"/>
      <c r="AA90" s="176"/>
      <c r="AB90" s="459" t="s">
        <v>11</v>
      </c>
      <c r="AC90" s="460"/>
      <c r="AD90" s="461"/>
      <c r="AE90" s="370" t="s">
        <v>534</v>
      </c>
      <c r="AF90" s="371"/>
      <c r="AG90" s="371"/>
      <c r="AH90" s="372"/>
      <c r="AI90" s="370" t="s">
        <v>531</v>
      </c>
      <c r="AJ90" s="371"/>
      <c r="AK90" s="371"/>
      <c r="AL90" s="372"/>
      <c r="AM90" s="377" t="s">
        <v>526</v>
      </c>
      <c r="AN90" s="377"/>
      <c r="AO90" s="377"/>
      <c r="AP90" s="370"/>
      <c r="AQ90" s="177" t="s">
        <v>354</v>
      </c>
      <c r="AR90" s="170"/>
      <c r="AS90" s="170"/>
      <c r="AT90" s="171"/>
      <c r="AU90" s="375" t="s">
        <v>253</v>
      </c>
      <c r="AV90" s="375"/>
      <c r="AW90" s="375"/>
      <c r="AX90" s="376"/>
    </row>
    <row r="91" spans="1:60" ht="18.75" hidden="1" customHeight="1" x14ac:dyDescent="0.15">
      <c r="A91" s="521"/>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21"/>
      <c r="B92" s="552"/>
      <c r="C92" s="552"/>
      <c r="D92" s="552"/>
      <c r="E92" s="552"/>
      <c r="F92" s="553"/>
      <c r="G92" s="231"/>
      <c r="H92" s="162"/>
      <c r="I92" s="162"/>
      <c r="J92" s="162"/>
      <c r="K92" s="162"/>
      <c r="L92" s="162"/>
      <c r="M92" s="162"/>
      <c r="N92" s="162"/>
      <c r="O92" s="232"/>
      <c r="P92" s="162"/>
      <c r="Q92" s="799"/>
      <c r="R92" s="799"/>
      <c r="S92" s="799"/>
      <c r="T92" s="799"/>
      <c r="U92" s="799"/>
      <c r="V92" s="799"/>
      <c r="W92" s="799"/>
      <c r="X92" s="800"/>
      <c r="Y92" s="755" t="s">
        <v>62</v>
      </c>
      <c r="Z92" s="756"/>
      <c r="AA92" s="757"/>
      <c r="AB92" s="523"/>
      <c r="AC92" s="523"/>
      <c r="AD92" s="52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1"/>
      <c r="B93" s="552"/>
      <c r="C93" s="552"/>
      <c r="D93" s="552"/>
      <c r="E93" s="552"/>
      <c r="F93" s="553"/>
      <c r="G93" s="233"/>
      <c r="H93" s="234"/>
      <c r="I93" s="234"/>
      <c r="J93" s="234"/>
      <c r="K93" s="234"/>
      <c r="L93" s="234"/>
      <c r="M93" s="234"/>
      <c r="N93" s="234"/>
      <c r="O93" s="235"/>
      <c r="P93" s="801"/>
      <c r="Q93" s="801"/>
      <c r="R93" s="801"/>
      <c r="S93" s="801"/>
      <c r="T93" s="801"/>
      <c r="U93" s="801"/>
      <c r="V93" s="801"/>
      <c r="W93" s="801"/>
      <c r="X93" s="802"/>
      <c r="Y93" s="728" t="s">
        <v>54</v>
      </c>
      <c r="Z93" s="729"/>
      <c r="AA93" s="730"/>
      <c r="AB93" s="740"/>
      <c r="AC93" s="740"/>
      <c r="AD93" s="740"/>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1"/>
      <c r="B94" s="554"/>
      <c r="C94" s="554"/>
      <c r="D94" s="554"/>
      <c r="E94" s="554"/>
      <c r="F94" s="555"/>
      <c r="G94" s="236"/>
      <c r="H94" s="165"/>
      <c r="I94" s="165"/>
      <c r="J94" s="165"/>
      <c r="K94" s="165"/>
      <c r="L94" s="165"/>
      <c r="M94" s="165"/>
      <c r="N94" s="165"/>
      <c r="O94" s="237"/>
      <c r="P94" s="305"/>
      <c r="Q94" s="305"/>
      <c r="R94" s="305"/>
      <c r="S94" s="305"/>
      <c r="T94" s="305"/>
      <c r="U94" s="305"/>
      <c r="V94" s="305"/>
      <c r="W94" s="305"/>
      <c r="X94" s="803"/>
      <c r="Y94" s="728" t="s">
        <v>13</v>
      </c>
      <c r="Z94" s="729"/>
      <c r="AA94" s="730"/>
      <c r="AB94" s="462" t="s">
        <v>14</v>
      </c>
      <c r="AC94" s="462"/>
      <c r="AD94" s="46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1"/>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4"/>
      <c r="Z95" s="175"/>
      <c r="AA95" s="176"/>
      <c r="AB95" s="459" t="s">
        <v>11</v>
      </c>
      <c r="AC95" s="460"/>
      <c r="AD95" s="461"/>
      <c r="AE95" s="370" t="s">
        <v>534</v>
      </c>
      <c r="AF95" s="371"/>
      <c r="AG95" s="371"/>
      <c r="AH95" s="372"/>
      <c r="AI95" s="370" t="s">
        <v>531</v>
      </c>
      <c r="AJ95" s="371"/>
      <c r="AK95" s="371"/>
      <c r="AL95" s="372"/>
      <c r="AM95" s="377" t="s">
        <v>526</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21"/>
      <c r="B97" s="552"/>
      <c r="C97" s="552"/>
      <c r="D97" s="552"/>
      <c r="E97" s="552"/>
      <c r="F97" s="553"/>
      <c r="G97" s="231"/>
      <c r="H97" s="162"/>
      <c r="I97" s="162"/>
      <c r="J97" s="162"/>
      <c r="K97" s="162"/>
      <c r="L97" s="162"/>
      <c r="M97" s="162"/>
      <c r="N97" s="162"/>
      <c r="O97" s="232"/>
      <c r="P97" s="162"/>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1"/>
      <c r="B98" s="552"/>
      <c r="C98" s="552"/>
      <c r="D98" s="552"/>
      <c r="E98" s="552"/>
      <c r="F98" s="553"/>
      <c r="G98" s="233"/>
      <c r="H98" s="234"/>
      <c r="I98" s="234"/>
      <c r="J98" s="234"/>
      <c r="K98" s="234"/>
      <c r="L98" s="234"/>
      <c r="M98" s="234"/>
      <c r="N98" s="234"/>
      <c r="O98" s="235"/>
      <c r="P98" s="801"/>
      <c r="Q98" s="801"/>
      <c r="R98" s="801"/>
      <c r="S98" s="801"/>
      <c r="T98" s="801"/>
      <c r="U98" s="801"/>
      <c r="V98" s="801"/>
      <c r="W98" s="801"/>
      <c r="X98" s="802"/>
      <c r="Y98" s="728" t="s">
        <v>54</v>
      </c>
      <c r="Z98" s="729"/>
      <c r="AA98" s="730"/>
      <c r="AB98" s="301"/>
      <c r="AC98" s="302"/>
      <c r="AD98" s="303"/>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2"/>
      <c r="B99" s="880"/>
      <c r="C99" s="880"/>
      <c r="D99" s="880"/>
      <c r="E99" s="880"/>
      <c r="F99" s="881"/>
      <c r="G99" s="804"/>
      <c r="H99" s="248"/>
      <c r="I99" s="248"/>
      <c r="J99" s="248"/>
      <c r="K99" s="248"/>
      <c r="L99" s="248"/>
      <c r="M99" s="248"/>
      <c r="N99" s="248"/>
      <c r="O99" s="805"/>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2"/>
      <c r="B101" s="493"/>
      <c r="C101" s="493"/>
      <c r="D101" s="493"/>
      <c r="E101" s="493"/>
      <c r="F101" s="494"/>
      <c r="G101" s="353" t="s">
        <v>598</v>
      </c>
      <c r="H101" s="353"/>
      <c r="I101" s="353"/>
      <c r="J101" s="353"/>
      <c r="K101" s="353"/>
      <c r="L101" s="353"/>
      <c r="M101" s="353"/>
      <c r="N101" s="353"/>
      <c r="O101" s="353"/>
      <c r="P101" s="353"/>
      <c r="Q101" s="353"/>
      <c r="R101" s="353"/>
      <c r="S101" s="353"/>
      <c r="T101" s="353"/>
      <c r="U101" s="353"/>
      <c r="V101" s="353"/>
      <c r="W101" s="353"/>
      <c r="X101" s="353"/>
      <c r="Y101" s="813" t="s">
        <v>55</v>
      </c>
      <c r="Z101" s="714"/>
      <c r="AA101" s="715"/>
      <c r="AB101" s="523" t="s">
        <v>585</v>
      </c>
      <c r="AC101" s="523"/>
      <c r="AD101" s="523"/>
      <c r="AE101" s="366">
        <v>7636</v>
      </c>
      <c r="AF101" s="367"/>
      <c r="AG101" s="367"/>
      <c r="AH101" s="368"/>
      <c r="AI101" s="366">
        <v>9442</v>
      </c>
      <c r="AJ101" s="367"/>
      <c r="AK101" s="367"/>
      <c r="AL101" s="368"/>
      <c r="AM101" s="366">
        <v>2045</v>
      </c>
      <c r="AN101" s="367"/>
      <c r="AO101" s="367"/>
      <c r="AP101" s="368"/>
      <c r="AQ101" s="366"/>
      <c r="AR101" s="367"/>
      <c r="AS101" s="367"/>
      <c r="AT101" s="368"/>
      <c r="AU101" s="366"/>
      <c r="AV101" s="367"/>
      <c r="AW101" s="367"/>
      <c r="AX101" s="368"/>
    </row>
    <row r="102" spans="1:60" ht="23.25" customHeight="1" x14ac:dyDescent="0.15">
      <c r="A102" s="495"/>
      <c r="B102" s="496"/>
      <c r="C102" s="496"/>
      <c r="D102" s="496"/>
      <c r="E102" s="496"/>
      <c r="F102" s="497"/>
      <c r="G102" s="355"/>
      <c r="H102" s="355"/>
      <c r="I102" s="355"/>
      <c r="J102" s="355"/>
      <c r="K102" s="355"/>
      <c r="L102" s="355"/>
      <c r="M102" s="355"/>
      <c r="N102" s="355"/>
      <c r="O102" s="355"/>
      <c r="P102" s="355"/>
      <c r="Q102" s="355"/>
      <c r="R102" s="355"/>
      <c r="S102" s="355"/>
      <c r="T102" s="355"/>
      <c r="U102" s="355"/>
      <c r="V102" s="355"/>
      <c r="W102" s="355"/>
      <c r="X102" s="355"/>
      <c r="Y102" s="475" t="s">
        <v>56</v>
      </c>
      <c r="Z102" s="341"/>
      <c r="AA102" s="342"/>
      <c r="AB102" s="523" t="s">
        <v>585</v>
      </c>
      <c r="AC102" s="523"/>
      <c r="AD102" s="523"/>
      <c r="AE102" s="360">
        <v>6000</v>
      </c>
      <c r="AF102" s="360"/>
      <c r="AG102" s="360"/>
      <c r="AH102" s="360"/>
      <c r="AI102" s="360">
        <v>6000</v>
      </c>
      <c r="AJ102" s="360"/>
      <c r="AK102" s="360"/>
      <c r="AL102" s="360"/>
      <c r="AM102" s="360">
        <v>6000</v>
      </c>
      <c r="AN102" s="360"/>
      <c r="AO102" s="360"/>
      <c r="AP102" s="360"/>
      <c r="AQ102" s="814">
        <v>6000</v>
      </c>
      <c r="AR102" s="815"/>
      <c r="AS102" s="815"/>
      <c r="AT102" s="816"/>
      <c r="AU102" s="814"/>
      <c r="AV102" s="815"/>
      <c r="AW102" s="815"/>
      <c r="AX102" s="816"/>
    </row>
    <row r="103" spans="1:60" ht="31.5" customHeight="1" x14ac:dyDescent="0.15">
      <c r="A103" s="489" t="s">
        <v>475</v>
      </c>
      <c r="B103" s="490"/>
      <c r="C103" s="490"/>
      <c r="D103" s="490"/>
      <c r="E103" s="490"/>
      <c r="F103" s="491"/>
      <c r="G103" s="729" t="s">
        <v>60</v>
      </c>
      <c r="H103" s="729"/>
      <c r="I103" s="729"/>
      <c r="J103" s="729"/>
      <c r="K103" s="729"/>
      <c r="L103" s="729"/>
      <c r="M103" s="729"/>
      <c r="N103" s="729"/>
      <c r="O103" s="729"/>
      <c r="P103" s="729"/>
      <c r="Q103" s="729"/>
      <c r="R103" s="729"/>
      <c r="S103" s="729"/>
      <c r="T103" s="729"/>
      <c r="U103" s="729"/>
      <c r="V103" s="729"/>
      <c r="W103" s="729"/>
      <c r="X103" s="730"/>
      <c r="Y103" s="469"/>
      <c r="Z103" s="470"/>
      <c r="AA103" s="471"/>
      <c r="AB103" s="304" t="s">
        <v>11</v>
      </c>
      <c r="AC103" s="299"/>
      <c r="AD103" s="300"/>
      <c r="AE103" s="304" t="s">
        <v>534</v>
      </c>
      <c r="AF103" s="299"/>
      <c r="AG103" s="299"/>
      <c r="AH103" s="300"/>
      <c r="AI103" s="304" t="s">
        <v>531</v>
      </c>
      <c r="AJ103" s="299"/>
      <c r="AK103" s="299"/>
      <c r="AL103" s="300"/>
      <c r="AM103" s="304" t="s">
        <v>527</v>
      </c>
      <c r="AN103" s="299"/>
      <c r="AO103" s="299"/>
      <c r="AP103" s="300"/>
      <c r="AQ103" s="362" t="s">
        <v>520</v>
      </c>
      <c r="AR103" s="363"/>
      <c r="AS103" s="363"/>
      <c r="AT103" s="364"/>
      <c r="AU103" s="362" t="s">
        <v>517</v>
      </c>
      <c r="AV103" s="363"/>
      <c r="AW103" s="363"/>
      <c r="AX103" s="365"/>
    </row>
    <row r="104" spans="1:60" ht="23.25" customHeight="1" x14ac:dyDescent="0.15">
      <c r="A104" s="492"/>
      <c r="B104" s="493"/>
      <c r="C104" s="493"/>
      <c r="D104" s="493"/>
      <c r="E104" s="493"/>
      <c r="F104" s="494"/>
      <c r="G104" s="353" t="s">
        <v>602</v>
      </c>
      <c r="H104" s="353"/>
      <c r="I104" s="353"/>
      <c r="J104" s="353"/>
      <c r="K104" s="353"/>
      <c r="L104" s="353"/>
      <c r="M104" s="353"/>
      <c r="N104" s="353"/>
      <c r="O104" s="353"/>
      <c r="P104" s="353"/>
      <c r="Q104" s="353"/>
      <c r="R104" s="353"/>
      <c r="S104" s="353"/>
      <c r="T104" s="353"/>
      <c r="U104" s="353"/>
      <c r="V104" s="353"/>
      <c r="W104" s="353"/>
      <c r="X104" s="353"/>
      <c r="Y104" s="478" t="s">
        <v>55</v>
      </c>
      <c r="Z104" s="479"/>
      <c r="AA104" s="480"/>
      <c r="AB104" s="523" t="s">
        <v>585</v>
      </c>
      <c r="AC104" s="523"/>
      <c r="AD104" s="523"/>
      <c r="AE104" s="366">
        <v>117</v>
      </c>
      <c r="AF104" s="367"/>
      <c r="AG104" s="367"/>
      <c r="AH104" s="368"/>
      <c r="AI104" s="366">
        <v>133</v>
      </c>
      <c r="AJ104" s="367"/>
      <c r="AK104" s="367"/>
      <c r="AL104" s="368"/>
      <c r="AM104" s="366">
        <v>173</v>
      </c>
      <c r="AN104" s="367"/>
      <c r="AO104" s="367"/>
      <c r="AP104" s="367"/>
      <c r="AQ104" s="366"/>
      <c r="AR104" s="367"/>
      <c r="AS104" s="367"/>
      <c r="AT104" s="368"/>
      <c r="AU104" s="366"/>
      <c r="AV104" s="367"/>
      <c r="AW104" s="367"/>
      <c r="AX104" s="368"/>
    </row>
    <row r="105" spans="1:60" ht="23.25" customHeight="1" x14ac:dyDescent="0.15">
      <c r="A105" s="495"/>
      <c r="B105" s="496"/>
      <c r="C105" s="496"/>
      <c r="D105" s="496"/>
      <c r="E105" s="496"/>
      <c r="F105" s="497"/>
      <c r="G105" s="355"/>
      <c r="H105" s="355"/>
      <c r="I105" s="355"/>
      <c r="J105" s="355"/>
      <c r="K105" s="355"/>
      <c r="L105" s="355"/>
      <c r="M105" s="355"/>
      <c r="N105" s="355"/>
      <c r="O105" s="355"/>
      <c r="P105" s="355"/>
      <c r="Q105" s="355"/>
      <c r="R105" s="355"/>
      <c r="S105" s="355"/>
      <c r="T105" s="355"/>
      <c r="U105" s="355"/>
      <c r="V105" s="355"/>
      <c r="W105" s="355"/>
      <c r="X105" s="355"/>
      <c r="Y105" s="475" t="s">
        <v>56</v>
      </c>
      <c r="Z105" s="476"/>
      <c r="AA105" s="477"/>
      <c r="AB105" s="523" t="s">
        <v>585</v>
      </c>
      <c r="AC105" s="523"/>
      <c r="AD105" s="523"/>
      <c r="AE105" s="360">
        <v>100</v>
      </c>
      <c r="AF105" s="360"/>
      <c r="AG105" s="360"/>
      <c r="AH105" s="360"/>
      <c r="AI105" s="360">
        <v>100</v>
      </c>
      <c r="AJ105" s="360"/>
      <c r="AK105" s="360"/>
      <c r="AL105" s="360"/>
      <c r="AM105" s="360">
        <v>100</v>
      </c>
      <c r="AN105" s="360"/>
      <c r="AO105" s="360"/>
      <c r="AP105" s="360"/>
      <c r="AQ105" s="366">
        <v>100</v>
      </c>
      <c r="AR105" s="367"/>
      <c r="AS105" s="367"/>
      <c r="AT105" s="368"/>
      <c r="AU105" s="814"/>
      <c r="AV105" s="815"/>
      <c r="AW105" s="815"/>
      <c r="AX105" s="816"/>
    </row>
    <row r="106" spans="1:60" ht="31.5" hidden="1" customHeight="1" x14ac:dyDescent="0.15">
      <c r="A106" s="489" t="s">
        <v>475</v>
      </c>
      <c r="B106" s="490"/>
      <c r="C106" s="490"/>
      <c r="D106" s="490"/>
      <c r="E106" s="490"/>
      <c r="F106" s="491"/>
      <c r="G106" s="729" t="s">
        <v>60</v>
      </c>
      <c r="H106" s="729"/>
      <c r="I106" s="729"/>
      <c r="J106" s="729"/>
      <c r="K106" s="729"/>
      <c r="L106" s="729"/>
      <c r="M106" s="729"/>
      <c r="N106" s="729"/>
      <c r="O106" s="729"/>
      <c r="P106" s="729"/>
      <c r="Q106" s="729"/>
      <c r="R106" s="729"/>
      <c r="S106" s="729"/>
      <c r="T106" s="729"/>
      <c r="U106" s="729"/>
      <c r="V106" s="729"/>
      <c r="W106" s="729"/>
      <c r="X106" s="730"/>
      <c r="Y106" s="469"/>
      <c r="Z106" s="470"/>
      <c r="AA106" s="471"/>
      <c r="AB106" s="304" t="s">
        <v>11</v>
      </c>
      <c r="AC106" s="299"/>
      <c r="AD106" s="300"/>
      <c r="AE106" s="304" t="s">
        <v>534</v>
      </c>
      <c r="AF106" s="299"/>
      <c r="AG106" s="299"/>
      <c r="AH106" s="300"/>
      <c r="AI106" s="304" t="s">
        <v>531</v>
      </c>
      <c r="AJ106" s="299"/>
      <c r="AK106" s="299"/>
      <c r="AL106" s="300"/>
      <c r="AM106" s="304" t="s">
        <v>526</v>
      </c>
      <c r="AN106" s="299"/>
      <c r="AO106" s="299"/>
      <c r="AP106" s="300"/>
      <c r="AQ106" s="362" t="s">
        <v>520</v>
      </c>
      <c r="AR106" s="363"/>
      <c r="AS106" s="363"/>
      <c r="AT106" s="364"/>
      <c r="AU106" s="362" t="s">
        <v>517</v>
      </c>
      <c r="AV106" s="363"/>
      <c r="AW106" s="363"/>
      <c r="AX106" s="365"/>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9" t="s">
        <v>475</v>
      </c>
      <c r="B109" s="490"/>
      <c r="C109" s="490"/>
      <c r="D109" s="490"/>
      <c r="E109" s="490"/>
      <c r="F109" s="491"/>
      <c r="G109" s="729" t="s">
        <v>60</v>
      </c>
      <c r="H109" s="729"/>
      <c r="I109" s="729"/>
      <c r="J109" s="729"/>
      <c r="K109" s="729"/>
      <c r="L109" s="729"/>
      <c r="M109" s="729"/>
      <c r="N109" s="729"/>
      <c r="O109" s="729"/>
      <c r="P109" s="729"/>
      <c r="Q109" s="729"/>
      <c r="R109" s="729"/>
      <c r="S109" s="729"/>
      <c r="T109" s="729"/>
      <c r="U109" s="729"/>
      <c r="V109" s="729"/>
      <c r="W109" s="729"/>
      <c r="X109" s="730"/>
      <c r="Y109" s="469"/>
      <c r="Z109" s="470"/>
      <c r="AA109" s="471"/>
      <c r="AB109" s="304" t="s">
        <v>11</v>
      </c>
      <c r="AC109" s="299"/>
      <c r="AD109" s="300"/>
      <c r="AE109" s="304" t="s">
        <v>534</v>
      </c>
      <c r="AF109" s="299"/>
      <c r="AG109" s="299"/>
      <c r="AH109" s="300"/>
      <c r="AI109" s="304" t="s">
        <v>531</v>
      </c>
      <c r="AJ109" s="299"/>
      <c r="AK109" s="299"/>
      <c r="AL109" s="300"/>
      <c r="AM109" s="304" t="s">
        <v>527</v>
      </c>
      <c r="AN109" s="299"/>
      <c r="AO109" s="299"/>
      <c r="AP109" s="300"/>
      <c r="AQ109" s="362" t="s">
        <v>520</v>
      </c>
      <c r="AR109" s="363"/>
      <c r="AS109" s="363"/>
      <c r="AT109" s="364"/>
      <c r="AU109" s="362" t="s">
        <v>517</v>
      </c>
      <c r="AV109" s="363"/>
      <c r="AW109" s="363"/>
      <c r="AX109" s="365"/>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9" t="s">
        <v>475</v>
      </c>
      <c r="B112" s="490"/>
      <c r="C112" s="490"/>
      <c r="D112" s="490"/>
      <c r="E112" s="490"/>
      <c r="F112" s="491"/>
      <c r="G112" s="729" t="s">
        <v>60</v>
      </c>
      <c r="H112" s="729"/>
      <c r="I112" s="729"/>
      <c r="J112" s="729"/>
      <c r="K112" s="729"/>
      <c r="L112" s="729"/>
      <c r="M112" s="729"/>
      <c r="N112" s="729"/>
      <c r="O112" s="729"/>
      <c r="P112" s="729"/>
      <c r="Q112" s="729"/>
      <c r="R112" s="729"/>
      <c r="S112" s="729"/>
      <c r="T112" s="729"/>
      <c r="U112" s="729"/>
      <c r="V112" s="729"/>
      <c r="W112" s="729"/>
      <c r="X112" s="730"/>
      <c r="Y112" s="469"/>
      <c r="Z112" s="470"/>
      <c r="AA112" s="471"/>
      <c r="AB112" s="304" t="s">
        <v>11</v>
      </c>
      <c r="AC112" s="299"/>
      <c r="AD112" s="300"/>
      <c r="AE112" s="304" t="s">
        <v>534</v>
      </c>
      <c r="AF112" s="299"/>
      <c r="AG112" s="299"/>
      <c r="AH112" s="300"/>
      <c r="AI112" s="304" t="s">
        <v>531</v>
      </c>
      <c r="AJ112" s="299"/>
      <c r="AK112" s="299"/>
      <c r="AL112" s="300"/>
      <c r="AM112" s="304" t="s">
        <v>526</v>
      </c>
      <c r="AN112" s="299"/>
      <c r="AO112" s="299"/>
      <c r="AP112" s="300"/>
      <c r="AQ112" s="362" t="s">
        <v>520</v>
      </c>
      <c r="AR112" s="363"/>
      <c r="AS112" s="363"/>
      <c r="AT112" s="364"/>
      <c r="AU112" s="362" t="s">
        <v>517</v>
      </c>
      <c r="AV112" s="363"/>
      <c r="AW112" s="363"/>
      <c r="AX112" s="365"/>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534</v>
      </c>
      <c r="AF115" s="299"/>
      <c r="AG115" s="299"/>
      <c r="AH115" s="300"/>
      <c r="AI115" s="304" t="s">
        <v>531</v>
      </c>
      <c r="AJ115" s="299"/>
      <c r="AK115" s="299"/>
      <c r="AL115" s="300"/>
      <c r="AM115" s="304" t="s">
        <v>526</v>
      </c>
      <c r="AN115" s="299"/>
      <c r="AO115" s="299"/>
      <c r="AP115" s="300"/>
      <c r="AQ115" s="337" t="s">
        <v>521</v>
      </c>
      <c r="AR115" s="338"/>
      <c r="AS115" s="338"/>
      <c r="AT115" s="338"/>
      <c r="AU115" s="338"/>
      <c r="AV115" s="338"/>
      <c r="AW115" s="338"/>
      <c r="AX115" s="339"/>
    </row>
    <row r="116" spans="1:50" ht="23.25" customHeight="1" x14ac:dyDescent="0.15">
      <c r="A116" s="293"/>
      <c r="B116" s="294"/>
      <c r="C116" s="294"/>
      <c r="D116" s="294"/>
      <c r="E116" s="294"/>
      <c r="F116" s="295"/>
      <c r="G116" s="353" t="s">
        <v>600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599</v>
      </c>
      <c r="AC116" s="302"/>
      <c r="AD116" s="303"/>
      <c r="AE116" s="360">
        <v>8.9</v>
      </c>
      <c r="AF116" s="360"/>
      <c r="AG116" s="360"/>
      <c r="AH116" s="360"/>
      <c r="AI116" s="360">
        <v>7.7</v>
      </c>
      <c r="AJ116" s="360"/>
      <c r="AK116" s="360"/>
      <c r="AL116" s="360"/>
      <c r="AM116" s="360"/>
      <c r="AN116" s="360"/>
      <c r="AO116" s="360"/>
      <c r="AP116" s="360"/>
      <c r="AQ116" s="366"/>
      <c r="AR116" s="367"/>
      <c r="AS116" s="367"/>
      <c r="AT116" s="367"/>
      <c r="AU116" s="367"/>
      <c r="AV116" s="367"/>
      <c r="AW116" s="367"/>
      <c r="AX116" s="369"/>
    </row>
    <row r="117" spans="1:50" ht="46.5"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603</v>
      </c>
      <c r="AC117" s="344"/>
      <c r="AD117" s="345"/>
      <c r="AE117" s="307" t="s">
        <v>608</v>
      </c>
      <c r="AF117" s="307"/>
      <c r="AG117" s="307"/>
      <c r="AH117" s="307"/>
      <c r="AI117" s="307" t="s">
        <v>609</v>
      </c>
      <c r="AJ117" s="307"/>
      <c r="AK117" s="307"/>
      <c r="AL117" s="307"/>
      <c r="AM117" s="307"/>
      <c r="AN117" s="307"/>
      <c r="AO117" s="307"/>
      <c r="AP117" s="307"/>
      <c r="AQ117" s="307"/>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534</v>
      </c>
      <c r="AF118" s="299"/>
      <c r="AG118" s="299"/>
      <c r="AH118" s="300"/>
      <c r="AI118" s="304" t="s">
        <v>531</v>
      </c>
      <c r="AJ118" s="299"/>
      <c r="AK118" s="299"/>
      <c r="AL118" s="300"/>
      <c r="AM118" s="304" t="s">
        <v>526</v>
      </c>
      <c r="AN118" s="299"/>
      <c r="AO118" s="299"/>
      <c r="AP118" s="300"/>
      <c r="AQ118" s="337" t="s">
        <v>521</v>
      </c>
      <c r="AR118" s="338"/>
      <c r="AS118" s="338"/>
      <c r="AT118" s="338"/>
      <c r="AU118" s="338"/>
      <c r="AV118" s="338"/>
      <c r="AW118" s="338"/>
      <c r="AX118" s="339"/>
    </row>
    <row r="119" spans="1:50" ht="23.25" customHeight="1" x14ac:dyDescent="0.15">
      <c r="A119" s="293"/>
      <c r="B119" s="294"/>
      <c r="C119" s="294"/>
      <c r="D119" s="294"/>
      <c r="E119" s="294"/>
      <c r="F119" s="295"/>
      <c r="G119" s="353" t="s">
        <v>601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t="s">
        <v>604</v>
      </c>
      <c r="AC119" s="302"/>
      <c r="AD119" s="303"/>
      <c r="AE119" s="360">
        <v>1.4</v>
      </c>
      <c r="AF119" s="360"/>
      <c r="AG119" s="360"/>
      <c r="AH119" s="360"/>
      <c r="AI119" s="360">
        <v>1</v>
      </c>
      <c r="AJ119" s="360"/>
      <c r="AK119" s="360"/>
      <c r="AL119" s="360"/>
      <c r="AM119" s="360">
        <f>129/173</f>
        <v>0.74566473988439308</v>
      </c>
      <c r="AN119" s="360"/>
      <c r="AO119" s="360"/>
      <c r="AP119" s="360"/>
      <c r="AQ119" s="360"/>
      <c r="AR119" s="360"/>
      <c r="AS119" s="360"/>
      <c r="AT119" s="360"/>
      <c r="AU119" s="360"/>
      <c r="AV119" s="360"/>
      <c r="AW119" s="360"/>
      <c r="AX119" s="361"/>
    </row>
    <row r="120" spans="1:50" ht="46.5" customHeight="1" thickBot="1" x14ac:dyDescent="0.2">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605</v>
      </c>
      <c r="AC120" s="344"/>
      <c r="AD120" s="345"/>
      <c r="AE120" s="307" t="s">
        <v>606</v>
      </c>
      <c r="AF120" s="307"/>
      <c r="AG120" s="307"/>
      <c r="AH120" s="307"/>
      <c r="AI120" s="307" t="s">
        <v>607</v>
      </c>
      <c r="AJ120" s="307"/>
      <c r="AK120" s="307"/>
      <c r="AL120" s="307"/>
      <c r="AM120" s="307" t="s">
        <v>664</v>
      </c>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534</v>
      </c>
      <c r="AF121" s="299"/>
      <c r="AG121" s="299"/>
      <c r="AH121" s="300"/>
      <c r="AI121" s="304" t="s">
        <v>531</v>
      </c>
      <c r="AJ121" s="299"/>
      <c r="AK121" s="299"/>
      <c r="AL121" s="300"/>
      <c r="AM121" s="304" t="s">
        <v>526</v>
      </c>
      <c r="AN121" s="299"/>
      <c r="AO121" s="299"/>
      <c r="AP121" s="300"/>
      <c r="AQ121" s="337" t="s">
        <v>521</v>
      </c>
      <c r="AR121" s="338"/>
      <c r="AS121" s="338"/>
      <c r="AT121" s="338"/>
      <c r="AU121" s="338"/>
      <c r="AV121" s="338"/>
      <c r="AW121" s="338"/>
      <c r="AX121" s="339"/>
    </row>
    <row r="122" spans="1:50" ht="23.25" hidden="1" customHeight="1" x14ac:dyDescent="0.15">
      <c r="A122" s="293"/>
      <c r="B122" s="294"/>
      <c r="C122" s="294"/>
      <c r="D122" s="294"/>
      <c r="E122" s="294"/>
      <c r="F122" s="295"/>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535</v>
      </c>
      <c r="AF124" s="299"/>
      <c r="AG124" s="299"/>
      <c r="AH124" s="300"/>
      <c r="AI124" s="304" t="s">
        <v>531</v>
      </c>
      <c r="AJ124" s="299"/>
      <c r="AK124" s="299"/>
      <c r="AL124" s="300"/>
      <c r="AM124" s="304" t="s">
        <v>526</v>
      </c>
      <c r="AN124" s="299"/>
      <c r="AO124" s="299"/>
      <c r="AP124" s="300"/>
      <c r="AQ124" s="337" t="s">
        <v>521</v>
      </c>
      <c r="AR124" s="338"/>
      <c r="AS124" s="338"/>
      <c r="AT124" s="338"/>
      <c r="AU124" s="338"/>
      <c r="AV124" s="338"/>
      <c r="AW124" s="338"/>
      <c r="AX124" s="339"/>
    </row>
    <row r="125" spans="1:50" ht="23.25" hidden="1" customHeight="1" x14ac:dyDescent="0.15">
      <c r="A125" s="293"/>
      <c r="B125" s="294"/>
      <c r="C125" s="294"/>
      <c r="D125" s="294"/>
      <c r="E125" s="294"/>
      <c r="F125" s="295"/>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6"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534</v>
      </c>
      <c r="AF127" s="299"/>
      <c r="AG127" s="299"/>
      <c r="AH127" s="300"/>
      <c r="AI127" s="304" t="s">
        <v>531</v>
      </c>
      <c r="AJ127" s="299"/>
      <c r="AK127" s="299"/>
      <c r="AL127" s="300"/>
      <c r="AM127" s="304" t="s">
        <v>526</v>
      </c>
      <c r="AN127" s="299"/>
      <c r="AO127" s="299"/>
      <c r="AP127" s="300"/>
      <c r="AQ127" s="337" t="s">
        <v>521</v>
      </c>
      <c r="AR127" s="338"/>
      <c r="AS127" s="338"/>
      <c r="AT127" s="338"/>
      <c r="AU127" s="338"/>
      <c r="AV127" s="338"/>
      <c r="AW127" s="338"/>
      <c r="AX127" s="339"/>
    </row>
    <row r="128" spans="1:50" ht="23.25" hidden="1" customHeight="1" x14ac:dyDescent="0.15">
      <c r="A128" s="293"/>
      <c r="B128" s="294"/>
      <c r="C128" s="294"/>
      <c r="D128" s="294"/>
      <c r="E128" s="294"/>
      <c r="F128" s="295"/>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3" t="s">
        <v>564</v>
      </c>
      <c r="B130" s="991"/>
      <c r="C130" s="990" t="s">
        <v>358</v>
      </c>
      <c r="D130" s="991"/>
      <c r="E130" s="309" t="s">
        <v>387</v>
      </c>
      <c r="F130" s="310"/>
      <c r="G130" s="311" t="s">
        <v>610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4"/>
      <c r="B131" s="253"/>
      <c r="C131" s="252"/>
      <c r="D131" s="253"/>
      <c r="E131" s="239" t="s">
        <v>386</v>
      </c>
      <c r="F131" s="240"/>
      <c r="G131" s="236" t="s">
        <v>611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994"/>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customHeight="1" x14ac:dyDescent="0.15">
      <c r="A134" s="994"/>
      <c r="B134" s="253"/>
      <c r="C134" s="252"/>
      <c r="D134" s="253"/>
      <c r="E134" s="252"/>
      <c r="F134" s="315"/>
      <c r="G134" s="231" t="s">
        <v>612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585</v>
      </c>
      <c r="AC134" s="222"/>
      <c r="AD134" s="222"/>
      <c r="AE134" s="267">
        <v>2</v>
      </c>
      <c r="AF134" s="112"/>
      <c r="AG134" s="112"/>
      <c r="AH134" s="112"/>
      <c r="AI134" s="267">
        <v>0</v>
      </c>
      <c r="AJ134" s="112"/>
      <c r="AK134" s="112"/>
      <c r="AL134" s="112"/>
      <c r="AM134" s="267">
        <v>1</v>
      </c>
      <c r="AN134" s="112"/>
      <c r="AO134" s="112"/>
      <c r="AP134" s="112"/>
      <c r="AQ134" s="267"/>
      <c r="AR134" s="112"/>
      <c r="AS134" s="112"/>
      <c r="AT134" s="112"/>
      <c r="AU134" s="267"/>
      <c r="AV134" s="112"/>
      <c r="AW134" s="112"/>
      <c r="AX134" s="223"/>
    </row>
    <row r="135" spans="1:50" ht="39.75" customHeight="1" x14ac:dyDescent="0.15">
      <c r="A135" s="994"/>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585</v>
      </c>
      <c r="AC135" s="134"/>
      <c r="AD135" s="134"/>
      <c r="AE135" s="267">
        <v>2</v>
      </c>
      <c r="AF135" s="112"/>
      <c r="AG135" s="112"/>
      <c r="AH135" s="112"/>
      <c r="AI135" s="267">
        <v>2</v>
      </c>
      <c r="AJ135" s="112"/>
      <c r="AK135" s="112"/>
      <c r="AL135" s="112"/>
      <c r="AM135" s="267">
        <v>2</v>
      </c>
      <c r="AN135" s="112"/>
      <c r="AO135" s="112"/>
      <c r="AP135" s="112"/>
      <c r="AQ135" s="267"/>
      <c r="AR135" s="112"/>
      <c r="AS135" s="112"/>
      <c r="AT135" s="112"/>
      <c r="AU135" s="267"/>
      <c r="AV135" s="112"/>
      <c r="AW135" s="112"/>
      <c r="AX135" s="223"/>
    </row>
    <row r="136" spans="1:50" ht="18.75" hidden="1" customHeight="1" x14ac:dyDescent="0.15">
      <c r="A136" s="99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994"/>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4"/>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994"/>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99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994"/>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4"/>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994"/>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99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994"/>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4"/>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994"/>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99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994"/>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4"/>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4"/>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x14ac:dyDescent="0.15">
      <c r="A152" s="994"/>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customHeight="1" x14ac:dyDescent="0.15">
      <c r="A153" s="994"/>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4"/>
      <c r="B154" s="253"/>
      <c r="C154" s="252"/>
      <c r="D154" s="253"/>
      <c r="E154" s="252"/>
      <c r="F154" s="315"/>
      <c r="G154" s="231" t="s">
        <v>662</v>
      </c>
      <c r="H154" s="162"/>
      <c r="I154" s="162"/>
      <c r="J154" s="162"/>
      <c r="K154" s="162"/>
      <c r="L154" s="162"/>
      <c r="M154" s="162"/>
      <c r="N154" s="162"/>
      <c r="O154" s="162"/>
      <c r="P154" s="232"/>
      <c r="Q154" s="161" t="s">
        <v>613</v>
      </c>
      <c r="R154" s="162"/>
      <c r="S154" s="162"/>
      <c r="T154" s="162"/>
      <c r="U154" s="162"/>
      <c r="V154" s="162"/>
      <c r="W154" s="162"/>
      <c r="X154" s="162"/>
      <c r="Y154" s="162"/>
      <c r="Z154" s="162"/>
      <c r="AA154" s="923"/>
      <c r="AB154" s="256" t="s">
        <v>614</v>
      </c>
      <c r="AC154" s="257"/>
      <c r="AD154" s="257"/>
      <c r="AE154" s="262" t="s">
        <v>615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4"/>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4"/>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150" customHeight="1" x14ac:dyDescent="0.15">
      <c r="A157" s="994"/>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4"/>
      <c r="AB157" s="258"/>
      <c r="AC157" s="259"/>
      <c r="AD157" s="259"/>
      <c r="AE157" s="161" t="s">
        <v>663</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150" customHeight="1" x14ac:dyDescent="0.15">
      <c r="A158" s="994"/>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0.25" hidden="1" customHeight="1" x14ac:dyDescent="0.15">
      <c r="A159" s="994"/>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0.25" hidden="1" customHeight="1" x14ac:dyDescent="0.15">
      <c r="A160" s="994"/>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0.25" hidden="1" customHeight="1" x14ac:dyDescent="0.15">
      <c r="A161" s="994"/>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0.25" hidden="1" customHeight="1" x14ac:dyDescent="0.15">
      <c r="A162" s="994"/>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0.25" hidden="1" customHeight="1" x14ac:dyDescent="0.15">
      <c r="A163" s="994"/>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0.25" hidden="1" customHeight="1" x14ac:dyDescent="0.15">
      <c r="A164" s="994"/>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0.25" hidden="1" customHeight="1" x14ac:dyDescent="0.15">
      <c r="A165" s="994"/>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0.25" hidden="1" customHeight="1" x14ac:dyDescent="0.15">
      <c r="A166" s="994"/>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0.25" hidden="1" customHeight="1" x14ac:dyDescent="0.15">
      <c r="A167" s="994"/>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0.25" hidden="1" customHeight="1" x14ac:dyDescent="0.15">
      <c r="A168" s="994"/>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0.25" hidden="1" customHeight="1" x14ac:dyDescent="0.15">
      <c r="A169" s="994"/>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0.25" hidden="1" customHeight="1" x14ac:dyDescent="0.15">
      <c r="A170" s="994"/>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0.25" hidden="1" customHeight="1" x14ac:dyDescent="0.15">
      <c r="A171" s="994"/>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0.25" hidden="1" customHeight="1" x14ac:dyDescent="0.15">
      <c r="A172" s="994"/>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4"/>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4"/>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4"/>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4"/>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4"/>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4"/>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4"/>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4"/>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4"/>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4"/>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4"/>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4"/>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4"/>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4"/>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4"/>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4"/>
      <c r="B188" s="253"/>
      <c r="C188" s="252"/>
      <c r="D188" s="253"/>
      <c r="E188" s="161" t="s">
        <v>616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994"/>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4"/>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4"/>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994"/>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4"/>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4"/>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994"/>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4"/>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4"/>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994"/>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4"/>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4"/>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994"/>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4"/>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4"/>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994"/>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4"/>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4"/>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4"/>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994"/>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4"/>
      <c r="B214" s="253"/>
      <c r="C214" s="252"/>
      <c r="D214" s="253"/>
      <c r="E214" s="252"/>
      <c r="F214" s="315"/>
      <c r="G214" s="231"/>
      <c r="H214" s="162"/>
      <c r="I214" s="162"/>
      <c r="J214" s="162"/>
      <c r="K214" s="162"/>
      <c r="L214" s="162"/>
      <c r="M214" s="162"/>
      <c r="N214" s="162"/>
      <c r="O214" s="162"/>
      <c r="P214" s="232"/>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4"/>
      <c r="B215" s="253"/>
      <c r="C215" s="252"/>
      <c r="D215" s="253"/>
      <c r="E215" s="252"/>
      <c r="F215" s="315"/>
      <c r="G215" s="233"/>
      <c r="H215" s="234"/>
      <c r="I215" s="234"/>
      <c r="J215" s="234"/>
      <c r="K215" s="234"/>
      <c r="L215" s="234"/>
      <c r="M215" s="234"/>
      <c r="N215" s="234"/>
      <c r="O215" s="234"/>
      <c r="P215" s="235"/>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4"/>
      <c r="B216" s="253"/>
      <c r="C216" s="252"/>
      <c r="D216" s="253"/>
      <c r="E216" s="252"/>
      <c r="F216" s="315"/>
      <c r="G216" s="233"/>
      <c r="H216" s="234"/>
      <c r="I216" s="234"/>
      <c r="J216" s="234"/>
      <c r="K216" s="234"/>
      <c r="L216" s="234"/>
      <c r="M216" s="234"/>
      <c r="N216" s="234"/>
      <c r="O216" s="234"/>
      <c r="P216" s="235"/>
      <c r="Q216" s="984"/>
      <c r="R216" s="985"/>
      <c r="S216" s="985"/>
      <c r="T216" s="985"/>
      <c r="U216" s="985"/>
      <c r="V216" s="985"/>
      <c r="W216" s="985"/>
      <c r="X216" s="985"/>
      <c r="Y216" s="985"/>
      <c r="Z216" s="985"/>
      <c r="AA216" s="98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4"/>
      <c r="B217" s="253"/>
      <c r="C217" s="252"/>
      <c r="D217" s="253"/>
      <c r="E217" s="252"/>
      <c r="F217" s="315"/>
      <c r="G217" s="233"/>
      <c r="H217" s="234"/>
      <c r="I217" s="234"/>
      <c r="J217" s="234"/>
      <c r="K217" s="234"/>
      <c r="L217" s="234"/>
      <c r="M217" s="234"/>
      <c r="N217" s="234"/>
      <c r="O217" s="234"/>
      <c r="P217" s="235"/>
      <c r="Q217" s="984"/>
      <c r="R217" s="985"/>
      <c r="S217" s="985"/>
      <c r="T217" s="985"/>
      <c r="U217" s="985"/>
      <c r="V217" s="985"/>
      <c r="W217" s="985"/>
      <c r="X217" s="985"/>
      <c r="Y217" s="985"/>
      <c r="Z217" s="985"/>
      <c r="AA217" s="986"/>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4"/>
      <c r="B218" s="253"/>
      <c r="C218" s="252"/>
      <c r="D218" s="253"/>
      <c r="E218" s="252"/>
      <c r="F218" s="315"/>
      <c r="G218" s="236"/>
      <c r="H218" s="165"/>
      <c r="I218" s="165"/>
      <c r="J218" s="165"/>
      <c r="K218" s="165"/>
      <c r="L218" s="165"/>
      <c r="M218" s="165"/>
      <c r="N218" s="165"/>
      <c r="O218" s="165"/>
      <c r="P218" s="237"/>
      <c r="Q218" s="987"/>
      <c r="R218" s="988"/>
      <c r="S218" s="988"/>
      <c r="T218" s="988"/>
      <c r="U218" s="988"/>
      <c r="V218" s="988"/>
      <c r="W218" s="988"/>
      <c r="X218" s="988"/>
      <c r="Y218" s="988"/>
      <c r="Z218" s="988"/>
      <c r="AA218" s="989"/>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4"/>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4"/>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4"/>
      <c r="B221" s="253"/>
      <c r="C221" s="252"/>
      <c r="D221" s="253"/>
      <c r="E221" s="252"/>
      <c r="F221" s="315"/>
      <c r="G221" s="231"/>
      <c r="H221" s="162"/>
      <c r="I221" s="162"/>
      <c r="J221" s="162"/>
      <c r="K221" s="162"/>
      <c r="L221" s="162"/>
      <c r="M221" s="162"/>
      <c r="N221" s="162"/>
      <c r="O221" s="162"/>
      <c r="P221" s="232"/>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4"/>
      <c r="B222" s="253"/>
      <c r="C222" s="252"/>
      <c r="D222" s="253"/>
      <c r="E222" s="252"/>
      <c r="F222" s="315"/>
      <c r="G222" s="233"/>
      <c r="H222" s="234"/>
      <c r="I222" s="234"/>
      <c r="J222" s="234"/>
      <c r="K222" s="234"/>
      <c r="L222" s="234"/>
      <c r="M222" s="234"/>
      <c r="N222" s="234"/>
      <c r="O222" s="234"/>
      <c r="P222" s="235"/>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4"/>
      <c r="B223" s="253"/>
      <c r="C223" s="252"/>
      <c r="D223" s="253"/>
      <c r="E223" s="252"/>
      <c r="F223" s="315"/>
      <c r="G223" s="233"/>
      <c r="H223" s="234"/>
      <c r="I223" s="234"/>
      <c r="J223" s="234"/>
      <c r="K223" s="234"/>
      <c r="L223" s="234"/>
      <c r="M223" s="234"/>
      <c r="N223" s="234"/>
      <c r="O223" s="234"/>
      <c r="P223" s="235"/>
      <c r="Q223" s="984"/>
      <c r="R223" s="985"/>
      <c r="S223" s="985"/>
      <c r="T223" s="985"/>
      <c r="U223" s="985"/>
      <c r="V223" s="985"/>
      <c r="W223" s="985"/>
      <c r="X223" s="985"/>
      <c r="Y223" s="985"/>
      <c r="Z223" s="985"/>
      <c r="AA223" s="98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4"/>
      <c r="B224" s="253"/>
      <c r="C224" s="252"/>
      <c r="D224" s="253"/>
      <c r="E224" s="252"/>
      <c r="F224" s="315"/>
      <c r="G224" s="233"/>
      <c r="H224" s="234"/>
      <c r="I224" s="234"/>
      <c r="J224" s="234"/>
      <c r="K224" s="234"/>
      <c r="L224" s="234"/>
      <c r="M224" s="234"/>
      <c r="N224" s="234"/>
      <c r="O224" s="234"/>
      <c r="P224" s="235"/>
      <c r="Q224" s="984"/>
      <c r="R224" s="985"/>
      <c r="S224" s="985"/>
      <c r="T224" s="985"/>
      <c r="U224" s="985"/>
      <c r="V224" s="985"/>
      <c r="W224" s="985"/>
      <c r="X224" s="985"/>
      <c r="Y224" s="985"/>
      <c r="Z224" s="985"/>
      <c r="AA224" s="986"/>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4"/>
      <c r="B225" s="253"/>
      <c r="C225" s="252"/>
      <c r="D225" s="253"/>
      <c r="E225" s="252"/>
      <c r="F225" s="315"/>
      <c r="G225" s="236"/>
      <c r="H225" s="165"/>
      <c r="I225" s="165"/>
      <c r="J225" s="165"/>
      <c r="K225" s="165"/>
      <c r="L225" s="165"/>
      <c r="M225" s="165"/>
      <c r="N225" s="165"/>
      <c r="O225" s="165"/>
      <c r="P225" s="237"/>
      <c r="Q225" s="987"/>
      <c r="R225" s="988"/>
      <c r="S225" s="988"/>
      <c r="T225" s="988"/>
      <c r="U225" s="988"/>
      <c r="V225" s="988"/>
      <c r="W225" s="988"/>
      <c r="X225" s="988"/>
      <c r="Y225" s="988"/>
      <c r="Z225" s="988"/>
      <c r="AA225" s="989"/>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4"/>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4"/>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4"/>
      <c r="B228" s="253"/>
      <c r="C228" s="252"/>
      <c r="D228" s="253"/>
      <c r="E228" s="252"/>
      <c r="F228" s="315"/>
      <c r="G228" s="231"/>
      <c r="H228" s="162"/>
      <c r="I228" s="162"/>
      <c r="J228" s="162"/>
      <c r="K228" s="162"/>
      <c r="L228" s="162"/>
      <c r="M228" s="162"/>
      <c r="N228" s="162"/>
      <c r="O228" s="162"/>
      <c r="P228" s="232"/>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4"/>
      <c r="B229" s="253"/>
      <c r="C229" s="252"/>
      <c r="D229" s="253"/>
      <c r="E229" s="252"/>
      <c r="F229" s="315"/>
      <c r="G229" s="233"/>
      <c r="H229" s="234"/>
      <c r="I229" s="234"/>
      <c r="J229" s="234"/>
      <c r="K229" s="234"/>
      <c r="L229" s="234"/>
      <c r="M229" s="234"/>
      <c r="N229" s="234"/>
      <c r="O229" s="234"/>
      <c r="P229" s="235"/>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4"/>
      <c r="B230" s="253"/>
      <c r="C230" s="252"/>
      <c r="D230" s="253"/>
      <c r="E230" s="252"/>
      <c r="F230" s="315"/>
      <c r="G230" s="233"/>
      <c r="H230" s="234"/>
      <c r="I230" s="234"/>
      <c r="J230" s="234"/>
      <c r="K230" s="234"/>
      <c r="L230" s="234"/>
      <c r="M230" s="234"/>
      <c r="N230" s="234"/>
      <c r="O230" s="234"/>
      <c r="P230" s="235"/>
      <c r="Q230" s="984"/>
      <c r="R230" s="985"/>
      <c r="S230" s="985"/>
      <c r="T230" s="985"/>
      <c r="U230" s="985"/>
      <c r="V230" s="985"/>
      <c r="W230" s="985"/>
      <c r="X230" s="985"/>
      <c r="Y230" s="985"/>
      <c r="Z230" s="985"/>
      <c r="AA230" s="98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4"/>
      <c r="B231" s="253"/>
      <c r="C231" s="252"/>
      <c r="D231" s="253"/>
      <c r="E231" s="252"/>
      <c r="F231" s="315"/>
      <c r="G231" s="233"/>
      <c r="H231" s="234"/>
      <c r="I231" s="234"/>
      <c r="J231" s="234"/>
      <c r="K231" s="234"/>
      <c r="L231" s="234"/>
      <c r="M231" s="234"/>
      <c r="N231" s="234"/>
      <c r="O231" s="234"/>
      <c r="P231" s="235"/>
      <c r="Q231" s="984"/>
      <c r="R231" s="985"/>
      <c r="S231" s="985"/>
      <c r="T231" s="985"/>
      <c r="U231" s="985"/>
      <c r="V231" s="985"/>
      <c r="W231" s="985"/>
      <c r="X231" s="985"/>
      <c r="Y231" s="985"/>
      <c r="Z231" s="985"/>
      <c r="AA231" s="986"/>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4"/>
      <c r="B232" s="253"/>
      <c r="C232" s="252"/>
      <c r="D232" s="253"/>
      <c r="E232" s="252"/>
      <c r="F232" s="315"/>
      <c r="G232" s="236"/>
      <c r="H232" s="165"/>
      <c r="I232" s="165"/>
      <c r="J232" s="165"/>
      <c r="K232" s="165"/>
      <c r="L232" s="165"/>
      <c r="M232" s="165"/>
      <c r="N232" s="165"/>
      <c r="O232" s="165"/>
      <c r="P232" s="237"/>
      <c r="Q232" s="987"/>
      <c r="R232" s="988"/>
      <c r="S232" s="988"/>
      <c r="T232" s="988"/>
      <c r="U232" s="988"/>
      <c r="V232" s="988"/>
      <c r="W232" s="988"/>
      <c r="X232" s="988"/>
      <c r="Y232" s="988"/>
      <c r="Z232" s="988"/>
      <c r="AA232" s="989"/>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4"/>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4"/>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4"/>
      <c r="B235" s="253"/>
      <c r="C235" s="252"/>
      <c r="D235" s="253"/>
      <c r="E235" s="252"/>
      <c r="F235" s="315"/>
      <c r="G235" s="231"/>
      <c r="H235" s="162"/>
      <c r="I235" s="162"/>
      <c r="J235" s="162"/>
      <c r="K235" s="162"/>
      <c r="L235" s="162"/>
      <c r="M235" s="162"/>
      <c r="N235" s="162"/>
      <c r="O235" s="162"/>
      <c r="P235" s="232"/>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4"/>
      <c r="B236" s="253"/>
      <c r="C236" s="252"/>
      <c r="D236" s="253"/>
      <c r="E236" s="252"/>
      <c r="F236" s="315"/>
      <c r="G236" s="233"/>
      <c r="H236" s="234"/>
      <c r="I236" s="234"/>
      <c r="J236" s="234"/>
      <c r="K236" s="234"/>
      <c r="L236" s="234"/>
      <c r="M236" s="234"/>
      <c r="N236" s="234"/>
      <c r="O236" s="234"/>
      <c r="P236" s="235"/>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4"/>
      <c r="B237" s="253"/>
      <c r="C237" s="252"/>
      <c r="D237" s="253"/>
      <c r="E237" s="252"/>
      <c r="F237" s="315"/>
      <c r="G237" s="233"/>
      <c r="H237" s="234"/>
      <c r="I237" s="234"/>
      <c r="J237" s="234"/>
      <c r="K237" s="234"/>
      <c r="L237" s="234"/>
      <c r="M237" s="234"/>
      <c r="N237" s="234"/>
      <c r="O237" s="234"/>
      <c r="P237" s="235"/>
      <c r="Q237" s="984"/>
      <c r="R237" s="985"/>
      <c r="S237" s="985"/>
      <c r="T237" s="985"/>
      <c r="U237" s="985"/>
      <c r="V237" s="985"/>
      <c r="W237" s="985"/>
      <c r="X237" s="985"/>
      <c r="Y237" s="985"/>
      <c r="Z237" s="985"/>
      <c r="AA237" s="98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4"/>
      <c r="B238" s="253"/>
      <c r="C238" s="252"/>
      <c r="D238" s="253"/>
      <c r="E238" s="252"/>
      <c r="F238" s="315"/>
      <c r="G238" s="233"/>
      <c r="H238" s="234"/>
      <c r="I238" s="234"/>
      <c r="J238" s="234"/>
      <c r="K238" s="234"/>
      <c r="L238" s="234"/>
      <c r="M238" s="234"/>
      <c r="N238" s="234"/>
      <c r="O238" s="234"/>
      <c r="P238" s="235"/>
      <c r="Q238" s="984"/>
      <c r="R238" s="985"/>
      <c r="S238" s="985"/>
      <c r="T238" s="985"/>
      <c r="U238" s="985"/>
      <c r="V238" s="985"/>
      <c r="W238" s="985"/>
      <c r="X238" s="985"/>
      <c r="Y238" s="985"/>
      <c r="Z238" s="985"/>
      <c r="AA238" s="986"/>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4"/>
      <c r="B239" s="253"/>
      <c r="C239" s="252"/>
      <c r="D239" s="253"/>
      <c r="E239" s="252"/>
      <c r="F239" s="315"/>
      <c r="G239" s="236"/>
      <c r="H239" s="165"/>
      <c r="I239" s="165"/>
      <c r="J239" s="165"/>
      <c r="K239" s="165"/>
      <c r="L239" s="165"/>
      <c r="M239" s="165"/>
      <c r="N239" s="165"/>
      <c r="O239" s="165"/>
      <c r="P239" s="237"/>
      <c r="Q239" s="987"/>
      <c r="R239" s="988"/>
      <c r="S239" s="988"/>
      <c r="T239" s="988"/>
      <c r="U239" s="988"/>
      <c r="V239" s="988"/>
      <c r="W239" s="988"/>
      <c r="X239" s="988"/>
      <c r="Y239" s="988"/>
      <c r="Z239" s="988"/>
      <c r="AA239" s="989"/>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4"/>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4"/>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4"/>
      <c r="B242" s="253"/>
      <c r="C242" s="252"/>
      <c r="D242" s="253"/>
      <c r="E242" s="252"/>
      <c r="F242" s="315"/>
      <c r="G242" s="231"/>
      <c r="H242" s="162"/>
      <c r="I242" s="162"/>
      <c r="J242" s="162"/>
      <c r="K242" s="162"/>
      <c r="L242" s="162"/>
      <c r="M242" s="162"/>
      <c r="N242" s="162"/>
      <c r="O242" s="162"/>
      <c r="P242" s="232"/>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4"/>
      <c r="B243" s="253"/>
      <c r="C243" s="252"/>
      <c r="D243" s="253"/>
      <c r="E243" s="252"/>
      <c r="F243" s="315"/>
      <c r="G243" s="233"/>
      <c r="H243" s="234"/>
      <c r="I243" s="234"/>
      <c r="J243" s="234"/>
      <c r="K243" s="234"/>
      <c r="L243" s="234"/>
      <c r="M243" s="234"/>
      <c r="N243" s="234"/>
      <c r="O243" s="234"/>
      <c r="P243" s="235"/>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4"/>
      <c r="B244" s="253"/>
      <c r="C244" s="252"/>
      <c r="D244" s="253"/>
      <c r="E244" s="252"/>
      <c r="F244" s="315"/>
      <c r="G244" s="233"/>
      <c r="H244" s="234"/>
      <c r="I244" s="234"/>
      <c r="J244" s="234"/>
      <c r="K244" s="234"/>
      <c r="L244" s="234"/>
      <c r="M244" s="234"/>
      <c r="N244" s="234"/>
      <c r="O244" s="234"/>
      <c r="P244" s="235"/>
      <c r="Q244" s="984"/>
      <c r="R244" s="985"/>
      <c r="S244" s="985"/>
      <c r="T244" s="985"/>
      <c r="U244" s="985"/>
      <c r="V244" s="985"/>
      <c r="W244" s="985"/>
      <c r="X244" s="985"/>
      <c r="Y244" s="985"/>
      <c r="Z244" s="985"/>
      <c r="AA244" s="98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4"/>
      <c r="B245" s="253"/>
      <c r="C245" s="252"/>
      <c r="D245" s="253"/>
      <c r="E245" s="252"/>
      <c r="F245" s="315"/>
      <c r="G245" s="233"/>
      <c r="H245" s="234"/>
      <c r="I245" s="234"/>
      <c r="J245" s="234"/>
      <c r="K245" s="234"/>
      <c r="L245" s="234"/>
      <c r="M245" s="234"/>
      <c r="N245" s="234"/>
      <c r="O245" s="234"/>
      <c r="P245" s="235"/>
      <c r="Q245" s="984"/>
      <c r="R245" s="985"/>
      <c r="S245" s="985"/>
      <c r="T245" s="985"/>
      <c r="U245" s="985"/>
      <c r="V245" s="985"/>
      <c r="W245" s="985"/>
      <c r="X245" s="985"/>
      <c r="Y245" s="985"/>
      <c r="Z245" s="985"/>
      <c r="AA245" s="986"/>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4"/>
      <c r="B246" s="253"/>
      <c r="C246" s="252"/>
      <c r="D246" s="253"/>
      <c r="E246" s="316"/>
      <c r="F246" s="317"/>
      <c r="G246" s="236"/>
      <c r="H246" s="165"/>
      <c r="I246" s="165"/>
      <c r="J246" s="165"/>
      <c r="K246" s="165"/>
      <c r="L246" s="165"/>
      <c r="M246" s="165"/>
      <c r="N246" s="165"/>
      <c r="O246" s="165"/>
      <c r="P246" s="237"/>
      <c r="Q246" s="987"/>
      <c r="R246" s="988"/>
      <c r="S246" s="988"/>
      <c r="T246" s="988"/>
      <c r="U246" s="988"/>
      <c r="V246" s="988"/>
      <c r="W246" s="988"/>
      <c r="X246" s="988"/>
      <c r="Y246" s="988"/>
      <c r="Z246" s="988"/>
      <c r="AA246" s="989"/>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4"/>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4"/>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4"/>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4"/>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994"/>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4"/>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4"/>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994"/>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4"/>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4"/>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994"/>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4"/>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4"/>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4"/>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4"/>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4"/>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4"/>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994"/>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4"/>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4"/>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4"/>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994"/>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4"/>
      <c r="B274" s="253"/>
      <c r="C274" s="252"/>
      <c r="D274" s="253"/>
      <c r="E274" s="252"/>
      <c r="F274" s="315"/>
      <c r="G274" s="231"/>
      <c r="H274" s="162"/>
      <c r="I274" s="162"/>
      <c r="J274" s="162"/>
      <c r="K274" s="162"/>
      <c r="L274" s="162"/>
      <c r="M274" s="162"/>
      <c r="N274" s="162"/>
      <c r="O274" s="162"/>
      <c r="P274" s="232"/>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4"/>
      <c r="B275" s="253"/>
      <c r="C275" s="252"/>
      <c r="D275" s="253"/>
      <c r="E275" s="252"/>
      <c r="F275" s="315"/>
      <c r="G275" s="233"/>
      <c r="H275" s="234"/>
      <c r="I275" s="234"/>
      <c r="J275" s="234"/>
      <c r="K275" s="234"/>
      <c r="L275" s="234"/>
      <c r="M275" s="234"/>
      <c r="N275" s="234"/>
      <c r="O275" s="234"/>
      <c r="P275" s="235"/>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4"/>
      <c r="B276" s="253"/>
      <c r="C276" s="252"/>
      <c r="D276" s="253"/>
      <c r="E276" s="252"/>
      <c r="F276" s="315"/>
      <c r="G276" s="233"/>
      <c r="H276" s="234"/>
      <c r="I276" s="234"/>
      <c r="J276" s="234"/>
      <c r="K276" s="234"/>
      <c r="L276" s="234"/>
      <c r="M276" s="234"/>
      <c r="N276" s="234"/>
      <c r="O276" s="234"/>
      <c r="P276" s="235"/>
      <c r="Q276" s="984"/>
      <c r="R276" s="985"/>
      <c r="S276" s="985"/>
      <c r="T276" s="985"/>
      <c r="U276" s="985"/>
      <c r="V276" s="985"/>
      <c r="W276" s="985"/>
      <c r="X276" s="985"/>
      <c r="Y276" s="985"/>
      <c r="Z276" s="985"/>
      <c r="AA276" s="98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4"/>
      <c r="B277" s="253"/>
      <c r="C277" s="252"/>
      <c r="D277" s="253"/>
      <c r="E277" s="252"/>
      <c r="F277" s="315"/>
      <c r="G277" s="233"/>
      <c r="H277" s="234"/>
      <c r="I277" s="234"/>
      <c r="J277" s="234"/>
      <c r="K277" s="234"/>
      <c r="L277" s="234"/>
      <c r="M277" s="234"/>
      <c r="N277" s="234"/>
      <c r="O277" s="234"/>
      <c r="P277" s="235"/>
      <c r="Q277" s="984"/>
      <c r="R277" s="985"/>
      <c r="S277" s="985"/>
      <c r="T277" s="985"/>
      <c r="U277" s="985"/>
      <c r="V277" s="985"/>
      <c r="W277" s="985"/>
      <c r="X277" s="985"/>
      <c r="Y277" s="985"/>
      <c r="Z277" s="985"/>
      <c r="AA277" s="986"/>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4"/>
      <c r="B278" s="253"/>
      <c r="C278" s="252"/>
      <c r="D278" s="253"/>
      <c r="E278" s="252"/>
      <c r="F278" s="315"/>
      <c r="G278" s="236"/>
      <c r="H278" s="165"/>
      <c r="I278" s="165"/>
      <c r="J278" s="165"/>
      <c r="K278" s="165"/>
      <c r="L278" s="165"/>
      <c r="M278" s="165"/>
      <c r="N278" s="165"/>
      <c r="O278" s="165"/>
      <c r="P278" s="237"/>
      <c r="Q278" s="987"/>
      <c r="R278" s="988"/>
      <c r="S278" s="988"/>
      <c r="T278" s="988"/>
      <c r="U278" s="988"/>
      <c r="V278" s="988"/>
      <c r="W278" s="988"/>
      <c r="X278" s="988"/>
      <c r="Y278" s="988"/>
      <c r="Z278" s="988"/>
      <c r="AA278" s="989"/>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4"/>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4"/>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4"/>
      <c r="B281" s="253"/>
      <c r="C281" s="252"/>
      <c r="D281" s="253"/>
      <c r="E281" s="252"/>
      <c r="F281" s="315"/>
      <c r="G281" s="231"/>
      <c r="H281" s="162"/>
      <c r="I281" s="162"/>
      <c r="J281" s="162"/>
      <c r="K281" s="162"/>
      <c r="L281" s="162"/>
      <c r="M281" s="162"/>
      <c r="N281" s="162"/>
      <c r="O281" s="162"/>
      <c r="P281" s="232"/>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4"/>
      <c r="B282" s="253"/>
      <c r="C282" s="252"/>
      <c r="D282" s="253"/>
      <c r="E282" s="252"/>
      <c r="F282" s="315"/>
      <c r="G282" s="233"/>
      <c r="H282" s="234"/>
      <c r="I282" s="234"/>
      <c r="J282" s="234"/>
      <c r="K282" s="234"/>
      <c r="L282" s="234"/>
      <c r="M282" s="234"/>
      <c r="N282" s="234"/>
      <c r="O282" s="234"/>
      <c r="P282" s="235"/>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4"/>
      <c r="B283" s="253"/>
      <c r="C283" s="252"/>
      <c r="D283" s="253"/>
      <c r="E283" s="252"/>
      <c r="F283" s="315"/>
      <c r="G283" s="233"/>
      <c r="H283" s="234"/>
      <c r="I283" s="234"/>
      <c r="J283" s="234"/>
      <c r="K283" s="234"/>
      <c r="L283" s="234"/>
      <c r="M283" s="234"/>
      <c r="N283" s="234"/>
      <c r="O283" s="234"/>
      <c r="P283" s="235"/>
      <c r="Q283" s="984"/>
      <c r="R283" s="985"/>
      <c r="S283" s="985"/>
      <c r="T283" s="985"/>
      <c r="U283" s="985"/>
      <c r="V283" s="985"/>
      <c r="W283" s="985"/>
      <c r="X283" s="985"/>
      <c r="Y283" s="985"/>
      <c r="Z283" s="985"/>
      <c r="AA283" s="98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4"/>
      <c r="B284" s="253"/>
      <c r="C284" s="252"/>
      <c r="D284" s="253"/>
      <c r="E284" s="252"/>
      <c r="F284" s="315"/>
      <c r="G284" s="233"/>
      <c r="H284" s="234"/>
      <c r="I284" s="234"/>
      <c r="J284" s="234"/>
      <c r="K284" s="234"/>
      <c r="L284" s="234"/>
      <c r="M284" s="234"/>
      <c r="N284" s="234"/>
      <c r="O284" s="234"/>
      <c r="P284" s="235"/>
      <c r="Q284" s="984"/>
      <c r="R284" s="985"/>
      <c r="S284" s="985"/>
      <c r="T284" s="985"/>
      <c r="U284" s="985"/>
      <c r="V284" s="985"/>
      <c r="W284" s="985"/>
      <c r="X284" s="985"/>
      <c r="Y284" s="985"/>
      <c r="Z284" s="985"/>
      <c r="AA284" s="986"/>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4"/>
      <c r="B285" s="253"/>
      <c r="C285" s="252"/>
      <c r="D285" s="253"/>
      <c r="E285" s="252"/>
      <c r="F285" s="315"/>
      <c r="G285" s="236"/>
      <c r="H285" s="165"/>
      <c r="I285" s="165"/>
      <c r="J285" s="165"/>
      <c r="K285" s="165"/>
      <c r="L285" s="165"/>
      <c r="M285" s="165"/>
      <c r="N285" s="165"/>
      <c r="O285" s="165"/>
      <c r="P285" s="237"/>
      <c r="Q285" s="987"/>
      <c r="R285" s="988"/>
      <c r="S285" s="988"/>
      <c r="T285" s="988"/>
      <c r="U285" s="988"/>
      <c r="V285" s="988"/>
      <c r="W285" s="988"/>
      <c r="X285" s="988"/>
      <c r="Y285" s="988"/>
      <c r="Z285" s="988"/>
      <c r="AA285" s="989"/>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4"/>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4"/>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4"/>
      <c r="B288" s="253"/>
      <c r="C288" s="252"/>
      <c r="D288" s="253"/>
      <c r="E288" s="252"/>
      <c r="F288" s="315"/>
      <c r="G288" s="231"/>
      <c r="H288" s="162"/>
      <c r="I288" s="162"/>
      <c r="J288" s="162"/>
      <c r="K288" s="162"/>
      <c r="L288" s="162"/>
      <c r="M288" s="162"/>
      <c r="N288" s="162"/>
      <c r="O288" s="162"/>
      <c r="P288" s="232"/>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4"/>
      <c r="B289" s="253"/>
      <c r="C289" s="252"/>
      <c r="D289" s="253"/>
      <c r="E289" s="252"/>
      <c r="F289" s="315"/>
      <c r="G289" s="233"/>
      <c r="H289" s="234"/>
      <c r="I289" s="234"/>
      <c r="J289" s="234"/>
      <c r="K289" s="234"/>
      <c r="L289" s="234"/>
      <c r="M289" s="234"/>
      <c r="N289" s="234"/>
      <c r="O289" s="234"/>
      <c r="P289" s="235"/>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4"/>
      <c r="B290" s="253"/>
      <c r="C290" s="252"/>
      <c r="D290" s="253"/>
      <c r="E290" s="252"/>
      <c r="F290" s="315"/>
      <c r="G290" s="233"/>
      <c r="H290" s="234"/>
      <c r="I290" s="234"/>
      <c r="J290" s="234"/>
      <c r="K290" s="234"/>
      <c r="L290" s="234"/>
      <c r="M290" s="234"/>
      <c r="N290" s="234"/>
      <c r="O290" s="234"/>
      <c r="P290" s="235"/>
      <c r="Q290" s="984"/>
      <c r="R290" s="985"/>
      <c r="S290" s="985"/>
      <c r="T290" s="985"/>
      <c r="U290" s="985"/>
      <c r="V290" s="985"/>
      <c r="W290" s="985"/>
      <c r="X290" s="985"/>
      <c r="Y290" s="985"/>
      <c r="Z290" s="985"/>
      <c r="AA290" s="98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4"/>
      <c r="B291" s="253"/>
      <c r="C291" s="252"/>
      <c r="D291" s="253"/>
      <c r="E291" s="252"/>
      <c r="F291" s="315"/>
      <c r="G291" s="233"/>
      <c r="H291" s="234"/>
      <c r="I291" s="234"/>
      <c r="J291" s="234"/>
      <c r="K291" s="234"/>
      <c r="L291" s="234"/>
      <c r="M291" s="234"/>
      <c r="N291" s="234"/>
      <c r="O291" s="234"/>
      <c r="P291" s="235"/>
      <c r="Q291" s="984"/>
      <c r="R291" s="985"/>
      <c r="S291" s="985"/>
      <c r="T291" s="985"/>
      <c r="U291" s="985"/>
      <c r="V291" s="985"/>
      <c r="W291" s="985"/>
      <c r="X291" s="985"/>
      <c r="Y291" s="985"/>
      <c r="Z291" s="985"/>
      <c r="AA291" s="986"/>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4"/>
      <c r="B292" s="253"/>
      <c r="C292" s="252"/>
      <c r="D292" s="253"/>
      <c r="E292" s="252"/>
      <c r="F292" s="315"/>
      <c r="G292" s="236"/>
      <c r="H292" s="165"/>
      <c r="I292" s="165"/>
      <c r="J292" s="165"/>
      <c r="K292" s="165"/>
      <c r="L292" s="165"/>
      <c r="M292" s="165"/>
      <c r="N292" s="165"/>
      <c r="O292" s="165"/>
      <c r="P292" s="237"/>
      <c r="Q292" s="987"/>
      <c r="R292" s="988"/>
      <c r="S292" s="988"/>
      <c r="T292" s="988"/>
      <c r="U292" s="988"/>
      <c r="V292" s="988"/>
      <c r="W292" s="988"/>
      <c r="X292" s="988"/>
      <c r="Y292" s="988"/>
      <c r="Z292" s="988"/>
      <c r="AA292" s="989"/>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4"/>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4"/>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4"/>
      <c r="B295" s="253"/>
      <c r="C295" s="252"/>
      <c r="D295" s="253"/>
      <c r="E295" s="252"/>
      <c r="F295" s="315"/>
      <c r="G295" s="231"/>
      <c r="H295" s="162"/>
      <c r="I295" s="162"/>
      <c r="J295" s="162"/>
      <c r="K295" s="162"/>
      <c r="L295" s="162"/>
      <c r="M295" s="162"/>
      <c r="N295" s="162"/>
      <c r="O295" s="162"/>
      <c r="P295" s="232"/>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4"/>
      <c r="B296" s="253"/>
      <c r="C296" s="252"/>
      <c r="D296" s="253"/>
      <c r="E296" s="252"/>
      <c r="F296" s="315"/>
      <c r="G296" s="233"/>
      <c r="H296" s="234"/>
      <c r="I296" s="234"/>
      <c r="J296" s="234"/>
      <c r="K296" s="234"/>
      <c r="L296" s="234"/>
      <c r="M296" s="234"/>
      <c r="N296" s="234"/>
      <c r="O296" s="234"/>
      <c r="P296" s="235"/>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4"/>
      <c r="B297" s="253"/>
      <c r="C297" s="252"/>
      <c r="D297" s="253"/>
      <c r="E297" s="252"/>
      <c r="F297" s="315"/>
      <c r="G297" s="233"/>
      <c r="H297" s="234"/>
      <c r="I297" s="234"/>
      <c r="J297" s="234"/>
      <c r="K297" s="234"/>
      <c r="L297" s="234"/>
      <c r="M297" s="234"/>
      <c r="N297" s="234"/>
      <c r="O297" s="234"/>
      <c r="P297" s="235"/>
      <c r="Q297" s="984"/>
      <c r="R297" s="985"/>
      <c r="S297" s="985"/>
      <c r="T297" s="985"/>
      <c r="U297" s="985"/>
      <c r="V297" s="985"/>
      <c r="W297" s="985"/>
      <c r="X297" s="985"/>
      <c r="Y297" s="985"/>
      <c r="Z297" s="985"/>
      <c r="AA297" s="98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4"/>
      <c r="B298" s="253"/>
      <c r="C298" s="252"/>
      <c r="D298" s="253"/>
      <c r="E298" s="252"/>
      <c r="F298" s="315"/>
      <c r="G298" s="233"/>
      <c r="H298" s="234"/>
      <c r="I298" s="234"/>
      <c r="J298" s="234"/>
      <c r="K298" s="234"/>
      <c r="L298" s="234"/>
      <c r="M298" s="234"/>
      <c r="N298" s="234"/>
      <c r="O298" s="234"/>
      <c r="P298" s="235"/>
      <c r="Q298" s="984"/>
      <c r="R298" s="985"/>
      <c r="S298" s="985"/>
      <c r="T298" s="985"/>
      <c r="U298" s="985"/>
      <c r="V298" s="985"/>
      <c r="W298" s="985"/>
      <c r="X298" s="985"/>
      <c r="Y298" s="985"/>
      <c r="Z298" s="985"/>
      <c r="AA298" s="986"/>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4"/>
      <c r="B299" s="253"/>
      <c r="C299" s="252"/>
      <c r="D299" s="253"/>
      <c r="E299" s="252"/>
      <c r="F299" s="315"/>
      <c r="G299" s="236"/>
      <c r="H299" s="165"/>
      <c r="I299" s="165"/>
      <c r="J299" s="165"/>
      <c r="K299" s="165"/>
      <c r="L299" s="165"/>
      <c r="M299" s="165"/>
      <c r="N299" s="165"/>
      <c r="O299" s="165"/>
      <c r="P299" s="237"/>
      <c r="Q299" s="987"/>
      <c r="R299" s="988"/>
      <c r="S299" s="988"/>
      <c r="T299" s="988"/>
      <c r="U299" s="988"/>
      <c r="V299" s="988"/>
      <c r="W299" s="988"/>
      <c r="X299" s="988"/>
      <c r="Y299" s="988"/>
      <c r="Z299" s="988"/>
      <c r="AA299" s="989"/>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4"/>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4"/>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4"/>
      <c r="B302" s="253"/>
      <c r="C302" s="252"/>
      <c r="D302" s="253"/>
      <c r="E302" s="252"/>
      <c r="F302" s="315"/>
      <c r="G302" s="231"/>
      <c r="H302" s="162"/>
      <c r="I302" s="162"/>
      <c r="J302" s="162"/>
      <c r="K302" s="162"/>
      <c r="L302" s="162"/>
      <c r="M302" s="162"/>
      <c r="N302" s="162"/>
      <c r="O302" s="162"/>
      <c r="P302" s="232"/>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4"/>
      <c r="B303" s="253"/>
      <c r="C303" s="252"/>
      <c r="D303" s="253"/>
      <c r="E303" s="252"/>
      <c r="F303" s="315"/>
      <c r="G303" s="233"/>
      <c r="H303" s="234"/>
      <c r="I303" s="234"/>
      <c r="J303" s="234"/>
      <c r="K303" s="234"/>
      <c r="L303" s="234"/>
      <c r="M303" s="234"/>
      <c r="N303" s="234"/>
      <c r="O303" s="234"/>
      <c r="P303" s="235"/>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4"/>
      <c r="B304" s="253"/>
      <c r="C304" s="252"/>
      <c r="D304" s="253"/>
      <c r="E304" s="252"/>
      <c r="F304" s="315"/>
      <c r="G304" s="233"/>
      <c r="H304" s="234"/>
      <c r="I304" s="234"/>
      <c r="J304" s="234"/>
      <c r="K304" s="234"/>
      <c r="L304" s="234"/>
      <c r="M304" s="234"/>
      <c r="N304" s="234"/>
      <c r="O304" s="234"/>
      <c r="P304" s="235"/>
      <c r="Q304" s="984"/>
      <c r="R304" s="985"/>
      <c r="S304" s="985"/>
      <c r="T304" s="985"/>
      <c r="U304" s="985"/>
      <c r="V304" s="985"/>
      <c r="W304" s="985"/>
      <c r="X304" s="985"/>
      <c r="Y304" s="985"/>
      <c r="Z304" s="985"/>
      <c r="AA304" s="98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4"/>
      <c r="B305" s="253"/>
      <c r="C305" s="252"/>
      <c r="D305" s="253"/>
      <c r="E305" s="252"/>
      <c r="F305" s="315"/>
      <c r="G305" s="233"/>
      <c r="H305" s="234"/>
      <c r="I305" s="234"/>
      <c r="J305" s="234"/>
      <c r="K305" s="234"/>
      <c r="L305" s="234"/>
      <c r="M305" s="234"/>
      <c r="N305" s="234"/>
      <c r="O305" s="234"/>
      <c r="P305" s="235"/>
      <c r="Q305" s="984"/>
      <c r="R305" s="985"/>
      <c r="S305" s="985"/>
      <c r="T305" s="985"/>
      <c r="U305" s="985"/>
      <c r="V305" s="985"/>
      <c r="W305" s="985"/>
      <c r="X305" s="985"/>
      <c r="Y305" s="985"/>
      <c r="Z305" s="985"/>
      <c r="AA305" s="986"/>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4"/>
      <c r="B306" s="253"/>
      <c r="C306" s="252"/>
      <c r="D306" s="253"/>
      <c r="E306" s="316"/>
      <c r="F306" s="317"/>
      <c r="G306" s="236"/>
      <c r="H306" s="165"/>
      <c r="I306" s="165"/>
      <c r="J306" s="165"/>
      <c r="K306" s="165"/>
      <c r="L306" s="165"/>
      <c r="M306" s="165"/>
      <c r="N306" s="165"/>
      <c r="O306" s="165"/>
      <c r="P306" s="237"/>
      <c r="Q306" s="987"/>
      <c r="R306" s="988"/>
      <c r="S306" s="988"/>
      <c r="T306" s="988"/>
      <c r="U306" s="988"/>
      <c r="V306" s="988"/>
      <c r="W306" s="988"/>
      <c r="X306" s="988"/>
      <c r="Y306" s="988"/>
      <c r="Z306" s="988"/>
      <c r="AA306" s="989"/>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4"/>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4"/>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4"/>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994"/>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4"/>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4"/>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994"/>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4"/>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4"/>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994"/>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4"/>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4"/>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994"/>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4"/>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4"/>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994"/>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4"/>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4"/>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4"/>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994"/>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4"/>
      <c r="B334" s="253"/>
      <c r="C334" s="252"/>
      <c r="D334" s="253"/>
      <c r="E334" s="252"/>
      <c r="F334" s="315"/>
      <c r="G334" s="231"/>
      <c r="H334" s="162"/>
      <c r="I334" s="162"/>
      <c r="J334" s="162"/>
      <c r="K334" s="162"/>
      <c r="L334" s="162"/>
      <c r="M334" s="162"/>
      <c r="N334" s="162"/>
      <c r="O334" s="162"/>
      <c r="P334" s="232"/>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4"/>
      <c r="B335" s="253"/>
      <c r="C335" s="252"/>
      <c r="D335" s="253"/>
      <c r="E335" s="252"/>
      <c r="F335" s="315"/>
      <c r="G335" s="233"/>
      <c r="H335" s="234"/>
      <c r="I335" s="234"/>
      <c r="J335" s="234"/>
      <c r="K335" s="234"/>
      <c r="L335" s="234"/>
      <c r="M335" s="234"/>
      <c r="N335" s="234"/>
      <c r="O335" s="234"/>
      <c r="P335" s="235"/>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4"/>
      <c r="B336" s="253"/>
      <c r="C336" s="252"/>
      <c r="D336" s="253"/>
      <c r="E336" s="252"/>
      <c r="F336" s="315"/>
      <c r="G336" s="233"/>
      <c r="H336" s="234"/>
      <c r="I336" s="234"/>
      <c r="J336" s="234"/>
      <c r="K336" s="234"/>
      <c r="L336" s="234"/>
      <c r="M336" s="234"/>
      <c r="N336" s="234"/>
      <c r="O336" s="234"/>
      <c r="P336" s="235"/>
      <c r="Q336" s="984"/>
      <c r="R336" s="985"/>
      <c r="S336" s="985"/>
      <c r="T336" s="985"/>
      <c r="U336" s="985"/>
      <c r="V336" s="985"/>
      <c r="W336" s="985"/>
      <c r="X336" s="985"/>
      <c r="Y336" s="985"/>
      <c r="Z336" s="985"/>
      <c r="AA336" s="98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4"/>
      <c r="B337" s="253"/>
      <c r="C337" s="252"/>
      <c r="D337" s="253"/>
      <c r="E337" s="252"/>
      <c r="F337" s="315"/>
      <c r="G337" s="233"/>
      <c r="H337" s="234"/>
      <c r="I337" s="234"/>
      <c r="J337" s="234"/>
      <c r="K337" s="234"/>
      <c r="L337" s="234"/>
      <c r="M337" s="234"/>
      <c r="N337" s="234"/>
      <c r="O337" s="234"/>
      <c r="P337" s="235"/>
      <c r="Q337" s="984"/>
      <c r="R337" s="985"/>
      <c r="S337" s="985"/>
      <c r="T337" s="985"/>
      <c r="U337" s="985"/>
      <c r="V337" s="985"/>
      <c r="W337" s="985"/>
      <c r="X337" s="985"/>
      <c r="Y337" s="985"/>
      <c r="Z337" s="985"/>
      <c r="AA337" s="986"/>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4"/>
      <c r="B338" s="253"/>
      <c r="C338" s="252"/>
      <c r="D338" s="253"/>
      <c r="E338" s="252"/>
      <c r="F338" s="315"/>
      <c r="G338" s="236"/>
      <c r="H338" s="165"/>
      <c r="I338" s="165"/>
      <c r="J338" s="165"/>
      <c r="K338" s="165"/>
      <c r="L338" s="165"/>
      <c r="M338" s="165"/>
      <c r="N338" s="165"/>
      <c r="O338" s="165"/>
      <c r="P338" s="237"/>
      <c r="Q338" s="987"/>
      <c r="R338" s="988"/>
      <c r="S338" s="988"/>
      <c r="T338" s="988"/>
      <c r="U338" s="988"/>
      <c r="V338" s="988"/>
      <c r="W338" s="988"/>
      <c r="X338" s="988"/>
      <c r="Y338" s="988"/>
      <c r="Z338" s="988"/>
      <c r="AA338" s="989"/>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4"/>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4"/>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4"/>
      <c r="B341" s="253"/>
      <c r="C341" s="252"/>
      <c r="D341" s="253"/>
      <c r="E341" s="252"/>
      <c r="F341" s="315"/>
      <c r="G341" s="231"/>
      <c r="H341" s="162"/>
      <c r="I341" s="162"/>
      <c r="J341" s="162"/>
      <c r="K341" s="162"/>
      <c r="L341" s="162"/>
      <c r="M341" s="162"/>
      <c r="N341" s="162"/>
      <c r="O341" s="162"/>
      <c r="P341" s="232"/>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4"/>
      <c r="B342" s="253"/>
      <c r="C342" s="252"/>
      <c r="D342" s="253"/>
      <c r="E342" s="252"/>
      <c r="F342" s="315"/>
      <c r="G342" s="233"/>
      <c r="H342" s="234"/>
      <c r="I342" s="234"/>
      <c r="J342" s="234"/>
      <c r="K342" s="234"/>
      <c r="L342" s="234"/>
      <c r="M342" s="234"/>
      <c r="N342" s="234"/>
      <c r="O342" s="234"/>
      <c r="P342" s="235"/>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4"/>
      <c r="B343" s="253"/>
      <c r="C343" s="252"/>
      <c r="D343" s="253"/>
      <c r="E343" s="252"/>
      <c r="F343" s="315"/>
      <c r="G343" s="233"/>
      <c r="H343" s="234"/>
      <c r="I343" s="234"/>
      <c r="J343" s="234"/>
      <c r="K343" s="234"/>
      <c r="L343" s="234"/>
      <c r="M343" s="234"/>
      <c r="N343" s="234"/>
      <c r="O343" s="234"/>
      <c r="P343" s="235"/>
      <c r="Q343" s="984"/>
      <c r="R343" s="985"/>
      <c r="S343" s="985"/>
      <c r="T343" s="985"/>
      <c r="U343" s="985"/>
      <c r="V343" s="985"/>
      <c r="W343" s="985"/>
      <c r="X343" s="985"/>
      <c r="Y343" s="985"/>
      <c r="Z343" s="985"/>
      <c r="AA343" s="98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4"/>
      <c r="B344" s="253"/>
      <c r="C344" s="252"/>
      <c r="D344" s="253"/>
      <c r="E344" s="252"/>
      <c r="F344" s="315"/>
      <c r="G344" s="233"/>
      <c r="H344" s="234"/>
      <c r="I344" s="234"/>
      <c r="J344" s="234"/>
      <c r="K344" s="234"/>
      <c r="L344" s="234"/>
      <c r="M344" s="234"/>
      <c r="N344" s="234"/>
      <c r="O344" s="234"/>
      <c r="P344" s="235"/>
      <c r="Q344" s="984"/>
      <c r="R344" s="985"/>
      <c r="S344" s="985"/>
      <c r="T344" s="985"/>
      <c r="U344" s="985"/>
      <c r="V344" s="985"/>
      <c r="W344" s="985"/>
      <c r="X344" s="985"/>
      <c r="Y344" s="985"/>
      <c r="Z344" s="985"/>
      <c r="AA344" s="986"/>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4"/>
      <c r="B345" s="253"/>
      <c r="C345" s="252"/>
      <c r="D345" s="253"/>
      <c r="E345" s="252"/>
      <c r="F345" s="315"/>
      <c r="G345" s="236"/>
      <c r="H345" s="165"/>
      <c r="I345" s="165"/>
      <c r="J345" s="165"/>
      <c r="K345" s="165"/>
      <c r="L345" s="165"/>
      <c r="M345" s="165"/>
      <c r="N345" s="165"/>
      <c r="O345" s="165"/>
      <c r="P345" s="237"/>
      <c r="Q345" s="987"/>
      <c r="R345" s="988"/>
      <c r="S345" s="988"/>
      <c r="T345" s="988"/>
      <c r="U345" s="988"/>
      <c r="V345" s="988"/>
      <c r="W345" s="988"/>
      <c r="X345" s="988"/>
      <c r="Y345" s="988"/>
      <c r="Z345" s="988"/>
      <c r="AA345" s="989"/>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4"/>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4"/>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4"/>
      <c r="B348" s="253"/>
      <c r="C348" s="252"/>
      <c r="D348" s="253"/>
      <c r="E348" s="252"/>
      <c r="F348" s="315"/>
      <c r="G348" s="231"/>
      <c r="H348" s="162"/>
      <c r="I348" s="162"/>
      <c r="J348" s="162"/>
      <c r="K348" s="162"/>
      <c r="L348" s="162"/>
      <c r="M348" s="162"/>
      <c r="N348" s="162"/>
      <c r="O348" s="162"/>
      <c r="P348" s="232"/>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4"/>
      <c r="B349" s="253"/>
      <c r="C349" s="252"/>
      <c r="D349" s="253"/>
      <c r="E349" s="252"/>
      <c r="F349" s="315"/>
      <c r="G349" s="233"/>
      <c r="H349" s="234"/>
      <c r="I349" s="234"/>
      <c r="J349" s="234"/>
      <c r="K349" s="234"/>
      <c r="L349" s="234"/>
      <c r="M349" s="234"/>
      <c r="N349" s="234"/>
      <c r="O349" s="234"/>
      <c r="P349" s="235"/>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4"/>
      <c r="B350" s="253"/>
      <c r="C350" s="252"/>
      <c r="D350" s="253"/>
      <c r="E350" s="252"/>
      <c r="F350" s="315"/>
      <c r="G350" s="233"/>
      <c r="H350" s="234"/>
      <c r="I350" s="234"/>
      <c r="J350" s="234"/>
      <c r="K350" s="234"/>
      <c r="L350" s="234"/>
      <c r="M350" s="234"/>
      <c r="N350" s="234"/>
      <c r="O350" s="234"/>
      <c r="P350" s="235"/>
      <c r="Q350" s="984"/>
      <c r="R350" s="985"/>
      <c r="S350" s="985"/>
      <c r="T350" s="985"/>
      <c r="U350" s="985"/>
      <c r="V350" s="985"/>
      <c r="W350" s="985"/>
      <c r="X350" s="985"/>
      <c r="Y350" s="985"/>
      <c r="Z350" s="985"/>
      <c r="AA350" s="98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4"/>
      <c r="B351" s="253"/>
      <c r="C351" s="252"/>
      <c r="D351" s="253"/>
      <c r="E351" s="252"/>
      <c r="F351" s="315"/>
      <c r="G351" s="233"/>
      <c r="H351" s="234"/>
      <c r="I351" s="234"/>
      <c r="J351" s="234"/>
      <c r="K351" s="234"/>
      <c r="L351" s="234"/>
      <c r="M351" s="234"/>
      <c r="N351" s="234"/>
      <c r="O351" s="234"/>
      <c r="P351" s="235"/>
      <c r="Q351" s="984"/>
      <c r="R351" s="985"/>
      <c r="S351" s="985"/>
      <c r="T351" s="985"/>
      <c r="U351" s="985"/>
      <c r="V351" s="985"/>
      <c r="W351" s="985"/>
      <c r="X351" s="985"/>
      <c r="Y351" s="985"/>
      <c r="Z351" s="985"/>
      <c r="AA351" s="986"/>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4"/>
      <c r="B352" s="253"/>
      <c r="C352" s="252"/>
      <c r="D352" s="253"/>
      <c r="E352" s="252"/>
      <c r="F352" s="315"/>
      <c r="G352" s="236"/>
      <c r="H352" s="165"/>
      <c r="I352" s="165"/>
      <c r="J352" s="165"/>
      <c r="K352" s="165"/>
      <c r="L352" s="165"/>
      <c r="M352" s="165"/>
      <c r="N352" s="165"/>
      <c r="O352" s="165"/>
      <c r="P352" s="237"/>
      <c r="Q352" s="987"/>
      <c r="R352" s="988"/>
      <c r="S352" s="988"/>
      <c r="T352" s="988"/>
      <c r="U352" s="988"/>
      <c r="V352" s="988"/>
      <c r="W352" s="988"/>
      <c r="X352" s="988"/>
      <c r="Y352" s="988"/>
      <c r="Z352" s="988"/>
      <c r="AA352" s="989"/>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4"/>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4"/>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4"/>
      <c r="B355" s="253"/>
      <c r="C355" s="252"/>
      <c r="D355" s="253"/>
      <c r="E355" s="252"/>
      <c r="F355" s="315"/>
      <c r="G355" s="231"/>
      <c r="H355" s="162"/>
      <c r="I355" s="162"/>
      <c r="J355" s="162"/>
      <c r="K355" s="162"/>
      <c r="L355" s="162"/>
      <c r="M355" s="162"/>
      <c r="N355" s="162"/>
      <c r="O355" s="162"/>
      <c r="P355" s="232"/>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4"/>
      <c r="B356" s="253"/>
      <c r="C356" s="252"/>
      <c r="D356" s="253"/>
      <c r="E356" s="252"/>
      <c r="F356" s="315"/>
      <c r="G356" s="233"/>
      <c r="H356" s="234"/>
      <c r="I356" s="234"/>
      <c r="J356" s="234"/>
      <c r="K356" s="234"/>
      <c r="L356" s="234"/>
      <c r="M356" s="234"/>
      <c r="N356" s="234"/>
      <c r="O356" s="234"/>
      <c r="P356" s="235"/>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4"/>
      <c r="B357" s="253"/>
      <c r="C357" s="252"/>
      <c r="D357" s="253"/>
      <c r="E357" s="252"/>
      <c r="F357" s="315"/>
      <c r="G357" s="233"/>
      <c r="H357" s="234"/>
      <c r="I357" s="234"/>
      <c r="J357" s="234"/>
      <c r="K357" s="234"/>
      <c r="L357" s="234"/>
      <c r="M357" s="234"/>
      <c r="N357" s="234"/>
      <c r="O357" s="234"/>
      <c r="P357" s="235"/>
      <c r="Q357" s="984"/>
      <c r="R357" s="985"/>
      <c r="S357" s="985"/>
      <c r="T357" s="985"/>
      <c r="U357" s="985"/>
      <c r="V357" s="985"/>
      <c r="W357" s="985"/>
      <c r="X357" s="985"/>
      <c r="Y357" s="985"/>
      <c r="Z357" s="985"/>
      <c r="AA357" s="98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4"/>
      <c r="B358" s="253"/>
      <c r="C358" s="252"/>
      <c r="D358" s="253"/>
      <c r="E358" s="252"/>
      <c r="F358" s="315"/>
      <c r="G358" s="233"/>
      <c r="H358" s="234"/>
      <c r="I358" s="234"/>
      <c r="J358" s="234"/>
      <c r="K358" s="234"/>
      <c r="L358" s="234"/>
      <c r="M358" s="234"/>
      <c r="N358" s="234"/>
      <c r="O358" s="234"/>
      <c r="P358" s="235"/>
      <c r="Q358" s="984"/>
      <c r="R358" s="985"/>
      <c r="S358" s="985"/>
      <c r="T358" s="985"/>
      <c r="U358" s="985"/>
      <c r="V358" s="985"/>
      <c r="W358" s="985"/>
      <c r="X358" s="985"/>
      <c r="Y358" s="985"/>
      <c r="Z358" s="985"/>
      <c r="AA358" s="986"/>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4"/>
      <c r="B359" s="253"/>
      <c r="C359" s="252"/>
      <c r="D359" s="253"/>
      <c r="E359" s="252"/>
      <c r="F359" s="315"/>
      <c r="G359" s="236"/>
      <c r="H359" s="165"/>
      <c r="I359" s="165"/>
      <c r="J359" s="165"/>
      <c r="K359" s="165"/>
      <c r="L359" s="165"/>
      <c r="M359" s="165"/>
      <c r="N359" s="165"/>
      <c r="O359" s="165"/>
      <c r="P359" s="237"/>
      <c r="Q359" s="987"/>
      <c r="R359" s="988"/>
      <c r="S359" s="988"/>
      <c r="T359" s="988"/>
      <c r="U359" s="988"/>
      <c r="V359" s="988"/>
      <c r="W359" s="988"/>
      <c r="X359" s="988"/>
      <c r="Y359" s="988"/>
      <c r="Z359" s="988"/>
      <c r="AA359" s="989"/>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4"/>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4"/>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4"/>
      <c r="B362" s="253"/>
      <c r="C362" s="252"/>
      <c r="D362" s="253"/>
      <c r="E362" s="252"/>
      <c r="F362" s="315"/>
      <c r="G362" s="231"/>
      <c r="H362" s="162"/>
      <c r="I362" s="162"/>
      <c r="J362" s="162"/>
      <c r="K362" s="162"/>
      <c r="L362" s="162"/>
      <c r="M362" s="162"/>
      <c r="N362" s="162"/>
      <c r="O362" s="162"/>
      <c r="P362" s="232"/>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4"/>
      <c r="B363" s="253"/>
      <c r="C363" s="252"/>
      <c r="D363" s="253"/>
      <c r="E363" s="252"/>
      <c r="F363" s="315"/>
      <c r="G363" s="233"/>
      <c r="H363" s="234"/>
      <c r="I363" s="234"/>
      <c r="J363" s="234"/>
      <c r="K363" s="234"/>
      <c r="L363" s="234"/>
      <c r="M363" s="234"/>
      <c r="N363" s="234"/>
      <c r="O363" s="234"/>
      <c r="P363" s="235"/>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4"/>
      <c r="B364" s="253"/>
      <c r="C364" s="252"/>
      <c r="D364" s="253"/>
      <c r="E364" s="252"/>
      <c r="F364" s="315"/>
      <c r="G364" s="233"/>
      <c r="H364" s="234"/>
      <c r="I364" s="234"/>
      <c r="J364" s="234"/>
      <c r="K364" s="234"/>
      <c r="L364" s="234"/>
      <c r="M364" s="234"/>
      <c r="N364" s="234"/>
      <c r="O364" s="234"/>
      <c r="P364" s="235"/>
      <c r="Q364" s="984"/>
      <c r="R364" s="985"/>
      <c r="S364" s="985"/>
      <c r="T364" s="985"/>
      <c r="U364" s="985"/>
      <c r="V364" s="985"/>
      <c r="W364" s="985"/>
      <c r="X364" s="985"/>
      <c r="Y364" s="985"/>
      <c r="Z364" s="985"/>
      <c r="AA364" s="98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4"/>
      <c r="B365" s="253"/>
      <c r="C365" s="252"/>
      <c r="D365" s="253"/>
      <c r="E365" s="252"/>
      <c r="F365" s="315"/>
      <c r="G365" s="233"/>
      <c r="H365" s="234"/>
      <c r="I365" s="234"/>
      <c r="J365" s="234"/>
      <c r="K365" s="234"/>
      <c r="L365" s="234"/>
      <c r="M365" s="234"/>
      <c r="N365" s="234"/>
      <c r="O365" s="234"/>
      <c r="P365" s="235"/>
      <c r="Q365" s="984"/>
      <c r="R365" s="985"/>
      <c r="S365" s="985"/>
      <c r="T365" s="985"/>
      <c r="U365" s="985"/>
      <c r="V365" s="985"/>
      <c r="W365" s="985"/>
      <c r="X365" s="985"/>
      <c r="Y365" s="985"/>
      <c r="Z365" s="985"/>
      <c r="AA365" s="986"/>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4"/>
      <c r="B366" s="253"/>
      <c r="C366" s="252"/>
      <c r="D366" s="253"/>
      <c r="E366" s="316"/>
      <c r="F366" s="317"/>
      <c r="G366" s="236"/>
      <c r="H366" s="165"/>
      <c r="I366" s="165"/>
      <c r="J366" s="165"/>
      <c r="K366" s="165"/>
      <c r="L366" s="165"/>
      <c r="M366" s="165"/>
      <c r="N366" s="165"/>
      <c r="O366" s="165"/>
      <c r="P366" s="237"/>
      <c r="Q366" s="987"/>
      <c r="R366" s="988"/>
      <c r="S366" s="988"/>
      <c r="T366" s="988"/>
      <c r="U366" s="988"/>
      <c r="V366" s="988"/>
      <c r="W366" s="988"/>
      <c r="X366" s="988"/>
      <c r="Y366" s="988"/>
      <c r="Z366" s="988"/>
      <c r="AA366" s="989"/>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4"/>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4"/>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4"/>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4"/>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994"/>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4"/>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4"/>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994"/>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4"/>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4"/>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994"/>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4"/>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4"/>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994"/>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4"/>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4"/>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994"/>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4"/>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4"/>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4"/>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994"/>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4"/>
      <c r="B394" s="253"/>
      <c r="C394" s="252"/>
      <c r="D394" s="253"/>
      <c r="E394" s="252"/>
      <c r="F394" s="315"/>
      <c r="G394" s="231"/>
      <c r="H394" s="162"/>
      <c r="I394" s="162"/>
      <c r="J394" s="162"/>
      <c r="K394" s="162"/>
      <c r="L394" s="162"/>
      <c r="M394" s="162"/>
      <c r="N394" s="162"/>
      <c r="O394" s="162"/>
      <c r="P394" s="232"/>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4"/>
      <c r="B395" s="253"/>
      <c r="C395" s="252"/>
      <c r="D395" s="253"/>
      <c r="E395" s="252"/>
      <c r="F395" s="315"/>
      <c r="G395" s="233"/>
      <c r="H395" s="234"/>
      <c r="I395" s="234"/>
      <c r="J395" s="234"/>
      <c r="K395" s="234"/>
      <c r="L395" s="234"/>
      <c r="M395" s="234"/>
      <c r="N395" s="234"/>
      <c r="O395" s="234"/>
      <c r="P395" s="235"/>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4"/>
      <c r="B396" s="253"/>
      <c r="C396" s="252"/>
      <c r="D396" s="253"/>
      <c r="E396" s="252"/>
      <c r="F396" s="315"/>
      <c r="G396" s="233"/>
      <c r="H396" s="234"/>
      <c r="I396" s="234"/>
      <c r="J396" s="234"/>
      <c r="K396" s="234"/>
      <c r="L396" s="234"/>
      <c r="M396" s="234"/>
      <c r="N396" s="234"/>
      <c r="O396" s="234"/>
      <c r="P396" s="235"/>
      <c r="Q396" s="984"/>
      <c r="R396" s="985"/>
      <c r="S396" s="985"/>
      <c r="T396" s="985"/>
      <c r="U396" s="985"/>
      <c r="V396" s="985"/>
      <c r="W396" s="985"/>
      <c r="X396" s="985"/>
      <c r="Y396" s="985"/>
      <c r="Z396" s="985"/>
      <c r="AA396" s="98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4"/>
      <c r="B397" s="253"/>
      <c r="C397" s="252"/>
      <c r="D397" s="253"/>
      <c r="E397" s="252"/>
      <c r="F397" s="315"/>
      <c r="G397" s="233"/>
      <c r="H397" s="234"/>
      <c r="I397" s="234"/>
      <c r="J397" s="234"/>
      <c r="K397" s="234"/>
      <c r="L397" s="234"/>
      <c r="M397" s="234"/>
      <c r="N397" s="234"/>
      <c r="O397" s="234"/>
      <c r="P397" s="235"/>
      <c r="Q397" s="984"/>
      <c r="R397" s="985"/>
      <c r="S397" s="985"/>
      <c r="T397" s="985"/>
      <c r="U397" s="985"/>
      <c r="V397" s="985"/>
      <c r="W397" s="985"/>
      <c r="X397" s="985"/>
      <c r="Y397" s="985"/>
      <c r="Z397" s="985"/>
      <c r="AA397" s="986"/>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4"/>
      <c r="B398" s="253"/>
      <c r="C398" s="252"/>
      <c r="D398" s="253"/>
      <c r="E398" s="252"/>
      <c r="F398" s="315"/>
      <c r="G398" s="236"/>
      <c r="H398" s="165"/>
      <c r="I398" s="165"/>
      <c r="J398" s="165"/>
      <c r="K398" s="165"/>
      <c r="L398" s="165"/>
      <c r="M398" s="165"/>
      <c r="N398" s="165"/>
      <c r="O398" s="165"/>
      <c r="P398" s="237"/>
      <c r="Q398" s="987"/>
      <c r="R398" s="988"/>
      <c r="S398" s="988"/>
      <c r="T398" s="988"/>
      <c r="U398" s="988"/>
      <c r="V398" s="988"/>
      <c r="W398" s="988"/>
      <c r="X398" s="988"/>
      <c r="Y398" s="988"/>
      <c r="Z398" s="988"/>
      <c r="AA398" s="989"/>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4"/>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4"/>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4"/>
      <c r="B401" s="253"/>
      <c r="C401" s="252"/>
      <c r="D401" s="253"/>
      <c r="E401" s="252"/>
      <c r="F401" s="315"/>
      <c r="G401" s="231"/>
      <c r="H401" s="162"/>
      <c r="I401" s="162"/>
      <c r="J401" s="162"/>
      <c r="K401" s="162"/>
      <c r="L401" s="162"/>
      <c r="M401" s="162"/>
      <c r="N401" s="162"/>
      <c r="O401" s="162"/>
      <c r="P401" s="232"/>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4"/>
      <c r="B402" s="253"/>
      <c r="C402" s="252"/>
      <c r="D402" s="253"/>
      <c r="E402" s="252"/>
      <c r="F402" s="315"/>
      <c r="G402" s="233"/>
      <c r="H402" s="234"/>
      <c r="I402" s="234"/>
      <c r="J402" s="234"/>
      <c r="K402" s="234"/>
      <c r="L402" s="234"/>
      <c r="M402" s="234"/>
      <c r="N402" s="234"/>
      <c r="O402" s="234"/>
      <c r="P402" s="235"/>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4"/>
      <c r="B403" s="253"/>
      <c r="C403" s="252"/>
      <c r="D403" s="253"/>
      <c r="E403" s="252"/>
      <c r="F403" s="315"/>
      <c r="G403" s="233"/>
      <c r="H403" s="234"/>
      <c r="I403" s="234"/>
      <c r="J403" s="234"/>
      <c r="K403" s="234"/>
      <c r="L403" s="234"/>
      <c r="M403" s="234"/>
      <c r="N403" s="234"/>
      <c r="O403" s="234"/>
      <c r="P403" s="235"/>
      <c r="Q403" s="984"/>
      <c r="R403" s="985"/>
      <c r="S403" s="985"/>
      <c r="T403" s="985"/>
      <c r="U403" s="985"/>
      <c r="V403" s="985"/>
      <c r="W403" s="985"/>
      <c r="X403" s="985"/>
      <c r="Y403" s="985"/>
      <c r="Z403" s="985"/>
      <c r="AA403" s="98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4"/>
      <c r="B404" s="253"/>
      <c r="C404" s="252"/>
      <c r="D404" s="253"/>
      <c r="E404" s="252"/>
      <c r="F404" s="315"/>
      <c r="G404" s="233"/>
      <c r="H404" s="234"/>
      <c r="I404" s="234"/>
      <c r="J404" s="234"/>
      <c r="K404" s="234"/>
      <c r="L404" s="234"/>
      <c r="M404" s="234"/>
      <c r="N404" s="234"/>
      <c r="O404" s="234"/>
      <c r="P404" s="235"/>
      <c r="Q404" s="984"/>
      <c r="R404" s="985"/>
      <c r="S404" s="985"/>
      <c r="T404" s="985"/>
      <c r="U404" s="985"/>
      <c r="V404" s="985"/>
      <c r="W404" s="985"/>
      <c r="X404" s="985"/>
      <c r="Y404" s="985"/>
      <c r="Z404" s="985"/>
      <c r="AA404" s="986"/>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4"/>
      <c r="B405" s="253"/>
      <c r="C405" s="252"/>
      <c r="D405" s="253"/>
      <c r="E405" s="252"/>
      <c r="F405" s="315"/>
      <c r="G405" s="236"/>
      <c r="H405" s="165"/>
      <c r="I405" s="165"/>
      <c r="J405" s="165"/>
      <c r="K405" s="165"/>
      <c r="L405" s="165"/>
      <c r="M405" s="165"/>
      <c r="N405" s="165"/>
      <c r="O405" s="165"/>
      <c r="P405" s="237"/>
      <c r="Q405" s="987"/>
      <c r="R405" s="988"/>
      <c r="S405" s="988"/>
      <c r="T405" s="988"/>
      <c r="U405" s="988"/>
      <c r="V405" s="988"/>
      <c r="W405" s="988"/>
      <c r="X405" s="988"/>
      <c r="Y405" s="988"/>
      <c r="Z405" s="988"/>
      <c r="AA405" s="989"/>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4"/>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4"/>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4"/>
      <c r="B408" s="253"/>
      <c r="C408" s="252"/>
      <c r="D408" s="253"/>
      <c r="E408" s="252"/>
      <c r="F408" s="315"/>
      <c r="G408" s="231"/>
      <c r="H408" s="162"/>
      <c r="I408" s="162"/>
      <c r="J408" s="162"/>
      <c r="K408" s="162"/>
      <c r="L408" s="162"/>
      <c r="M408" s="162"/>
      <c r="N408" s="162"/>
      <c r="O408" s="162"/>
      <c r="P408" s="232"/>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4"/>
      <c r="B409" s="253"/>
      <c r="C409" s="252"/>
      <c r="D409" s="253"/>
      <c r="E409" s="252"/>
      <c r="F409" s="315"/>
      <c r="G409" s="233"/>
      <c r="H409" s="234"/>
      <c r="I409" s="234"/>
      <c r="J409" s="234"/>
      <c r="K409" s="234"/>
      <c r="L409" s="234"/>
      <c r="M409" s="234"/>
      <c r="N409" s="234"/>
      <c r="O409" s="234"/>
      <c r="P409" s="235"/>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4"/>
      <c r="B410" s="253"/>
      <c r="C410" s="252"/>
      <c r="D410" s="253"/>
      <c r="E410" s="252"/>
      <c r="F410" s="315"/>
      <c r="G410" s="233"/>
      <c r="H410" s="234"/>
      <c r="I410" s="234"/>
      <c r="J410" s="234"/>
      <c r="K410" s="234"/>
      <c r="L410" s="234"/>
      <c r="M410" s="234"/>
      <c r="N410" s="234"/>
      <c r="O410" s="234"/>
      <c r="P410" s="235"/>
      <c r="Q410" s="984"/>
      <c r="R410" s="985"/>
      <c r="S410" s="985"/>
      <c r="T410" s="985"/>
      <c r="U410" s="985"/>
      <c r="V410" s="985"/>
      <c r="W410" s="985"/>
      <c r="X410" s="985"/>
      <c r="Y410" s="985"/>
      <c r="Z410" s="985"/>
      <c r="AA410" s="98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4"/>
      <c r="B411" s="253"/>
      <c r="C411" s="252"/>
      <c r="D411" s="253"/>
      <c r="E411" s="252"/>
      <c r="F411" s="315"/>
      <c r="G411" s="233"/>
      <c r="H411" s="234"/>
      <c r="I411" s="234"/>
      <c r="J411" s="234"/>
      <c r="K411" s="234"/>
      <c r="L411" s="234"/>
      <c r="M411" s="234"/>
      <c r="N411" s="234"/>
      <c r="O411" s="234"/>
      <c r="P411" s="235"/>
      <c r="Q411" s="984"/>
      <c r="R411" s="985"/>
      <c r="S411" s="985"/>
      <c r="T411" s="985"/>
      <c r="U411" s="985"/>
      <c r="V411" s="985"/>
      <c r="W411" s="985"/>
      <c r="X411" s="985"/>
      <c r="Y411" s="985"/>
      <c r="Z411" s="985"/>
      <c r="AA411" s="986"/>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4"/>
      <c r="B412" s="253"/>
      <c r="C412" s="252"/>
      <c r="D412" s="253"/>
      <c r="E412" s="252"/>
      <c r="F412" s="315"/>
      <c r="G412" s="236"/>
      <c r="H412" s="165"/>
      <c r="I412" s="165"/>
      <c r="J412" s="165"/>
      <c r="K412" s="165"/>
      <c r="L412" s="165"/>
      <c r="M412" s="165"/>
      <c r="N412" s="165"/>
      <c r="O412" s="165"/>
      <c r="P412" s="237"/>
      <c r="Q412" s="987"/>
      <c r="R412" s="988"/>
      <c r="S412" s="988"/>
      <c r="T412" s="988"/>
      <c r="U412" s="988"/>
      <c r="V412" s="988"/>
      <c r="W412" s="988"/>
      <c r="X412" s="988"/>
      <c r="Y412" s="988"/>
      <c r="Z412" s="988"/>
      <c r="AA412" s="989"/>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4"/>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4"/>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4"/>
      <c r="B415" s="253"/>
      <c r="C415" s="252"/>
      <c r="D415" s="253"/>
      <c r="E415" s="252"/>
      <c r="F415" s="315"/>
      <c r="G415" s="231"/>
      <c r="H415" s="162"/>
      <c r="I415" s="162"/>
      <c r="J415" s="162"/>
      <c r="K415" s="162"/>
      <c r="L415" s="162"/>
      <c r="M415" s="162"/>
      <c r="N415" s="162"/>
      <c r="O415" s="162"/>
      <c r="P415" s="232"/>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4"/>
      <c r="B416" s="253"/>
      <c r="C416" s="252"/>
      <c r="D416" s="253"/>
      <c r="E416" s="252"/>
      <c r="F416" s="315"/>
      <c r="G416" s="233"/>
      <c r="H416" s="234"/>
      <c r="I416" s="234"/>
      <c r="J416" s="234"/>
      <c r="K416" s="234"/>
      <c r="L416" s="234"/>
      <c r="M416" s="234"/>
      <c r="N416" s="234"/>
      <c r="O416" s="234"/>
      <c r="P416" s="235"/>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4"/>
      <c r="B417" s="253"/>
      <c r="C417" s="252"/>
      <c r="D417" s="253"/>
      <c r="E417" s="252"/>
      <c r="F417" s="315"/>
      <c r="G417" s="233"/>
      <c r="H417" s="234"/>
      <c r="I417" s="234"/>
      <c r="J417" s="234"/>
      <c r="K417" s="234"/>
      <c r="L417" s="234"/>
      <c r="M417" s="234"/>
      <c r="N417" s="234"/>
      <c r="O417" s="234"/>
      <c r="P417" s="235"/>
      <c r="Q417" s="984"/>
      <c r="R417" s="985"/>
      <c r="S417" s="985"/>
      <c r="T417" s="985"/>
      <c r="U417" s="985"/>
      <c r="V417" s="985"/>
      <c r="W417" s="985"/>
      <c r="X417" s="985"/>
      <c r="Y417" s="985"/>
      <c r="Z417" s="985"/>
      <c r="AA417" s="98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4"/>
      <c r="B418" s="253"/>
      <c r="C418" s="252"/>
      <c r="D418" s="253"/>
      <c r="E418" s="252"/>
      <c r="F418" s="315"/>
      <c r="G418" s="233"/>
      <c r="H418" s="234"/>
      <c r="I418" s="234"/>
      <c r="J418" s="234"/>
      <c r="K418" s="234"/>
      <c r="L418" s="234"/>
      <c r="M418" s="234"/>
      <c r="N418" s="234"/>
      <c r="O418" s="234"/>
      <c r="P418" s="235"/>
      <c r="Q418" s="984"/>
      <c r="R418" s="985"/>
      <c r="S418" s="985"/>
      <c r="T418" s="985"/>
      <c r="U418" s="985"/>
      <c r="V418" s="985"/>
      <c r="W418" s="985"/>
      <c r="X418" s="985"/>
      <c r="Y418" s="985"/>
      <c r="Z418" s="985"/>
      <c r="AA418" s="986"/>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4"/>
      <c r="B419" s="253"/>
      <c r="C419" s="252"/>
      <c r="D419" s="253"/>
      <c r="E419" s="252"/>
      <c r="F419" s="315"/>
      <c r="G419" s="236"/>
      <c r="H419" s="165"/>
      <c r="I419" s="165"/>
      <c r="J419" s="165"/>
      <c r="K419" s="165"/>
      <c r="L419" s="165"/>
      <c r="M419" s="165"/>
      <c r="N419" s="165"/>
      <c r="O419" s="165"/>
      <c r="P419" s="237"/>
      <c r="Q419" s="987"/>
      <c r="R419" s="988"/>
      <c r="S419" s="988"/>
      <c r="T419" s="988"/>
      <c r="U419" s="988"/>
      <c r="V419" s="988"/>
      <c r="W419" s="988"/>
      <c r="X419" s="988"/>
      <c r="Y419" s="988"/>
      <c r="Z419" s="988"/>
      <c r="AA419" s="989"/>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4"/>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4"/>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4"/>
      <c r="B422" s="253"/>
      <c r="C422" s="252"/>
      <c r="D422" s="253"/>
      <c r="E422" s="252"/>
      <c r="F422" s="315"/>
      <c r="G422" s="231"/>
      <c r="H422" s="162"/>
      <c r="I422" s="162"/>
      <c r="J422" s="162"/>
      <c r="K422" s="162"/>
      <c r="L422" s="162"/>
      <c r="M422" s="162"/>
      <c r="N422" s="162"/>
      <c r="O422" s="162"/>
      <c r="P422" s="232"/>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4"/>
      <c r="B423" s="253"/>
      <c r="C423" s="252"/>
      <c r="D423" s="253"/>
      <c r="E423" s="252"/>
      <c r="F423" s="315"/>
      <c r="G423" s="233"/>
      <c r="H423" s="234"/>
      <c r="I423" s="234"/>
      <c r="J423" s="234"/>
      <c r="K423" s="234"/>
      <c r="L423" s="234"/>
      <c r="M423" s="234"/>
      <c r="N423" s="234"/>
      <c r="O423" s="234"/>
      <c r="P423" s="235"/>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4"/>
      <c r="B424" s="253"/>
      <c r="C424" s="252"/>
      <c r="D424" s="253"/>
      <c r="E424" s="252"/>
      <c r="F424" s="315"/>
      <c r="G424" s="233"/>
      <c r="H424" s="234"/>
      <c r="I424" s="234"/>
      <c r="J424" s="234"/>
      <c r="K424" s="234"/>
      <c r="L424" s="234"/>
      <c r="M424" s="234"/>
      <c r="N424" s="234"/>
      <c r="O424" s="234"/>
      <c r="P424" s="235"/>
      <c r="Q424" s="984"/>
      <c r="R424" s="985"/>
      <c r="S424" s="985"/>
      <c r="T424" s="985"/>
      <c r="U424" s="985"/>
      <c r="V424" s="985"/>
      <c r="W424" s="985"/>
      <c r="X424" s="985"/>
      <c r="Y424" s="985"/>
      <c r="Z424" s="985"/>
      <c r="AA424" s="98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4"/>
      <c r="B425" s="253"/>
      <c r="C425" s="252"/>
      <c r="D425" s="253"/>
      <c r="E425" s="252"/>
      <c r="F425" s="315"/>
      <c r="G425" s="233"/>
      <c r="H425" s="234"/>
      <c r="I425" s="234"/>
      <c r="J425" s="234"/>
      <c r="K425" s="234"/>
      <c r="L425" s="234"/>
      <c r="M425" s="234"/>
      <c r="N425" s="234"/>
      <c r="O425" s="234"/>
      <c r="P425" s="235"/>
      <c r="Q425" s="984"/>
      <c r="R425" s="985"/>
      <c r="S425" s="985"/>
      <c r="T425" s="985"/>
      <c r="U425" s="985"/>
      <c r="V425" s="985"/>
      <c r="W425" s="985"/>
      <c r="X425" s="985"/>
      <c r="Y425" s="985"/>
      <c r="Z425" s="985"/>
      <c r="AA425" s="986"/>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4"/>
      <c r="B426" s="253"/>
      <c r="C426" s="252"/>
      <c r="D426" s="253"/>
      <c r="E426" s="316"/>
      <c r="F426" s="317"/>
      <c r="G426" s="236"/>
      <c r="H426" s="165"/>
      <c r="I426" s="165"/>
      <c r="J426" s="165"/>
      <c r="K426" s="165"/>
      <c r="L426" s="165"/>
      <c r="M426" s="165"/>
      <c r="N426" s="165"/>
      <c r="O426" s="165"/>
      <c r="P426" s="237"/>
      <c r="Q426" s="987"/>
      <c r="R426" s="988"/>
      <c r="S426" s="988"/>
      <c r="T426" s="988"/>
      <c r="U426" s="988"/>
      <c r="V426" s="988"/>
      <c r="W426" s="988"/>
      <c r="X426" s="988"/>
      <c r="Y426" s="988"/>
      <c r="Z426" s="988"/>
      <c r="AA426" s="989"/>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4"/>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4"/>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4"/>
      <c r="B429" s="253"/>
      <c r="C429" s="316"/>
      <c r="D429" s="99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4"/>
      <c r="B430" s="253"/>
      <c r="C430" s="250" t="s">
        <v>560</v>
      </c>
      <c r="D430" s="251"/>
      <c r="E430" s="239" t="s">
        <v>544</v>
      </c>
      <c r="F430" s="44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4"/>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hidden="1" customHeight="1" x14ac:dyDescent="0.15">
      <c r="A432" s="994"/>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994"/>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994"/>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994"/>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994"/>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994"/>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4"/>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994"/>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994"/>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994"/>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994"/>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4"/>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4"/>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4"/>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4"/>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4"/>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4"/>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4"/>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4"/>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4"/>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4"/>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4"/>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4"/>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4"/>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994"/>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hidden="1" customHeight="1" x14ac:dyDescent="0.15">
      <c r="A457" s="994"/>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4"/>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994"/>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994"/>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994"/>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4"/>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4"/>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4"/>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4"/>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4"/>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4"/>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4"/>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4"/>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4"/>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4"/>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4"/>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4"/>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4"/>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4"/>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4"/>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4"/>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4"/>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4"/>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4"/>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994"/>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4"/>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4"/>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4"/>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4"/>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994"/>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4"/>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4"/>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4"/>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4"/>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4"/>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4"/>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4"/>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4"/>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4"/>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4"/>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4"/>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4"/>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4"/>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4"/>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4"/>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4"/>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4"/>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4"/>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4"/>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4"/>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4"/>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4"/>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4"/>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4"/>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4"/>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4"/>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4"/>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4"/>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4"/>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4"/>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4"/>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4"/>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4"/>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4"/>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4"/>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4"/>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4"/>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4"/>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4"/>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4"/>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4"/>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4"/>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4"/>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4"/>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4"/>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4"/>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4"/>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4"/>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4"/>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4"/>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4"/>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4"/>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4"/>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4"/>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4"/>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4"/>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4"/>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4"/>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4"/>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4"/>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4"/>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4"/>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4"/>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4"/>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4"/>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4"/>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4"/>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4"/>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4"/>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4"/>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4"/>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4"/>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4"/>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4"/>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4"/>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4"/>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4"/>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4"/>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4"/>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4"/>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4"/>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4"/>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4"/>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4"/>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4"/>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4"/>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4"/>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4"/>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4"/>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4"/>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4"/>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4"/>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4"/>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4"/>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4"/>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4"/>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4"/>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4"/>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4"/>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4"/>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4"/>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4"/>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4"/>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4"/>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4"/>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4"/>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4"/>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4"/>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4"/>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4"/>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4"/>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4"/>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4"/>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4"/>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4"/>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4"/>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4"/>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4"/>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4"/>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4"/>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4"/>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4"/>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4"/>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4"/>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4"/>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4"/>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4"/>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4"/>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4"/>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4"/>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4"/>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4"/>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4"/>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4"/>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4"/>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4"/>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4"/>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4"/>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4"/>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4"/>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4"/>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4"/>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4"/>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4"/>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4"/>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4"/>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4"/>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4"/>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4"/>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4"/>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4"/>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4"/>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4"/>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4"/>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4"/>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4"/>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4"/>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4"/>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4"/>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4"/>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4"/>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4"/>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4"/>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4"/>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4"/>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4"/>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4"/>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4"/>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4"/>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4"/>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4"/>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4"/>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4"/>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4"/>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4"/>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4"/>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4"/>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4"/>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4"/>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4"/>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4"/>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4"/>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4"/>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4"/>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4"/>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4"/>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4"/>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4"/>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4"/>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4"/>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4"/>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4"/>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4"/>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4"/>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4"/>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4"/>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4"/>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4"/>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4"/>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4"/>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4"/>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4"/>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4"/>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4"/>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4"/>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4"/>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4"/>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4"/>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4"/>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4"/>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994"/>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4"/>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30" t="s">
        <v>259</v>
      </c>
      <c r="B702" s="53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573</v>
      </c>
      <c r="AE702" s="896"/>
      <c r="AF702" s="896"/>
      <c r="AG702" s="885" t="s">
        <v>619</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573</v>
      </c>
      <c r="AE703" s="156"/>
      <c r="AF703" s="156"/>
      <c r="AG703" s="663" t="s">
        <v>620</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9" t="s">
        <v>621</v>
      </c>
      <c r="AH704" s="234"/>
      <c r="AI704" s="234"/>
      <c r="AJ704" s="234"/>
      <c r="AK704" s="234"/>
      <c r="AL704" s="234"/>
      <c r="AM704" s="234"/>
      <c r="AN704" s="234"/>
      <c r="AO704" s="234"/>
      <c r="AP704" s="234"/>
      <c r="AQ704" s="234"/>
      <c r="AR704" s="234"/>
      <c r="AS704" s="234"/>
      <c r="AT704" s="234"/>
      <c r="AU704" s="234"/>
      <c r="AV704" s="234"/>
      <c r="AW704" s="234"/>
      <c r="AX704" s="430"/>
    </row>
    <row r="705" spans="1:50" ht="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573</v>
      </c>
      <c r="AE705" s="732"/>
      <c r="AF705" s="732"/>
      <c r="AG705" s="161" t="s">
        <v>622</v>
      </c>
      <c r="AH705" s="162"/>
      <c r="AI705" s="162"/>
      <c r="AJ705" s="162"/>
      <c r="AK705" s="162"/>
      <c r="AL705" s="162"/>
      <c r="AM705" s="162"/>
      <c r="AN705" s="162"/>
      <c r="AO705" s="162"/>
      <c r="AP705" s="162"/>
      <c r="AQ705" s="162"/>
      <c r="AR705" s="162"/>
      <c r="AS705" s="162"/>
      <c r="AT705" s="162"/>
      <c r="AU705" s="162"/>
      <c r="AV705" s="162"/>
      <c r="AW705" s="162"/>
      <c r="AX705" s="163"/>
    </row>
    <row r="706" spans="1:50" ht="37.5" customHeight="1" x14ac:dyDescent="0.15">
      <c r="A706" s="654"/>
      <c r="B706" s="770"/>
      <c r="C706" s="614"/>
      <c r="D706" s="615"/>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5" t="s">
        <v>617</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37.5" customHeight="1" x14ac:dyDescent="0.15">
      <c r="A707" s="654"/>
      <c r="B707" s="770"/>
      <c r="C707" s="616"/>
      <c r="D707" s="617"/>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617</v>
      </c>
      <c r="AE707" s="584"/>
      <c r="AF707" s="584"/>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4"/>
      <c r="B708" s="655"/>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573</v>
      </c>
      <c r="AE708" s="667"/>
      <c r="AF708" s="667"/>
      <c r="AG708" s="527" t="s">
        <v>623</v>
      </c>
      <c r="AH708" s="528"/>
      <c r="AI708" s="528"/>
      <c r="AJ708" s="528"/>
      <c r="AK708" s="528"/>
      <c r="AL708" s="528"/>
      <c r="AM708" s="528"/>
      <c r="AN708" s="528"/>
      <c r="AO708" s="528"/>
      <c r="AP708" s="528"/>
      <c r="AQ708" s="528"/>
      <c r="AR708" s="528"/>
      <c r="AS708" s="528"/>
      <c r="AT708" s="528"/>
      <c r="AU708" s="528"/>
      <c r="AV708" s="528"/>
      <c r="AW708" s="528"/>
      <c r="AX708" s="529"/>
    </row>
    <row r="709" spans="1:50" ht="56.25"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573</v>
      </c>
      <c r="AE709" s="156"/>
      <c r="AF709" s="156"/>
      <c r="AG709" s="663" t="s">
        <v>624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618</v>
      </c>
      <c r="AE710" s="156"/>
      <c r="AF710" s="156"/>
      <c r="AG710" s="663" t="s">
        <v>578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573</v>
      </c>
      <c r="AE711" s="156"/>
      <c r="AF711" s="156"/>
      <c r="AG711" s="663" t="s">
        <v>625</v>
      </c>
      <c r="AH711" s="664"/>
      <c r="AI711" s="664"/>
      <c r="AJ711" s="664"/>
      <c r="AK711" s="664"/>
      <c r="AL711" s="664"/>
      <c r="AM711" s="664"/>
      <c r="AN711" s="664"/>
      <c r="AO711" s="664"/>
      <c r="AP711" s="664"/>
      <c r="AQ711" s="664"/>
      <c r="AR711" s="664"/>
      <c r="AS711" s="664"/>
      <c r="AT711" s="664"/>
      <c r="AU711" s="664"/>
      <c r="AV711" s="664"/>
      <c r="AW711" s="664"/>
      <c r="AX711" s="665"/>
    </row>
    <row r="712" spans="1:50" ht="50.25" customHeight="1" x14ac:dyDescent="0.15">
      <c r="A712" s="654"/>
      <c r="B712" s="655"/>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4"/>
      <c r="B713" s="655"/>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618</v>
      </c>
      <c r="AE713" s="156"/>
      <c r="AF713" s="157"/>
      <c r="AG713" s="663" t="s">
        <v>578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8" t="s">
        <v>626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1"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573</v>
      </c>
      <c r="AE715" s="667"/>
      <c r="AF715" s="777"/>
      <c r="AG715" s="527" t="s">
        <v>627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3" t="s">
        <v>628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573</v>
      </c>
      <c r="AE717" s="156"/>
      <c r="AF717" s="156"/>
      <c r="AG717" s="663" t="s">
        <v>629</v>
      </c>
      <c r="AH717" s="664"/>
      <c r="AI717" s="664"/>
      <c r="AJ717" s="664"/>
      <c r="AK717" s="664"/>
      <c r="AL717" s="664"/>
      <c r="AM717" s="664"/>
      <c r="AN717" s="664"/>
      <c r="AO717" s="664"/>
      <c r="AP717" s="664"/>
      <c r="AQ717" s="664"/>
      <c r="AR717" s="664"/>
      <c r="AS717" s="664"/>
      <c r="AT717" s="664"/>
      <c r="AU717" s="664"/>
      <c r="AV717" s="664"/>
      <c r="AW717" s="664"/>
      <c r="AX717" s="665"/>
    </row>
    <row r="718" spans="1:50" ht="48"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573</v>
      </c>
      <c r="AE718" s="156"/>
      <c r="AF718" s="156"/>
      <c r="AG718" s="164" t="s">
        <v>630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6" t="s">
        <v>618</v>
      </c>
      <c r="AE719" s="667"/>
      <c r="AF719" s="667"/>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49"/>
      <c r="B720" s="650"/>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49"/>
      <c r="B721" s="650"/>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49"/>
      <c r="B722" s="650"/>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49"/>
      <c r="B723" s="650"/>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49"/>
      <c r="B724" s="650"/>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1"/>
      <c r="B725" s="652"/>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4"/>
      <c r="AH725" s="165"/>
      <c r="AI725" s="165"/>
      <c r="AJ725" s="165"/>
      <c r="AK725" s="165"/>
      <c r="AL725" s="165"/>
      <c r="AM725" s="165"/>
      <c r="AN725" s="165"/>
      <c r="AO725" s="165"/>
      <c r="AP725" s="165"/>
      <c r="AQ725" s="165"/>
      <c r="AR725" s="165"/>
      <c r="AS725" s="165"/>
      <c r="AT725" s="165"/>
      <c r="AU725" s="165"/>
      <c r="AV725" s="165"/>
      <c r="AW725" s="165"/>
      <c r="AX725" s="166"/>
    </row>
    <row r="726" spans="1:50" ht="79.5" customHeight="1" x14ac:dyDescent="0.15">
      <c r="A726" s="621" t="s">
        <v>48</v>
      </c>
      <c r="B726" s="622"/>
      <c r="C726" s="444" t="s">
        <v>53</v>
      </c>
      <c r="D726" s="581"/>
      <c r="E726" s="581"/>
      <c r="F726" s="582"/>
      <c r="G726" s="797" t="s">
        <v>661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4" t="s">
        <v>57</v>
      </c>
      <c r="D727" s="695"/>
      <c r="E727" s="695"/>
      <c r="F727" s="696"/>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02" t="s">
        <v>578</v>
      </c>
      <c r="F737" s="103"/>
      <c r="G737" s="103"/>
      <c r="H737" s="103"/>
      <c r="I737" s="103"/>
      <c r="J737" s="103"/>
      <c r="K737" s="103"/>
      <c r="L737" s="103"/>
      <c r="M737" s="126"/>
      <c r="N737" s="101" t="s">
        <v>541</v>
      </c>
      <c r="O737" s="101"/>
      <c r="P737" s="101"/>
      <c r="Q737" s="101"/>
      <c r="R737" s="122" t="s">
        <v>633</v>
      </c>
      <c r="S737" s="122"/>
      <c r="T737" s="122"/>
      <c r="U737" s="122"/>
      <c r="V737" s="122"/>
      <c r="W737" s="122"/>
      <c r="X737" s="122"/>
      <c r="Y737" s="122"/>
      <c r="Z737" s="122"/>
      <c r="AA737" s="101" t="s">
        <v>540</v>
      </c>
      <c r="AB737" s="101"/>
      <c r="AC737" s="101"/>
      <c r="AD737" s="101"/>
      <c r="AE737" s="122" t="s">
        <v>635</v>
      </c>
      <c r="AF737" s="122"/>
      <c r="AG737" s="122"/>
      <c r="AH737" s="122"/>
      <c r="AI737" s="122"/>
      <c r="AJ737" s="122"/>
      <c r="AK737" s="122"/>
      <c r="AL737" s="122"/>
      <c r="AM737" s="122"/>
      <c r="AN737" s="101" t="s">
        <v>539</v>
      </c>
      <c r="AO737" s="101"/>
      <c r="AP737" s="101"/>
      <c r="AQ737" s="101"/>
      <c r="AR737" s="102" t="s">
        <v>637</v>
      </c>
      <c r="AS737" s="103"/>
      <c r="AT737" s="103"/>
      <c r="AU737" s="103"/>
      <c r="AV737" s="103"/>
      <c r="AW737" s="103"/>
      <c r="AX737" s="104"/>
      <c r="AY737" s="89"/>
      <c r="AZ737" s="89"/>
    </row>
    <row r="738" spans="1:52" ht="24.75" customHeight="1" x14ac:dyDescent="0.15">
      <c r="A738" s="123" t="s">
        <v>538</v>
      </c>
      <c r="B738" s="124"/>
      <c r="C738" s="124"/>
      <c r="D738" s="125"/>
      <c r="E738" s="122" t="s">
        <v>632</v>
      </c>
      <c r="F738" s="122"/>
      <c r="G738" s="122"/>
      <c r="H738" s="122"/>
      <c r="I738" s="122"/>
      <c r="J738" s="122"/>
      <c r="K738" s="122"/>
      <c r="L738" s="122"/>
      <c r="M738" s="122"/>
      <c r="N738" s="101" t="s">
        <v>537</v>
      </c>
      <c r="O738" s="101"/>
      <c r="P738" s="101"/>
      <c r="Q738" s="101"/>
      <c r="R738" s="122" t="s">
        <v>634</v>
      </c>
      <c r="S738" s="122"/>
      <c r="T738" s="122"/>
      <c r="U738" s="122"/>
      <c r="V738" s="122"/>
      <c r="W738" s="122"/>
      <c r="X738" s="122"/>
      <c r="Y738" s="122"/>
      <c r="Z738" s="122"/>
      <c r="AA738" s="101" t="s">
        <v>536</v>
      </c>
      <c r="AB738" s="101"/>
      <c r="AC738" s="101"/>
      <c r="AD738" s="101"/>
      <c r="AE738" s="122" t="s">
        <v>636</v>
      </c>
      <c r="AF738" s="122"/>
      <c r="AG738" s="122"/>
      <c r="AH738" s="122"/>
      <c r="AI738" s="122"/>
      <c r="AJ738" s="122"/>
      <c r="AK738" s="122"/>
      <c r="AL738" s="122"/>
      <c r="AM738" s="122"/>
      <c r="AN738" s="101" t="s">
        <v>532</v>
      </c>
      <c r="AO738" s="101"/>
      <c r="AP738" s="101"/>
      <c r="AQ738" s="101"/>
      <c r="AR738" s="102" t="s">
        <v>638</v>
      </c>
      <c r="AS738" s="103"/>
      <c r="AT738" s="103"/>
      <c r="AU738" s="103"/>
      <c r="AV738" s="103"/>
      <c r="AW738" s="103"/>
      <c r="AX738" s="104"/>
    </row>
    <row r="739" spans="1:52" ht="24.75" customHeight="1" thickBot="1" x14ac:dyDescent="0.2">
      <c r="A739" s="127" t="s">
        <v>528</v>
      </c>
      <c r="B739" s="128"/>
      <c r="C739" s="128"/>
      <c r="D739" s="129"/>
      <c r="E739" s="130" t="s">
        <v>568</v>
      </c>
      <c r="F739" s="117"/>
      <c r="G739" s="117"/>
      <c r="H739" s="93" t="str">
        <f>IF(E739="", "", "(")</f>
        <v>(</v>
      </c>
      <c r="I739" s="117"/>
      <c r="J739" s="117"/>
      <c r="K739" s="93" t="str">
        <f>IF(OR(I739="　", I739=""), "", "-")</f>
        <v/>
      </c>
      <c r="L739" s="118">
        <v>33</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40" t="s">
        <v>645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50" t="s">
        <v>643</v>
      </c>
      <c r="H781" s="451"/>
      <c r="I781" s="451"/>
      <c r="J781" s="451"/>
      <c r="K781" s="452"/>
      <c r="L781" s="453" t="s">
        <v>644</v>
      </c>
      <c r="M781" s="454"/>
      <c r="N781" s="454"/>
      <c r="O781" s="454"/>
      <c r="P781" s="454"/>
      <c r="Q781" s="454"/>
      <c r="R781" s="454"/>
      <c r="S781" s="454"/>
      <c r="T781" s="454"/>
      <c r="U781" s="454"/>
      <c r="V781" s="454"/>
      <c r="W781" s="454"/>
      <c r="X781" s="455"/>
      <c r="Y781" s="456">
        <v>30</v>
      </c>
      <c r="Z781" s="457"/>
      <c r="AA781" s="457"/>
      <c r="AB781" s="557"/>
      <c r="AC781" s="450" t="s">
        <v>643</v>
      </c>
      <c r="AD781" s="451"/>
      <c r="AE781" s="451"/>
      <c r="AF781" s="451"/>
      <c r="AG781" s="452"/>
      <c r="AH781" s="453" t="s">
        <v>642</v>
      </c>
      <c r="AI781" s="454"/>
      <c r="AJ781" s="454"/>
      <c r="AK781" s="454"/>
      <c r="AL781" s="454"/>
      <c r="AM781" s="454"/>
      <c r="AN781" s="454"/>
      <c r="AO781" s="454"/>
      <c r="AP781" s="454"/>
      <c r="AQ781" s="454"/>
      <c r="AR781" s="454"/>
      <c r="AS781" s="454"/>
      <c r="AT781" s="455"/>
      <c r="AU781" s="456">
        <v>32.200000000000003</v>
      </c>
      <c r="AV781" s="457"/>
      <c r="AW781" s="457"/>
      <c r="AX781" s="458"/>
    </row>
    <row r="782" spans="1:50" ht="24.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30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32.200000000000003</v>
      </c>
      <c r="AV791" s="417"/>
      <c r="AW791" s="417"/>
      <c r="AX791" s="419"/>
    </row>
    <row r="792" spans="1:50" ht="24.75" hidden="1" customHeight="1" x14ac:dyDescent="0.15">
      <c r="A792" s="556"/>
      <c r="B792" s="763"/>
      <c r="C792" s="763"/>
      <c r="D792" s="763"/>
      <c r="E792" s="763"/>
      <c r="F792" s="764"/>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8" t="s">
        <v>462</v>
      </c>
      <c r="AD836" s="278"/>
      <c r="AE836" s="278"/>
      <c r="AF836" s="278"/>
      <c r="AG836" s="278"/>
      <c r="AH836" s="346" t="s">
        <v>491</v>
      </c>
      <c r="AI836" s="348"/>
      <c r="AJ836" s="348"/>
      <c r="AK836" s="348"/>
      <c r="AL836" s="348" t="s">
        <v>21</v>
      </c>
      <c r="AM836" s="348"/>
      <c r="AN836" s="348"/>
      <c r="AO836" s="427"/>
      <c r="AP836" s="428" t="s">
        <v>420</v>
      </c>
      <c r="AQ836" s="428"/>
      <c r="AR836" s="428"/>
      <c r="AS836" s="428"/>
      <c r="AT836" s="428"/>
      <c r="AU836" s="428"/>
      <c r="AV836" s="428"/>
      <c r="AW836" s="428"/>
      <c r="AX836" s="428"/>
    </row>
    <row r="837" spans="1:50" ht="52.5" customHeight="1" x14ac:dyDescent="0.15">
      <c r="A837" s="406">
        <v>1</v>
      </c>
      <c r="B837" s="406">
        <v>1</v>
      </c>
      <c r="C837" s="426" t="s">
        <v>659</v>
      </c>
      <c r="D837" s="420"/>
      <c r="E837" s="420"/>
      <c r="F837" s="420"/>
      <c r="G837" s="420"/>
      <c r="H837" s="420"/>
      <c r="I837" s="420"/>
      <c r="J837" s="421">
        <v>6010001030403</v>
      </c>
      <c r="K837" s="422"/>
      <c r="L837" s="422"/>
      <c r="M837" s="422"/>
      <c r="N837" s="422"/>
      <c r="O837" s="422"/>
      <c r="P837" s="318" t="s">
        <v>647</v>
      </c>
      <c r="Q837" s="319"/>
      <c r="R837" s="319"/>
      <c r="S837" s="319"/>
      <c r="T837" s="319"/>
      <c r="U837" s="319"/>
      <c r="V837" s="319"/>
      <c r="W837" s="319"/>
      <c r="X837" s="319"/>
      <c r="Y837" s="320">
        <v>28</v>
      </c>
      <c r="Z837" s="321"/>
      <c r="AA837" s="321"/>
      <c r="AB837" s="322"/>
      <c r="AC837" s="330" t="s">
        <v>497</v>
      </c>
      <c r="AD837" s="425"/>
      <c r="AE837" s="425"/>
      <c r="AF837" s="425"/>
      <c r="AG837" s="425"/>
      <c r="AH837" s="423">
        <v>1</v>
      </c>
      <c r="AI837" s="424"/>
      <c r="AJ837" s="424"/>
      <c r="AK837" s="424"/>
      <c r="AL837" s="327">
        <v>99.644444029635281</v>
      </c>
      <c r="AM837" s="328"/>
      <c r="AN837" s="328"/>
      <c r="AO837" s="329"/>
      <c r="AP837" s="323"/>
      <c r="AQ837" s="323"/>
      <c r="AR837" s="323"/>
      <c r="AS837" s="323"/>
      <c r="AT837" s="323"/>
      <c r="AU837" s="323"/>
      <c r="AV837" s="323"/>
      <c r="AW837" s="323"/>
      <c r="AX837" s="323"/>
    </row>
    <row r="838" spans="1:50" ht="52.5" customHeight="1" x14ac:dyDescent="0.15">
      <c r="A838" s="406">
        <v>2</v>
      </c>
      <c r="B838" s="406">
        <v>1</v>
      </c>
      <c r="C838" s="426" t="s">
        <v>649</v>
      </c>
      <c r="D838" s="420"/>
      <c r="E838" s="420"/>
      <c r="F838" s="420"/>
      <c r="G838" s="420"/>
      <c r="H838" s="420"/>
      <c r="I838" s="420"/>
      <c r="J838" s="421">
        <v>5140001013370</v>
      </c>
      <c r="K838" s="422"/>
      <c r="L838" s="422"/>
      <c r="M838" s="422"/>
      <c r="N838" s="422"/>
      <c r="O838" s="422"/>
      <c r="P838" s="318" t="s">
        <v>648</v>
      </c>
      <c r="Q838" s="319"/>
      <c r="R838" s="319"/>
      <c r="S838" s="319"/>
      <c r="T838" s="319"/>
      <c r="U838" s="319"/>
      <c r="V838" s="319"/>
      <c r="W838" s="319"/>
      <c r="X838" s="319"/>
      <c r="Y838" s="320">
        <v>16</v>
      </c>
      <c r="Z838" s="321"/>
      <c r="AA838" s="321"/>
      <c r="AB838" s="322"/>
      <c r="AC838" s="330" t="s">
        <v>497</v>
      </c>
      <c r="AD838" s="330"/>
      <c r="AE838" s="330"/>
      <c r="AF838" s="330"/>
      <c r="AG838" s="330"/>
      <c r="AH838" s="423">
        <v>1</v>
      </c>
      <c r="AI838" s="424"/>
      <c r="AJ838" s="424"/>
      <c r="AK838" s="424"/>
      <c r="AL838" s="327">
        <v>96.61935351770164</v>
      </c>
      <c r="AM838" s="328"/>
      <c r="AN838" s="328"/>
      <c r="AO838" s="329"/>
      <c r="AP838" s="323"/>
      <c r="AQ838" s="323"/>
      <c r="AR838" s="323"/>
      <c r="AS838" s="323"/>
      <c r="AT838" s="323"/>
      <c r="AU838" s="323"/>
      <c r="AV838" s="323"/>
      <c r="AW838" s="323"/>
      <c r="AX838" s="323"/>
    </row>
    <row r="839" spans="1:50" ht="52.5" customHeight="1" x14ac:dyDescent="0.15">
      <c r="A839" s="406">
        <v>3</v>
      </c>
      <c r="B839" s="406">
        <v>1</v>
      </c>
      <c r="C839" s="426" t="s">
        <v>649</v>
      </c>
      <c r="D839" s="420"/>
      <c r="E839" s="420"/>
      <c r="F839" s="420"/>
      <c r="G839" s="420"/>
      <c r="H839" s="420"/>
      <c r="I839" s="420"/>
      <c r="J839" s="421">
        <v>5140001013370</v>
      </c>
      <c r="K839" s="422"/>
      <c r="L839" s="422"/>
      <c r="M839" s="422"/>
      <c r="N839" s="422"/>
      <c r="O839" s="422"/>
      <c r="P839" s="318" t="s">
        <v>650</v>
      </c>
      <c r="Q839" s="319"/>
      <c r="R839" s="319"/>
      <c r="S839" s="319"/>
      <c r="T839" s="319"/>
      <c r="U839" s="319"/>
      <c r="V839" s="319"/>
      <c r="W839" s="319"/>
      <c r="X839" s="319"/>
      <c r="Y839" s="320">
        <v>15</v>
      </c>
      <c r="Z839" s="321"/>
      <c r="AA839" s="321"/>
      <c r="AB839" s="322"/>
      <c r="AC839" s="330" t="s">
        <v>497</v>
      </c>
      <c r="AD839" s="330"/>
      <c r="AE839" s="330"/>
      <c r="AF839" s="330"/>
      <c r="AG839" s="330"/>
      <c r="AH839" s="325">
        <v>2</v>
      </c>
      <c r="AI839" s="326"/>
      <c r="AJ839" s="326"/>
      <c r="AK839" s="326"/>
      <c r="AL839" s="327">
        <v>98.07228664670501</v>
      </c>
      <c r="AM839" s="328"/>
      <c r="AN839" s="328"/>
      <c r="AO839" s="329"/>
      <c r="AP839" s="323"/>
      <c r="AQ839" s="323"/>
      <c r="AR839" s="323"/>
      <c r="AS839" s="323"/>
      <c r="AT839" s="323"/>
      <c r="AU839" s="323"/>
      <c r="AV839" s="323"/>
      <c r="AW839" s="323"/>
      <c r="AX839" s="323"/>
    </row>
    <row r="840" spans="1:50" ht="52.5" customHeight="1" x14ac:dyDescent="0.15">
      <c r="A840" s="406">
        <v>4</v>
      </c>
      <c r="B840" s="406">
        <v>1</v>
      </c>
      <c r="C840" s="426" t="s">
        <v>666</v>
      </c>
      <c r="D840" s="420"/>
      <c r="E840" s="420"/>
      <c r="F840" s="420"/>
      <c r="G840" s="420"/>
      <c r="H840" s="420"/>
      <c r="I840" s="420"/>
      <c r="J840" s="421">
        <v>5140001013370</v>
      </c>
      <c r="K840" s="422"/>
      <c r="L840" s="422"/>
      <c r="M840" s="422"/>
      <c r="N840" s="422"/>
      <c r="O840" s="422"/>
      <c r="P840" s="318" t="s">
        <v>667</v>
      </c>
      <c r="Q840" s="319"/>
      <c r="R840" s="319"/>
      <c r="S840" s="319"/>
      <c r="T840" s="319"/>
      <c r="U840" s="319"/>
      <c r="V840" s="319"/>
      <c r="W840" s="319"/>
      <c r="X840" s="319"/>
      <c r="Y840" s="320">
        <v>8</v>
      </c>
      <c r="Z840" s="321"/>
      <c r="AA840" s="321"/>
      <c r="AB840" s="322"/>
      <c r="AC840" s="330" t="s">
        <v>496</v>
      </c>
      <c r="AD840" s="330"/>
      <c r="AE840" s="330"/>
      <c r="AF840" s="330"/>
      <c r="AG840" s="330"/>
      <c r="AH840" s="325">
        <v>3</v>
      </c>
      <c r="AI840" s="326"/>
      <c r="AJ840" s="326"/>
      <c r="AK840" s="326"/>
      <c r="AL840" s="327">
        <v>97.534870651473582</v>
      </c>
      <c r="AM840" s="328"/>
      <c r="AN840" s="328"/>
      <c r="AO840" s="329"/>
      <c r="AP840" s="323"/>
      <c r="AQ840" s="323"/>
      <c r="AR840" s="323"/>
      <c r="AS840" s="323"/>
      <c r="AT840" s="323"/>
      <c r="AU840" s="323"/>
      <c r="AV840" s="323"/>
      <c r="AW840" s="323"/>
      <c r="AX840" s="323"/>
    </row>
    <row r="841" spans="1:50" ht="61.5" customHeight="1" x14ac:dyDescent="0.15">
      <c r="A841" s="406">
        <v>5</v>
      </c>
      <c r="B841" s="406">
        <v>1</v>
      </c>
      <c r="C841" s="426" t="s">
        <v>649</v>
      </c>
      <c r="D841" s="420"/>
      <c r="E841" s="420"/>
      <c r="F841" s="420"/>
      <c r="G841" s="420"/>
      <c r="H841" s="420"/>
      <c r="I841" s="420"/>
      <c r="J841" s="421">
        <v>5140001013370</v>
      </c>
      <c r="K841" s="422"/>
      <c r="L841" s="422"/>
      <c r="M841" s="422"/>
      <c r="N841" s="422"/>
      <c r="O841" s="422"/>
      <c r="P841" s="318" t="s">
        <v>668</v>
      </c>
      <c r="Q841" s="319"/>
      <c r="R841" s="319"/>
      <c r="S841" s="319"/>
      <c r="T841" s="319"/>
      <c r="U841" s="319"/>
      <c r="V841" s="319"/>
      <c r="W841" s="319"/>
      <c r="X841" s="319"/>
      <c r="Y841" s="320">
        <v>5</v>
      </c>
      <c r="Z841" s="321"/>
      <c r="AA841" s="321"/>
      <c r="AB841" s="322"/>
      <c r="AC841" s="330" t="s">
        <v>496</v>
      </c>
      <c r="AD841" s="330"/>
      <c r="AE841" s="330"/>
      <c r="AF841" s="330"/>
      <c r="AG841" s="330"/>
      <c r="AH841" s="325">
        <v>4</v>
      </c>
      <c r="AI841" s="326"/>
      <c r="AJ841" s="326"/>
      <c r="AK841" s="326"/>
      <c r="AL841" s="327">
        <v>72.965785133568559</v>
      </c>
      <c r="AM841" s="328"/>
      <c r="AN841" s="328"/>
      <c r="AO841" s="329"/>
      <c r="AP841" s="323"/>
      <c r="AQ841" s="323"/>
      <c r="AR841" s="323"/>
      <c r="AS841" s="323"/>
      <c r="AT841" s="323"/>
      <c r="AU841" s="323"/>
      <c r="AV841" s="323"/>
      <c r="AW841" s="323"/>
      <c r="AX841" s="323"/>
    </row>
    <row r="842" spans="1:50" ht="52.5" customHeight="1" x14ac:dyDescent="0.15">
      <c r="A842" s="406">
        <v>6</v>
      </c>
      <c r="B842" s="406">
        <v>1</v>
      </c>
      <c r="C842" s="426" t="s">
        <v>669</v>
      </c>
      <c r="D842" s="420"/>
      <c r="E842" s="420"/>
      <c r="F842" s="420"/>
      <c r="G842" s="420"/>
      <c r="H842" s="420"/>
      <c r="I842" s="420"/>
      <c r="J842" s="421">
        <v>9700150003087</v>
      </c>
      <c r="K842" s="422"/>
      <c r="L842" s="422"/>
      <c r="M842" s="422"/>
      <c r="N842" s="422"/>
      <c r="O842" s="422"/>
      <c r="P842" s="318" t="s">
        <v>651</v>
      </c>
      <c r="Q842" s="319"/>
      <c r="R842" s="319"/>
      <c r="S842" s="319"/>
      <c r="T842" s="319"/>
      <c r="U842" s="319"/>
      <c r="V842" s="319"/>
      <c r="W842" s="319"/>
      <c r="X842" s="319"/>
      <c r="Y842" s="320">
        <v>11</v>
      </c>
      <c r="Z842" s="321"/>
      <c r="AA842" s="321"/>
      <c r="AB842" s="322"/>
      <c r="AC842" s="330" t="s">
        <v>496</v>
      </c>
      <c r="AD842" s="330"/>
      <c r="AE842" s="330"/>
      <c r="AF842" s="330"/>
      <c r="AG842" s="330"/>
      <c r="AH842" s="325">
        <v>3</v>
      </c>
      <c r="AI842" s="326"/>
      <c r="AJ842" s="326"/>
      <c r="AK842" s="326"/>
      <c r="AL842" s="327">
        <v>82.335598936638547</v>
      </c>
      <c r="AM842" s="328"/>
      <c r="AN842" s="328"/>
      <c r="AO842" s="329"/>
      <c r="AP842" s="323"/>
      <c r="AQ842" s="323"/>
      <c r="AR842" s="323"/>
      <c r="AS842" s="323"/>
      <c r="AT842" s="323"/>
      <c r="AU842" s="323"/>
      <c r="AV842" s="323"/>
      <c r="AW842" s="323"/>
      <c r="AX842" s="323"/>
    </row>
    <row r="843" spans="1:50" ht="52.5" customHeight="1" x14ac:dyDescent="0.15">
      <c r="A843" s="406">
        <v>7</v>
      </c>
      <c r="B843" s="406">
        <v>1</v>
      </c>
      <c r="C843" s="426" t="s">
        <v>652</v>
      </c>
      <c r="D843" s="420"/>
      <c r="E843" s="420"/>
      <c r="F843" s="420"/>
      <c r="G843" s="420"/>
      <c r="H843" s="420"/>
      <c r="I843" s="420"/>
      <c r="J843" s="421">
        <v>9700150003087</v>
      </c>
      <c r="K843" s="422"/>
      <c r="L843" s="422"/>
      <c r="M843" s="422"/>
      <c r="N843" s="422"/>
      <c r="O843" s="422"/>
      <c r="P843" s="318" t="s">
        <v>671</v>
      </c>
      <c r="Q843" s="319"/>
      <c r="R843" s="319"/>
      <c r="S843" s="319"/>
      <c r="T843" s="319"/>
      <c r="U843" s="319"/>
      <c r="V843" s="319"/>
      <c r="W843" s="319"/>
      <c r="X843" s="319"/>
      <c r="Y843" s="320">
        <v>8</v>
      </c>
      <c r="Z843" s="321"/>
      <c r="AA843" s="321"/>
      <c r="AB843" s="322"/>
      <c r="AC843" s="330" t="s">
        <v>496</v>
      </c>
      <c r="AD843" s="330"/>
      <c r="AE843" s="330"/>
      <c r="AF843" s="330"/>
      <c r="AG843" s="330"/>
      <c r="AH843" s="325">
        <v>1</v>
      </c>
      <c r="AI843" s="326"/>
      <c r="AJ843" s="326"/>
      <c r="AK843" s="326"/>
      <c r="AL843" s="327">
        <v>98.333657267870962</v>
      </c>
      <c r="AM843" s="328"/>
      <c r="AN843" s="328"/>
      <c r="AO843" s="329"/>
      <c r="AP843" s="323"/>
      <c r="AQ843" s="323"/>
      <c r="AR843" s="323"/>
      <c r="AS843" s="323"/>
      <c r="AT843" s="323"/>
      <c r="AU843" s="323"/>
      <c r="AV843" s="323"/>
      <c r="AW843" s="323"/>
      <c r="AX843" s="323"/>
    </row>
    <row r="844" spans="1:50" ht="52.5" customHeight="1" x14ac:dyDescent="0.15">
      <c r="A844" s="406">
        <v>8</v>
      </c>
      <c r="B844" s="406">
        <v>1</v>
      </c>
      <c r="C844" s="426" t="s">
        <v>670</v>
      </c>
      <c r="D844" s="420"/>
      <c r="E844" s="420"/>
      <c r="F844" s="420"/>
      <c r="G844" s="420"/>
      <c r="H844" s="420"/>
      <c r="I844" s="420"/>
      <c r="J844" s="421">
        <v>9700150003087</v>
      </c>
      <c r="K844" s="422"/>
      <c r="L844" s="422"/>
      <c r="M844" s="422"/>
      <c r="N844" s="422"/>
      <c r="O844" s="422"/>
      <c r="P844" s="318" t="s">
        <v>653</v>
      </c>
      <c r="Q844" s="319"/>
      <c r="R844" s="319"/>
      <c r="S844" s="319"/>
      <c r="T844" s="319"/>
      <c r="U844" s="319"/>
      <c r="V844" s="319"/>
      <c r="W844" s="319"/>
      <c r="X844" s="319"/>
      <c r="Y844" s="320">
        <v>6</v>
      </c>
      <c r="Z844" s="321"/>
      <c r="AA844" s="321"/>
      <c r="AB844" s="322"/>
      <c r="AC844" s="330" t="s">
        <v>497</v>
      </c>
      <c r="AD844" s="330"/>
      <c r="AE844" s="330"/>
      <c r="AF844" s="330"/>
      <c r="AG844" s="330"/>
      <c r="AH844" s="325">
        <v>3</v>
      </c>
      <c r="AI844" s="326"/>
      <c r="AJ844" s="326"/>
      <c r="AK844" s="326"/>
      <c r="AL844" s="327">
        <v>39.01313883847611</v>
      </c>
      <c r="AM844" s="328"/>
      <c r="AN844" s="328"/>
      <c r="AO844" s="329"/>
      <c r="AP844" s="323"/>
      <c r="AQ844" s="323"/>
      <c r="AR844" s="323"/>
      <c r="AS844" s="323"/>
      <c r="AT844" s="323"/>
      <c r="AU844" s="323"/>
      <c r="AV844" s="323"/>
      <c r="AW844" s="323"/>
      <c r="AX844" s="323"/>
    </row>
    <row r="845" spans="1:50" ht="52.5" customHeight="1" x14ac:dyDescent="0.15">
      <c r="A845" s="406">
        <v>9</v>
      </c>
      <c r="B845" s="406">
        <v>1</v>
      </c>
      <c r="C845" s="426" t="s">
        <v>672</v>
      </c>
      <c r="D845" s="420"/>
      <c r="E845" s="420"/>
      <c r="F845" s="420"/>
      <c r="G845" s="420"/>
      <c r="H845" s="420"/>
      <c r="I845" s="420"/>
      <c r="J845" s="421">
        <v>7010001012532</v>
      </c>
      <c r="K845" s="422"/>
      <c r="L845" s="422"/>
      <c r="M845" s="422"/>
      <c r="N845" s="422"/>
      <c r="O845" s="422"/>
      <c r="P845" s="318" t="s">
        <v>673</v>
      </c>
      <c r="Q845" s="319"/>
      <c r="R845" s="319"/>
      <c r="S845" s="319"/>
      <c r="T845" s="319"/>
      <c r="U845" s="319"/>
      <c r="V845" s="319"/>
      <c r="W845" s="319"/>
      <c r="X845" s="319"/>
      <c r="Y845" s="320">
        <v>9</v>
      </c>
      <c r="Z845" s="321"/>
      <c r="AA845" s="321"/>
      <c r="AB845" s="322"/>
      <c r="AC845" s="330" t="s">
        <v>496</v>
      </c>
      <c r="AD845" s="330"/>
      <c r="AE845" s="330"/>
      <c r="AF845" s="330"/>
      <c r="AG845" s="330"/>
      <c r="AH845" s="325">
        <v>3</v>
      </c>
      <c r="AI845" s="326"/>
      <c r="AJ845" s="326"/>
      <c r="AK845" s="326"/>
      <c r="AL845" s="327">
        <v>73.530132648359299</v>
      </c>
      <c r="AM845" s="328"/>
      <c r="AN845" s="328"/>
      <c r="AO845" s="329"/>
      <c r="AP845" s="323"/>
      <c r="AQ845" s="323"/>
      <c r="AR845" s="323"/>
      <c r="AS845" s="323"/>
      <c r="AT845" s="323"/>
      <c r="AU845" s="323"/>
      <c r="AV845" s="323"/>
      <c r="AW845" s="323"/>
      <c r="AX845" s="323"/>
    </row>
    <row r="846" spans="1:50" ht="52.5" customHeight="1" x14ac:dyDescent="0.15">
      <c r="A846" s="406">
        <v>10</v>
      </c>
      <c r="B846" s="406">
        <v>1</v>
      </c>
      <c r="C846" s="426" t="s">
        <v>674</v>
      </c>
      <c r="D846" s="420"/>
      <c r="E846" s="420"/>
      <c r="F846" s="420"/>
      <c r="G846" s="420"/>
      <c r="H846" s="420"/>
      <c r="I846" s="420"/>
      <c r="J846" s="421">
        <v>3010001027732</v>
      </c>
      <c r="K846" s="422"/>
      <c r="L846" s="422"/>
      <c r="M846" s="422"/>
      <c r="N846" s="422"/>
      <c r="O846" s="422"/>
      <c r="P846" s="318" t="s">
        <v>675</v>
      </c>
      <c r="Q846" s="319"/>
      <c r="R846" s="319"/>
      <c r="S846" s="319"/>
      <c r="T846" s="319"/>
      <c r="U846" s="319"/>
      <c r="V846" s="319"/>
      <c r="W846" s="319"/>
      <c r="X846" s="319"/>
      <c r="Y846" s="320">
        <v>5</v>
      </c>
      <c r="Z846" s="321"/>
      <c r="AA846" s="321"/>
      <c r="AB846" s="322"/>
      <c r="AC846" s="330" t="s">
        <v>497</v>
      </c>
      <c r="AD846" s="330"/>
      <c r="AE846" s="330"/>
      <c r="AF846" s="330"/>
      <c r="AG846" s="330"/>
      <c r="AH846" s="325">
        <v>2</v>
      </c>
      <c r="AI846" s="326"/>
      <c r="AJ846" s="326"/>
      <c r="AK846" s="326"/>
      <c r="AL846" s="327">
        <v>32.49289067586416</v>
      </c>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6"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8" t="s">
        <v>462</v>
      </c>
      <c r="AD869" s="278"/>
      <c r="AE869" s="278"/>
      <c r="AF869" s="278"/>
      <c r="AG869" s="278"/>
      <c r="AH869" s="346" t="s">
        <v>491</v>
      </c>
      <c r="AI869" s="348"/>
      <c r="AJ869" s="348"/>
      <c r="AK869" s="348"/>
      <c r="AL869" s="348" t="s">
        <v>21</v>
      </c>
      <c r="AM869" s="348"/>
      <c r="AN869" s="348"/>
      <c r="AO869" s="427"/>
      <c r="AP869" s="428" t="s">
        <v>420</v>
      </c>
      <c r="AQ869" s="428"/>
      <c r="AR869" s="428"/>
      <c r="AS869" s="428"/>
      <c r="AT869" s="428"/>
      <c r="AU869" s="428"/>
      <c r="AV869" s="428"/>
      <c r="AW869" s="428"/>
      <c r="AX869" s="428"/>
    </row>
    <row r="870" spans="1:50" ht="49.5" customHeight="1" x14ac:dyDescent="0.15">
      <c r="A870" s="406">
        <v>1</v>
      </c>
      <c r="B870" s="406">
        <v>1</v>
      </c>
      <c r="C870" s="426" t="s">
        <v>654</v>
      </c>
      <c r="D870" s="420"/>
      <c r="E870" s="420"/>
      <c r="F870" s="420"/>
      <c r="G870" s="420"/>
      <c r="H870" s="420"/>
      <c r="I870" s="420"/>
      <c r="J870" s="421">
        <v>4210001013827</v>
      </c>
      <c r="K870" s="422"/>
      <c r="L870" s="422"/>
      <c r="M870" s="422"/>
      <c r="N870" s="422"/>
      <c r="O870" s="422"/>
      <c r="P870" s="318" t="s">
        <v>642</v>
      </c>
      <c r="Q870" s="319"/>
      <c r="R870" s="319"/>
      <c r="S870" s="319"/>
      <c r="T870" s="319"/>
      <c r="U870" s="319"/>
      <c r="V870" s="319"/>
      <c r="W870" s="319"/>
      <c r="X870" s="319"/>
      <c r="Y870" s="320">
        <v>32</v>
      </c>
      <c r="Z870" s="321"/>
      <c r="AA870" s="321"/>
      <c r="AB870" s="322"/>
      <c r="AC870" s="330" t="s">
        <v>496</v>
      </c>
      <c r="AD870" s="330"/>
      <c r="AE870" s="330"/>
      <c r="AF870" s="330"/>
      <c r="AG870" s="330"/>
      <c r="AH870" s="423">
        <v>1</v>
      </c>
      <c r="AI870" s="424"/>
      <c r="AJ870" s="424"/>
      <c r="AK870" s="424"/>
      <c r="AL870" s="327">
        <v>96.720096626333671</v>
      </c>
      <c r="AM870" s="328"/>
      <c r="AN870" s="328"/>
      <c r="AO870" s="329"/>
      <c r="AP870" s="323"/>
      <c r="AQ870" s="323"/>
      <c r="AR870" s="323"/>
      <c r="AS870" s="323"/>
      <c r="AT870" s="323"/>
      <c r="AU870" s="323"/>
      <c r="AV870" s="323"/>
      <c r="AW870" s="323"/>
      <c r="AX870" s="323"/>
    </row>
    <row r="871" spans="1:50" ht="49.5" customHeight="1" x14ac:dyDescent="0.15">
      <c r="A871" s="406">
        <v>2</v>
      </c>
      <c r="B871" s="406">
        <v>1</v>
      </c>
      <c r="C871" s="426" t="s">
        <v>656</v>
      </c>
      <c r="D871" s="420"/>
      <c r="E871" s="420"/>
      <c r="F871" s="420"/>
      <c r="G871" s="420"/>
      <c r="H871" s="420"/>
      <c r="I871" s="420"/>
      <c r="J871" s="421">
        <v>8010001066387</v>
      </c>
      <c r="K871" s="422"/>
      <c r="L871" s="422"/>
      <c r="M871" s="422"/>
      <c r="N871" s="422"/>
      <c r="O871" s="422"/>
      <c r="P871" s="318" t="s">
        <v>655</v>
      </c>
      <c r="Q871" s="319"/>
      <c r="R871" s="319"/>
      <c r="S871" s="319"/>
      <c r="T871" s="319"/>
      <c r="U871" s="319"/>
      <c r="V871" s="319"/>
      <c r="W871" s="319"/>
      <c r="X871" s="319"/>
      <c r="Y871" s="320">
        <v>7</v>
      </c>
      <c r="Z871" s="321"/>
      <c r="AA871" s="321"/>
      <c r="AB871" s="322"/>
      <c r="AC871" s="330" t="s">
        <v>496</v>
      </c>
      <c r="AD871" s="330"/>
      <c r="AE871" s="330"/>
      <c r="AF871" s="330"/>
      <c r="AG871" s="330"/>
      <c r="AH871" s="423">
        <v>2</v>
      </c>
      <c r="AI871" s="424"/>
      <c r="AJ871" s="424"/>
      <c r="AK871" s="424"/>
      <c r="AL871" s="327">
        <v>89.1</v>
      </c>
      <c r="AM871" s="328"/>
      <c r="AN871" s="328"/>
      <c r="AO871" s="329"/>
      <c r="AP871" s="323"/>
      <c r="AQ871" s="323"/>
      <c r="AR871" s="323"/>
      <c r="AS871" s="323"/>
      <c r="AT871" s="323"/>
      <c r="AU871" s="323"/>
      <c r="AV871" s="323"/>
      <c r="AW871" s="323"/>
      <c r="AX871" s="323"/>
    </row>
    <row r="872" spans="1:50" ht="49.5" customHeight="1" x14ac:dyDescent="0.15">
      <c r="A872" s="406">
        <v>3</v>
      </c>
      <c r="B872" s="406">
        <v>1</v>
      </c>
      <c r="C872" s="426" t="s">
        <v>657</v>
      </c>
      <c r="D872" s="420"/>
      <c r="E872" s="420"/>
      <c r="F872" s="420"/>
      <c r="G872" s="420"/>
      <c r="H872" s="420"/>
      <c r="I872" s="420"/>
      <c r="J872" s="421">
        <v>5010001006767</v>
      </c>
      <c r="K872" s="422"/>
      <c r="L872" s="422"/>
      <c r="M872" s="422"/>
      <c r="N872" s="422"/>
      <c r="O872" s="422"/>
      <c r="P872" s="318" t="s">
        <v>658</v>
      </c>
      <c r="Q872" s="319"/>
      <c r="R872" s="319"/>
      <c r="S872" s="319"/>
      <c r="T872" s="319"/>
      <c r="U872" s="319"/>
      <c r="V872" s="319"/>
      <c r="W872" s="319"/>
      <c r="X872" s="319"/>
      <c r="Y872" s="320">
        <v>0.9</v>
      </c>
      <c r="Z872" s="321"/>
      <c r="AA872" s="321"/>
      <c r="AB872" s="322"/>
      <c r="AC872" s="330" t="s">
        <v>502</v>
      </c>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49.5" hidden="1" customHeight="1" x14ac:dyDescent="0.15">
      <c r="A873" s="406">
        <v>4</v>
      </c>
      <c r="B873" s="406">
        <v>1</v>
      </c>
      <c r="C873" s="426"/>
      <c r="D873" s="420"/>
      <c r="E873" s="420"/>
      <c r="F873" s="420"/>
      <c r="G873" s="420"/>
      <c r="H873" s="420"/>
      <c r="I873" s="420"/>
      <c r="J873" s="421"/>
      <c r="K873" s="422"/>
      <c r="L873" s="422"/>
      <c r="M873" s="422"/>
      <c r="N873" s="422"/>
      <c r="O873" s="422"/>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49.5"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49.5"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49.5"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49.5"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49.5"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49.5"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8"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8" t="s">
        <v>462</v>
      </c>
      <c r="AD902" s="278"/>
      <c r="AE902" s="278"/>
      <c r="AF902" s="278"/>
      <c r="AG902" s="278"/>
      <c r="AH902" s="346" t="s">
        <v>491</v>
      </c>
      <c r="AI902" s="348"/>
      <c r="AJ902" s="348"/>
      <c r="AK902" s="348"/>
      <c r="AL902" s="348" t="s">
        <v>21</v>
      </c>
      <c r="AM902" s="348"/>
      <c r="AN902" s="348"/>
      <c r="AO902" s="427"/>
      <c r="AP902" s="428" t="s">
        <v>420</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8" t="s">
        <v>462</v>
      </c>
      <c r="AD935" s="278"/>
      <c r="AE935" s="278"/>
      <c r="AF935" s="278"/>
      <c r="AG935" s="278"/>
      <c r="AH935" s="346" t="s">
        <v>491</v>
      </c>
      <c r="AI935" s="348"/>
      <c r="AJ935" s="348"/>
      <c r="AK935" s="348"/>
      <c r="AL935" s="348" t="s">
        <v>21</v>
      </c>
      <c r="AM935" s="348"/>
      <c r="AN935" s="348"/>
      <c r="AO935" s="427"/>
      <c r="AP935" s="428" t="s">
        <v>420</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8" t="s">
        <v>462</v>
      </c>
      <c r="AD968" s="278"/>
      <c r="AE968" s="278"/>
      <c r="AF968" s="278"/>
      <c r="AG968" s="278"/>
      <c r="AH968" s="346" t="s">
        <v>491</v>
      </c>
      <c r="AI968" s="348"/>
      <c r="AJ968" s="348"/>
      <c r="AK968" s="348"/>
      <c r="AL968" s="348" t="s">
        <v>21</v>
      </c>
      <c r="AM968" s="348"/>
      <c r="AN968" s="348"/>
      <c r="AO968" s="427"/>
      <c r="AP968" s="428" t="s">
        <v>420</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8" t="s">
        <v>462</v>
      </c>
      <c r="AD1001" s="278"/>
      <c r="AE1001" s="278"/>
      <c r="AF1001" s="278"/>
      <c r="AG1001" s="278"/>
      <c r="AH1001" s="346" t="s">
        <v>491</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8" t="s">
        <v>462</v>
      </c>
      <c r="AD1034" s="278"/>
      <c r="AE1034" s="278"/>
      <c r="AF1034" s="278"/>
      <c r="AG1034" s="278"/>
      <c r="AH1034" s="346" t="s">
        <v>491</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8" t="s">
        <v>462</v>
      </c>
      <c r="AD1067" s="278"/>
      <c r="AE1067" s="278"/>
      <c r="AF1067" s="278"/>
      <c r="AG1067" s="278"/>
      <c r="AH1067" s="346" t="s">
        <v>491</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8" t="s">
        <v>385</v>
      </c>
      <c r="D1101" s="891"/>
      <c r="E1101" s="278" t="s">
        <v>384</v>
      </c>
      <c r="F1101" s="891"/>
      <c r="G1101" s="891"/>
      <c r="H1101" s="891"/>
      <c r="I1101" s="891"/>
      <c r="J1101" s="278" t="s">
        <v>419</v>
      </c>
      <c r="K1101" s="278"/>
      <c r="L1101" s="278"/>
      <c r="M1101" s="278"/>
      <c r="N1101" s="278"/>
      <c r="O1101" s="278"/>
      <c r="P1101" s="346" t="s">
        <v>27</v>
      </c>
      <c r="Q1101" s="346"/>
      <c r="R1101" s="346"/>
      <c r="S1101" s="346"/>
      <c r="T1101" s="346"/>
      <c r="U1101" s="346"/>
      <c r="V1101" s="346"/>
      <c r="W1101" s="346"/>
      <c r="X1101" s="346"/>
      <c r="Y1101" s="278" t="s">
        <v>421</v>
      </c>
      <c r="Z1101" s="891"/>
      <c r="AA1101" s="891"/>
      <c r="AB1101" s="891"/>
      <c r="AC1101" s="278" t="s">
        <v>367</v>
      </c>
      <c r="AD1101" s="278"/>
      <c r="AE1101" s="278"/>
      <c r="AF1101" s="278"/>
      <c r="AG1101" s="278"/>
      <c r="AH1101" s="346" t="s">
        <v>380</v>
      </c>
      <c r="AI1101" s="347"/>
      <c r="AJ1101" s="347"/>
      <c r="AK1101" s="347"/>
      <c r="AL1101" s="347" t="s">
        <v>21</v>
      </c>
      <c r="AM1101" s="347"/>
      <c r="AN1101" s="347"/>
      <c r="AO1101" s="894"/>
      <c r="AP1101" s="428" t="s">
        <v>453</v>
      </c>
      <c r="AQ1101" s="428"/>
      <c r="AR1101" s="428"/>
      <c r="AS1101" s="428"/>
      <c r="AT1101" s="428"/>
      <c r="AU1101" s="428"/>
      <c r="AV1101" s="428"/>
      <c r="AW1101" s="428"/>
      <c r="AX1101" s="428"/>
    </row>
    <row r="1102" spans="1:50" ht="30" hidden="1" customHeight="1" x14ac:dyDescent="0.15">
      <c r="A1102" s="406">
        <v>1</v>
      </c>
      <c r="B1102" s="406">
        <v>1</v>
      </c>
      <c r="C1102" s="893"/>
      <c r="D1102" s="893"/>
      <c r="E1102" s="892"/>
      <c r="F1102" s="892"/>
      <c r="G1102" s="892"/>
      <c r="H1102" s="892"/>
      <c r="I1102" s="892"/>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3"/>
      <c r="D1119" s="893"/>
      <c r="E1119" s="262"/>
      <c r="F1119" s="892"/>
      <c r="G1119" s="892"/>
      <c r="H1119" s="892"/>
      <c r="I1119" s="892"/>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43" priority="14051">
      <formula>IF(RIGHT(TEXT(AE32,"0.#"),1)=".",FALSE,TRUE)</formula>
    </cfRule>
    <cfRule type="expression" dxfId="2842" priority="14052">
      <formula>IF(RIGHT(TEXT(AE32,"0.#"),1)=".",TRUE,FALSE)</formula>
    </cfRule>
  </conditionalFormatting>
  <conditionalFormatting sqref="P18:AX18">
    <cfRule type="expression" dxfId="2841" priority="13937">
      <formula>IF(RIGHT(TEXT(P18,"0.#"),1)=".",FALSE,TRUE)</formula>
    </cfRule>
    <cfRule type="expression" dxfId="2840" priority="13938">
      <formula>IF(RIGHT(TEXT(P18,"0.#"),1)=".",TRUE,FALSE)</formula>
    </cfRule>
  </conditionalFormatting>
  <conditionalFormatting sqref="Y782">
    <cfRule type="expression" dxfId="2839" priority="13933">
      <formula>IF(RIGHT(TEXT(Y782,"0.#"),1)=".",FALSE,TRUE)</formula>
    </cfRule>
    <cfRule type="expression" dxfId="2838" priority="13934">
      <formula>IF(RIGHT(TEXT(Y782,"0.#"),1)=".",TRUE,FALSE)</formula>
    </cfRule>
  </conditionalFormatting>
  <conditionalFormatting sqref="Y791">
    <cfRule type="expression" dxfId="2837" priority="13929">
      <formula>IF(RIGHT(TEXT(Y791,"0.#"),1)=".",FALSE,TRUE)</formula>
    </cfRule>
    <cfRule type="expression" dxfId="2836" priority="13930">
      <formula>IF(RIGHT(TEXT(Y791,"0.#"),1)=".",TRUE,FALSE)</formula>
    </cfRule>
  </conditionalFormatting>
  <conditionalFormatting sqref="Y822:Y829 Y820 Y809:Y816 Y807 Y796:Y803 Y794">
    <cfRule type="expression" dxfId="2835" priority="13711">
      <formula>IF(RIGHT(TEXT(Y794,"0.#"),1)=".",FALSE,TRUE)</formula>
    </cfRule>
    <cfRule type="expression" dxfId="2834" priority="13712">
      <formula>IF(RIGHT(TEXT(Y794,"0.#"),1)=".",TRUE,FALSE)</formula>
    </cfRule>
  </conditionalFormatting>
  <conditionalFormatting sqref="AK13:AX13">
    <cfRule type="expression" dxfId="2833" priority="13759">
      <formula>IF(RIGHT(TEXT(AK13,"0.#"),1)=".",FALSE,TRUE)</formula>
    </cfRule>
    <cfRule type="expression" dxfId="2832" priority="13760">
      <formula>IF(RIGHT(TEXT(AK13,"0.#"),1)=".",TRUE,FALSE)</formula>
    </cfRule>
  </conditionalFormatting>
  <conditionalFormatting sqref="AD19:AJ19">
    <cfRule type="expression" dxfId="2831" priority="13757">
      <formula>IF(RIGHT(TEXT(AD19,"0.#"),1)=".",FALSE,TRUE)</formula>
    </cfRule>
    <cfRule type="expression" dxfId="2830" priority="13758">
      <formula>IF(RIGHT(TEXT(AD19,"0.#"),1)=".",TRUE,FALSE)</formula>
    </cfRule>
  </conditionalFormatting>
  <conditionalFormatting sqref="AE101 AQ101">
    <cfRule type="expression" dxfId="2829" priority="13749">
      <formula>IF(RIGHT(TEXT(AE101,"0.#"),1)=".",FALSE,TRUE)</formula>
    </cfRule>
    <cfRule type="expression" dxfId="2828" priority="13750">
      <formula>IF(RIGHT(TEXT(AE101,"0.#"),1)=".",TRUE,FALSE)</formula>
    </cfRule>
  </conditionalFormatting>
  <conditionalFormatting sqref="Y783:Y790 Y781">
    <cfRule type="expression" dxfId="2827" priority="13735">
      <formula>IF(RIGHT(TEXT(Y781,"0.#"),1)=".",FALSE,TRUE)</formula>
    </cfRule>
    <cfRule type="expression" dxfId="2826" priority="13736">
      <formula>IF(RIGHT(TEXT(Y781,"0.#"),1)=".",TRUE,FALSE)</formula>
    </cfRule>
  </conditionalFormatting>
  <conditionalFormatting sqref="AU782">
    <cfRule type="expression" dxfId="2825" priority="13733">
      <formula>IF(RIGHT(TEXT(AU782,"0.#"),1)=".",FALSE,TRUE)</formula>
    </cfRule>
    <cfRule type="expression" dxfId="2824" priority="13734">
      <formula>IF(RIGHT(TEXT(AU782,"0.#"),1)=".",TRUE,FALSE)</formula>
    </cfRule>
  </conditionalFormatting>
  <conditionalFormatting sqref="AU791">
    <cfRule type="expression" dxfId="2823" priority="13731">
      <formula>IF(RIGHT(TEXT(AU791,"0.#"),1)=".",FALSE,TRUE)</formula>
    </cfRule>
    <cfRule type="expression" dxfId="2822" priority="13732">
      <formula>IF(RIGHT(TEXT(AU791,"0.#"),1)=".",TRUE,FALSE)</formula>
    </cfRule>
  </conditionalFormatting>
  <conditionalFormatting sqref="AU783:AU790 AU781">
    <cfRule type="expression" dxfId="2821" priority="13729">
      <formula>IF(RIGHT(TEXT(AU781,"0.#"),1)=".",FALSE,TRUE)</formula>
    </cfRule>
    <cfRule type="expression" dxfId="2820" priority="13730">
      <formula>IF(RIGHT(TEXT(AU781,"0.#"),1)=".",TRUE,FALSE)</formula>
    </cfRule>
  </conditionalFormatting>
  <conditionalFormatting sqref="Y821 Y808 Y795">
    <cfRule type="expression" dxfId="2819" priority="13715">
      <formula>IF(RIGHT(TEXT(Y795,"0.#"),1)=".",FALSE,TRUE)</formula>
    </cfRule>
    <cfRule type="expression" dxfId="2818" priority="13716">
      <formula>IF(RIGHT(TEXT(Y795,"0.#"),1)=".",TRUE,FALSE)</formula>
    </cfRule>
  </conditionalFormatting>
  <conditionalFormatting sqref="Y830 Y817 Y804">
    <cfRule type="expression" dxfId="2817" priority="13713">
      <formula>IF(RIGHT(TEXT(Y804,"0.#"),1)=".",FALSE,TRUE)</formula>
    </cfRule>
    <cfRule type="expression" dxfId="2816" priority="13714">
      <formula>IF(RIGHT(TEXT(Y804,"0.#"),1)=".",TRUE,FALSE)</formula>
    </cfRule>
  </conditionalFormatting>
  <conditionalFormatting sqref="AU821 AU808 AU795">
    <cfRule type="expression" dxfId="2815" priority="13709">
      <formula>IF(RIGHT(TEXT(AU795,"0.#"),1)=".",FALSE,TRUE)</formula>
    </cfRule>
    <cfRule type="expression" dxfId="2814" priority="13710">
      <formula>IF(RIGHT(TEXT(AU795,"0.#"),1)=".",TRUE,FALSE)</formula>
    </cfRule>
  </conditionalFormatting>
  <conditionalFormatting sqref="AU830 AU817 AU804">
    <cfRule type="expression" dxfId="2813" priority="13707">
      <formula>IF(RIGHT(TEXT(AU804,"0.#"),1)=".",FALSE,TRUE)</formula>
    </cfRule>
    <cfRule type="expression" dxfId="2812" priority="13708">
      <formula>IF(RIGHT(TEXT(AU804,"0.#"),1)=".",TRUE,FALSE)</formula>
    </cfRule>
  </conditionalFormatting>
  <conditionalFormatting sqref="AU822:AU829 AU820 AU809:AU816 AU807 AU796:AU803 AU794">
    <cfRule type="expression" dxfId="2811" priority="13705">
      <formula>IF(RIGHT(TEXT(AU794,"0.#"),1)=".",FALSE,TRUE)</formula>
    </cfRule>
    <cfRule type="expression" dxfId="2810" priority="13706">
      <formula>IF(RIGHT(TEXT(AU794,"0.#"),1)=".",TRUE,FALSE)</formula>
    </cfRule>
  </conditionalFormatting>
  <conditionalFormatting sqref="AM87">
    <cfRule type="expression" dxfId="2809" priority="13359">
      <formula>IF(RIGHT(TEXT(AM87,"0.#"),1)=".",FALSE,TRUE)</formula>
    </cfRule>
    <cfRule type="expression" dxfId="2808" priority="13360">
      <formula>IF(RIGHT(TEXT(AM87,"0.#"),1)=".",TRUE,FALSE)</formula>
    </cfRule>
  </conditionalFormatting>
  <conditionalFormatting sqref="AE55">
    <cfRule type="expression" dxfId="2807" priority="13427">
      <formula>IF(RIGHT(TEXT(AE55,"0.#"),1)=".",FALSE,TRUE)</formula>
    </cfRule>
    <cfRule type="expression" dxfId="2806" priority="13428">
      <formula>IF(RIGHT(TEXT(AE55,"0.#"),1)=".",TRUE,FALSE)</formula>
    </cfRule>
  </conditionalFormatting>
  <conditionalFormatting sqref="AI55">
    <cfRule type="expression" dxfId="2805" priority="13425">
      <formula>IF(RIGHT(TEXT(AI55,"0.#"),1)=".",FALSE,TRUE)</formula>
    </cfRule>
    <cfRule type="expression" dxfId="2804" priority="13426">
      <formula>IF(RIGHT(TEXT(AI55,"0.#"),1)=".",TRUE,FALSE)</formula>
    </cfRule>
  </conditionalFormatting>
  <conditionalFormatting sqref="AE33">
    <cfRule type="expression" dxfId="2803" priority="13519">
      <formula>IF(RIGHT(TEXT(AE33,"0.#"),1)=".",FALSE,TRUE)</formula>
    </cfRule>
    <cfRule type="expression" dxfId="2802" priority="13520">
      <formula>IF(RIGHT(TEXT(AE33,"0.#"),1)=".",TRUE,FALSE)</formula>
    </cfRule>
  </conditionalFormatting>
  <conditionalFormatting sqref="AE34">
    <cfRule type="expression" dxfId="2801" priority="13517">
      <formula>IF(RIGHT(TEXT(AE34,"0.#"),1)=".",FALSE,TRUE)</formula>
    </cfRule>
    <cfRule type="expression" dxfId="2800" priority="13518">
      <formula>IF(RIGHT(TEXT(AE34,"0.#"),1)=".",TRUE,FALSE)</formula>
    </cfRule>
  </conditionalFormatting>
  <conditionalFormatting sqref="AI34">
    <cfRule type="expression" dxfId="2799" priority="13515">
      <formula>IF(RIGHT(TEXT(AI34,"0.#"),1)=".",FALSE,TRUE)</formula>
    </cfRule>
    <cfRule type="expression" dxfId="2798" priority="13516">
      <formula>IF(RIGHT(TEXT(AI34,"0.#"),1)=".",TRUE,FALSE)</formula>
    </cfRule>
  </conditionalFormatting>
  <conditionalFormatting sqref="AI33">
    <cfRule type="expression" dxfId="2797" priority="13513">
      <formula>IF(RIGHT(TEXT(AI33,"0.#"),1)=".",FALSE,TRUE)</formula>
    </cfRule>
    <cfRule type="expression" dxfId="2796" priority="13514">
      <formula>IF(RIGHT(TEXT(AI33,"0.#"),1)=".",TRUE,FALSE)</formula>
    </cfRule>
  </conditionalFormatting>
  <conditionalFormatting sqref="AI32">
    <cfRule type="expression" dxfId="2795" priority="13511">
      <formula>IF(RIGHT(TEXT(AI32,"0.#"),1)=".",FALSE,TRUE)</formula>
    </cfRule>
    <cfRule type="expression" dxfId="2794" priority="13512">
      <formula>IF(RIGHT(TEXT(AI32,"0.#"),1)=".",TRUE,FALSE)</formula>
    </cfRule>
  </conditionalFormatting>
  <conditionalFormatting sqref="AQ32:AQ34">
    <cfRule type="expression" dxfId="2793" priority="13499">
      <formula>IF(RIGHT(TEXT(AQ32,"0.#"),1)=".",FALSE,TRUE)</formula>
    </cfRule>
    <cfRule type="expression" dxfId="2792" priority="13500">
      <formula>IF(RIGHT(TEXT(AQ32,"0.#"),1)=".",TRUE,FALSE)</formula>
    </cfRule>
  </conditionalFormatting>
  <conditionalFormatting sqref="AU32:AU34">
    <cfRule type="expression" dxfId="2791" priority="13497">
      <formula>IF(RIGHT(TEXT(AU32,"0.#"),1)=".",FALSE,TRUE)</formula>
    </cfRule>
    <cfRule type="expression" dxfId="2790" priority="13498">
      <formula>IF(RIGHT(TEXT(AU32,"0.#"),1)=".",TRUE,FALSE)</formula>
    </cfRule>
  </conditionalFormatting>
  <conditionalFormatting sqref="AE53">
    <cfRule type="expression" dxfId="2789" priority="13431">
      <formula>IF(RIGHT(TEXT(AE53,"0.#"),1)=".",FALSE,TRUE)</formula>
    </cfRule>
    <cfRule type="expression" dxfId="2788" priority="13432">
      <formula>IF(RIGHT(TEXT(AE53,"0.#"),1)=".",TRUE,FALSE)</formula>
    </cfRule>
  </conditionalFormatting>
  <conditionalFormatting sqref="AE54">
    <cfRule type="expression" dxfId="2787" priority="13429">
      <formula>IF(RIGHT(TEXT(AE54,"0.#"),1)=".",FALSE,TRUE)</formula>
    </cfRule>
    <cfRule type="expression" dxfId="2786" priority="13430">
      <formula>IF(RIGHT(TEXT(AE54,"0.#"),1)=".",TRUE,FALSE)</formula>
    </cfRule>
  </conditionalFormatting>
  <conditionalFormatting sqref="AI54">
    <cfRule type="expression" dxfId="2785" priority="13423">
      <formula>IF(RIGHT(TEXT(AI54,"0.#"),1)=".",FALSE,TRUE)</formula>
    </cfRule>
    <cfRule type="expression" dxfId="2784" priority="13424">
      <formula>IF(RIGHT(TEXT(AI54,"0.#"),1)=".",TRUE,FALSE)</formula>
    </cfRule>
  </conditionalFormatting>
  <conditionalFormatting sqref="AI53">
    <cfRule type="expression" dxfId="2783" priority="13421">
      <formula>IF(RIGHT(TEXT(AI53,"0.#"),1)=".",FALSE,TRUE)</formula>
    </cfRule>
    <cfRule type="expression" dxfId="2782" priority="13422">
      <formula>IF(RIGHT(TEXT(AI53,"0.#"),1)=".",TRUE,FALSE)</formula>
    </cfRule>
  </conditionalFormatting>
  <conditionalFormatting sqref="AM53">
    <cfRule type="expression" dxfId="2781" priority="13419">
      <formula>IF(RIGHT(TEXT(AM53,"0.#"),1)=".",FALSE,TRUE)</formula>
    </cfRule>
    <cfRule type="expression" dxfId="2780" priority="13420">
      <formula>IF(RIGHT(TEXT(AM53,"0.#"),1)=".",TRUE,FALSE)</formula>
    </cfRule>
  </conditionalFormatting>
  <conditionalFormatting sqref="AM54">
    <cfRule type="expression" dxfId="2779" priority="13417">
      <formula>IF(RIGHT(TEXT(AM54,"0.#"),1)=".",FALSE,TRUE)</formula>
    </cfRule>
    <cfRule type="expression" dxfId="2778" priority="13418">
      <formula>IF(RIGHT(TEXT(AM54,"0.#"),1)=".",TRUE,FALSE)</formula>
    </cfRule>
  </conditionalFormatting>
  <conditionalFormatting sqref="AM55">
    <cfRule type="expression" dxfId="2777" priority="13415">
      <formula>IF(RIGHT(TEXT(AM55,"0.#"),1)=".",FALSE,TRUE)</formula>
    </cfRule>
    <cfRule type="expression" dxfId="2776" priority="13416">
      <formula>IF(RIGHT(TEXT(AM55,"0.#"),1)=".",TRUE,FALSE)</formula>
    </cfRule>
  </conditionalFormatting>
  <conditionalFormatting sqref="AE60">
    <cfRule type="expression" dxfId="2775" priority="13401">
      <formula>IF(RIGHT(TEXT(AE60,"0.#"),1)=".",FALSE,TRUE)</formula>
    </cfRule>
    <cfRule type="expression" dxfId="2774" priority="13402">
      <formula>IF(RIGHT(TEXT(AE60,"0.#"),1)=".",TRUE,FALSE)</formula>
    </cfRule>
  </conditionalFormatting>
  <conditionalFormatting sqref="AE61">
    <cfRule type="expression" dxfId="2773" priority="13399">
      <formula>IF(RIGHT(TEXT(AE61,"0.#"),1)=".",FALSE,TRUE)</formula>
    </cfRule>
    <cfRule type="expression" dxfId="2772" priority="13400">
      <formula>IF(RIGHT(TEXT(AE61,"0.#"),1)=".",TRUE,FALSE)</formula>
    </cfRule>
  </conditionalFormatting>
  <conditionalFormatting sqref="AE62">
    <cfRule type="expression" dxfId="2771" priority="13397">
      <formula>IF(RIGHT(TEXT(AE62,"0.#"),1)=".",FALSE,TRUE)</formula>
    </cfRule>
    <cfRule type="expression" dxfId="2770" priority="13398">
      <formula>IF(RIGHT(TEXT(AE62,"0.#"),1)=".",TRUE,FALSE)</formula>
    </cfRule>
  </conditionalFormatting>
  <conditionalFormatting sqref="AI62">
    <cfRule type="expression" dxfId="2769" priority="13395">
      <formula>IF(RIGHT(TEXT(AI62,"0.#"),1)=".",FALSE,TRUE)</formula>
    </cfRule>
    <cfRule type="expression" dxfId="2768" priority="13396">
      <formula>IF(RIGHT(TEXT(AI62,"0.#"),1)=".",TRUE,FALSE)</formula>
    </cfRule>
  </conditionalFormatting>
  <conditionalFormatting sqref="AI61">
    <cfRule type="expression" dxfId="2767" priority="13393">
      <formula>IF(RIGHT(TEXT(AI61,"0.#"),1)=".",FALSE,TRUE)</formula>
    </cfRule>
    <cfRule type="expression" dxfId="2766" priority="13394">
      <formula>IF(RIGHT(TEXT(AI61,"0.#"),1)=".",TRUE,FALSE)</formula>
    </cfRule>
  </conditionalFormatting>
  <conditionalFormatting sqref="AI60">
    <cfRule type="expression" dxfId="2765" priority="13391">
      <formula>IF(RIGHT(TEXT(AI60,"0.#"),1)=".",FALSE,TRUE)</formula>
    </cfRule>
    <cfRule type="expression" dxfId="2764" priority="13392">
      <formula>IF(RIGHT(TEXT(AI60,"0.#"),1)=".",TRUE,FALSE)</formula>
    </cfRule>
  </conditionalFormatting>
  <conditionalFormatting sqref="AM60">
    <cfRule type="expression" dxfId="2763" priority="13389">
      <formula>IF(RIGHT(TEXT(AM60,"0.#"),1)=".",FALSE,TRUE)</formula>
    </cfRule>
    <cfRule type="expression" dxfId="2762" priority="13390">
      <formula>IF(RIGHT(TEXT(AM60,"0.#"),1)=".",TRUE,FALSE)</formula>
    </cfRule>
  </conditionalFormatting>
  <conditionalFormatting sqref="AM61">
    <cfRule type="expression" dxfId="2761" priority="13387">
      <formula>IF(RIGHT(TEXT(AM61,"0.#"),1)=".",FALSE,TRUE)</formula>
    </cfRule>
    <cfRule type="expression" dxfId="2760" priority="13388">
      <formula>IF(RIGHT(TEXT(AM61,"0.#"),1)=".",TRUE,FALSE)</formula>
    </cfRule>
  </conditionalFormatting>
  <conditionalFormatting sqref="AM62">
    <cfRule type="expression" dxfId="2759" priority="13385">
      <formula>IF(RIGHT(TEXT(AM62,"0.#"),1)=".",FALSE,TRUE)</formula>
    </cfRule>
    <cfRule type="expression" dxfId="2758" priority="13386">
      <formula>IF(RIGHT(TEXT(AM62,"0.#"),1)=".",TRUE,FALSE)</formula>
    </cfRule>
  </conditionalFormatting>
  <conditionalFormatting sqref="AE87">
    <cfRule type="expression" dxfId="2757" priority="13371">
      <formula>IF(RIGHT(TEXT(AE87,"0.#"),1)=".",FALSE,TRUE)</formula>
    </cfRule>
    <cfRule type="expression" dxfId="2756" priority="13372">
      <formula>IF(RIGHT(TEXT(AE87,"0.#"),1)=".",TRUE,FALSE)</formula>
    </cfRule>
  </conditionalFormatting>
  <conditionalFormatting sqref="AE88">
    <cfRule type="expression" dxfId="2755" priority="13369">
      <formula>IF(RIGHT(TEXT(AE88,"0.#"),1)=".",FALSE,TRUE)</formula>
    </cfRule>
    <cfRule type="expression" dxfId="2754" priority="13370">
      <formula>IF(RIGHT(TEXT(AE88,"0.#"),1)=".",TRUE,FALSE)</formula>
    </cfRule>
  </conditionalFormatting>
  <conditionalFormatting sqref="AE89">
    <cfRule type="expression" dxfId="2753" priority="13367">
      <formula>IF(RIGHT(TEXT(AE89,"0.#"),1)=".",FALSE,TRUE)</formula>
    </cfRule>
    <cfRule type="expression" dxfId="2752" priority="13368">
      <formula>IF(RIGHT(TEXT(AE89,"0.#"),1)=".",TRUE,FALSE)</formula>
    </cfRule>
  </conditionalFormatting>
  <conditionalFormatting sqref="AI89">
    <cfRule type="expression" dxfId="2751" priority="13365">
      <formula>IF(RIGHT(TEXT(AI89,"0.#"),1)=".",FALSE,TRUE)</formula>
    </cfRule>
    <cfRule type="expression" dxfId="2750" priority="13366">
      <formula>IF(RIGHT(TEXT(AI89,"0.#"),1)=".",TRUE,FALSE)</formula>
    </cfRule>
  </conditionalFormatting>
  <conditionalFormatting sqref="AI88">
    <cfRule type="expression" dxfId="2749" priority="13363">
      <formula>IF(RIGHT(TEXT(AI88,"0.#"),1)=".",FALSE,TRUE)</formula>
    </cfRule>
    <cfRule type="expression" dxfId="2748" priority="13364">
      <formula>IF(RIGHT(TEXT(AI88,"0.#"),1)=".",TRUE,FALSE)</formula>
    </cfRule>
  </conditionalFormatting>
  <conditionalFormatting sqref="AI87">
    <cfRule type="expression" dxfId="2747" priority="13361">
      <formula>IF(RIGHT(TEXT(AI87,"0.#"),1)=".",FALSE,TRUE)</formula>
    </cfRule>
    <cfRule type="expression" dxfId="2746" priority="13362">
      <formula>IF(RIGHT(TEXT(AI87,"0.#"),1)=".",TRUE,FALSE)</formula>
    </cfRule>
  </conditionalFormatting>
  <conditionalFormatting sqref="AM88">
    <cfRule type="expression" dxfId="2745" priority="13357">
      <formula>IF(RIGHT(TEXT(AM88,"0.#"),1)=".",FALSE,TRUE)</formula>
    </cfRule>
    <cfRule type="expression" dxfId="2744" priority="13358">
      <formula>IF(RIGHT(TEXT(AM88,"0.#"),1)=".",TRUE,FALSE)</formula>
    </cfRule>
  </conditionalFormatting>
  <conditionalFormatting sqref="AM89">
    <cfRule type="expression" dxfId="2743" priority="13355">
      <formula>IF(RIGHT(TEXT(AM89,"0.#"),1)=".",FALSE,TRUE)</formula>
    </cfRule>
    <cfRule type="expression" dxfId="2742" priority="13356">
      <formula>IF(RIGHT(TEXT(AM89,"0.#"),1)=".",TRUE,FALSE)</formula>
    </cfRule>
  </conditionalFormatting>
  <conditionalFormatting sqref="AE92">
    <cfRule type="expression" dxfId="2741" priority="13341">
      <formula>IF(RIGHT(TEXT(AE92,"0.#"),1)=".",FALSE,TRUE)</formula>
    </cfRule>
    <cfRule type="expression" dxfId="2740" priority="13342">
      <formula>IF(RIGHT(TEXT(AE92,"0.#"),1)=".",TRUE,FALSE)</formula>
    </cfRule>
  </conditionalFormatting>
  <conditionalFormatting sqref="AE93">
    <cfRule type="expression" dxfId="2739" priority="13339">
      <formula>IF(RIGHT(TEXT(AE93,"0.#"),1)=".",FALSE,TRUE)</formula>
    </cfRule>
    <cfRule type="expression" dxfId="2738" priority="13340">
      <formula>IF(RIGHT(TEXT(AE93,"0.#"),1)=".",TRUE,FALSE)</formula>
    </cfRule>
  </conditionalFormatting>
  <conditionalFormatting sqref="AE94">
    <cfRule type="expression" dxfId="2737" priority="13337">
      <formula>IF(RIGHT(TEXT(AE94,"0.#"),1)=".",FALSE,TRUE)</formula>
    </cfRule>
    <cfRule type="expression" dxfId="2736" priority="13338">
      <formula>IF(RIGHT(TEXT(AE94,"0.#"),1)=".",TRUE,FALSE)</formula>
    </cfRule>
  </conditionalFormatting>
  <conditionalFormatting sqref="AI94">
    <cfRule type="expression" dxfId="2735" priority="13335">
      <formula>IF(RIGHT(TEXT(AI94,"0.#"),1)=".",FALSE,TRUE)</formula>
    </cfRule>
    <cfRule type="expression" dxfId="2734" priority="13336">
      <formula>IF(RIGHT(TEXT(AI94,"0.#"),1)=".",TRUE,FALSE)</formula>
    </cfRule>
  </conditionalFormatting>
  <conditionalFormatting sqref="AI93">
    <cfRule type="expression" dxfId="2733" priority="13333">
      <formula>IF(RIGHT(TEXT(AI93,"0.#"),1)=".",FALSE,TRUE)</formula>
    </cfRule>
    <cfRule type="expression" dxfId="2732" priority="13334">
      <formula>IF(RIGHT(TEXT(AI93,"0.#"),1)=".",TRUE,FALSE)</formula>
    </cfRule>
  </conditionalFormatting>
  <conditionalFormatting sqref="AI92">
    <cfRule type="expression" dxfId="2731" priority="13331">
      <formula>IF(RIGHT(TEXT(AI92,"0.#"),1)=".",FALSE,TRUE)</formula>
    </cfRule>
    <cfRule type="expression" dxfId="2730" priority="13332">
      <formula>IF(RIGHT(TEXT(AI92,"0.#"),1)=".",TRUE,FALSE)</formula>
    </cfRule>
  </conditionalFormatting>
  <conditionalFormatting sqref="AM92">
    <cfRule type="expression" dxfId="2729" priority="13329">
      <formula>IF(RIGHT(TEXT(AM92,"0.#"),1)=".",FALSE,TRUE)</formula>
    </cfRule>
    <cfRule type="expression" dxfId="2728" priority="13330">
      <formula>IF(RIGHT(TEXT(AM92,"0.#"),1)=".",TRUE,FALSE)</formula>
    </cfRule>
  </conditionalFormatting>
  <conditionalFormatting sqref="AM93">
    <cfRule type="expression" dxfId="2727" priority="13327">
      <formula>IF(RIGHT(TEXT(AM93,"0.#"),1)=".",FALSE,TRUE)</formula>
    </cfRule>
    <cfRule type="expression" dxfId="2726" priority="13328">
      <formula>IF(RIGHT(TEXT(AM93,"0.#"),1)=".",TRUE,FALSE)</formula>
    </cfRule>
  </conditionalFormatting>
  <conditionalFormatting sqref="AM94">
    <cfRule type="expression" dxfId="2725" priority="13325">
      <formula>IF(RIGHT(TEXT(AM94,"0.#"),1)=".",FALSE,TRUE)</formula>
    </cfRule>
    <cfRule type="expression" dxfId="2724" priority="13326">
      <formula>IF(RIGHT(TEXT(AM94,"0.#"),1)=".",TRUE,FALSE)</formula>
    </cfRule>
  </conditionalFormatting>
  <conditionalFormatting sqref="AE97">
    <cfRule type="expression" dxfId="2723" priority="13311">
      <formula>IF(RIGHT(TEXT(AE97,"0.#"),1)=".",FALSE,TRUE)</formula>
    </cfRule>
    <cfRule type="expression" dxfId="2722" priority="13312">
      <formula>IF(RIGHT(TEXT(AE97,"0.#"),1)=".",TRUE,FALSE)</formula>
    </cfRule>
  </conditionalFormatting>
  <conditionalFormatting sqref="AE98">
    <cfRule type="expression" dxfId="2721" priority="13309">
      <formula>IF(RIGHT(TEXT(AE98,"0.#"),1)=".",FALSE,TRUE)</formula>
    </cfRule>
    <cfRule type="expression" dxfId="2720" priority="13310">
      <formula>IF(RIGHT(TEXT(AE98,"0.#"),1)=".",TRUE,FALSE)</formula>
    </cfRule>
  </conditionalFormatting>
  <conditionalFormatting sqref="AE99">
    <cfRule type="expression" dxfId="2719" priority="13307">
      <formula>IF(RIGHT(TEXT(AE99,"0.#"),1)=".",FALSE,TRUE)</formula>
    </cfRule>
    <cfRule type="expression" dxfId="2718" priority="13308">
      <formula>IF(RIGHT(TEXT(AE99,"0.#"),1)=".",TRUE,FALSE)</formula>
    </cfRule>
  </conditionalFormatting>
  <conditionalFormatting sqref="AI99">
    <cfRule type="expression" dxfId="2717" priority="13305">
      <formula>IF(RIGHT(TEXT(AI99,"0.#"),1)=".",FALSE,TRUE)</formula>
    </cfRule>
    <cfRule type="expression" dxfId="2716" priority="13306">
      <formula>IF(RIGHT(TEXT(AI99,"0.#"),1)=".",TRUE,FALSE)</formula>
    </cfRule>
  </conditionalFormatting>
  <conditionalFormatting sqref="AI98">
    <cfRule type="expression" dxfId="2715" priority="13303">
      <formula>IF(RIGHT(TEXT(AI98,"0.#"),1)=".",FALSE,TRUE)</formula>
    </cfRule>
    <cfRule type="expression" dxfId="2714" priority="13304">
      <formula>IF(RIGHT(TEXT(AI98,"0.#"),1)=".",TRUE,FALSE)</formula>
    </cfRule>
  </conditionalFormatting>
  <conditionalFormatting sqref="AI97">
    <cfRule type="expression" dxfId="2713" priority="13301">
      <formula>IF(RIGHT(TEXT(AI97,"0.#"),1)=".",FALSE,TRUE)</formula>
    </cfRule>
    <cfRule type="expression" dxfId="2712" priority="13302">
      <formula>IF(RIGHT(TEXT(AI97,"0.#"),1)=".",TRUE,FALSE)</formula>
    </cfRule>
  </conditionalFormatting>
  <conditionalFormatting sqref="AM97">
    <cfRule type="expression" dxfId="2711" priority="13299">
      <formula>IF(RIGHT(TEXT(AM97,"0.#"),1)=".",FALSE,TRUE)</formula>
    </cfRule>
    <cfRule type="expression" dxfId="2710" priority="13300">
      <formula>IF(RIGHT(TEXT(AM97,"0.#"),1)=".",TRUE,FALSE)</formula>
    </cfRule>
  </conditionalFormatting>
  <conditionalFormatting sqref="AM98">
    <cfRule type="expression" dxfId="2709" priority="13297">
      <formula>IF(RIGHT(TEXT(AM98,"0.#"),1)=".",FALSE,TRUE)</formula>
    </cfRule>
    <cfRule type="expression" dxfId="2708" priority="13298">
      <formula>IF(RIGHT(TEXT(AM98,"0.#"),1)=".",TRUE,FALSE)</formula>
    </cfRule>
  </conditionalFormatting>
  <conditionalFormatting sqref="AM99">
    <cfRule type="expression" dxfId="2707" priority="13295">
      <formula>IF(RIGHT(TEXT(AM99,"0.#"),1)=".",FALSE,TRUE)</formula>
    </cfRule>
    <cfRule type="expression" dxfId="2706" priority="13296">
      <formula>IF(RIGHT(TEXT(AM99,"0.#"),1)=".",TRUE,FALSE)</formula>
    </cfRule>
  </conditionalFormatting>
  <conditionalFormatting sqref="AI101">
    <cfRule type="expression" dxfId="2705" priority="13281">
      <formula>IF(RIGHT(TEXT(AI101,"0.#"),1)=".",FALSE,TRUE)</formula>
    </cfRule>
    <cfRule type="expression" dxfId="2704" priority="13282">
      <formula>IF(RIGHT(TEXT(AI101,"0.#"),1)=".",TRUE,FALSE)</formula>
    </cfRule>
  </conditionalFormatting>
  <conditionalFormatting sqref="AM101">
    <cfRule type="expression" dxfId="2703" priority="13279">
      <formula>IF(RIGHT(TEXT(AM101,"0.#"),1)=".",FALSE,TRUE)</formula>
    </cfRule>
    <cfRule type="expression" dxfId="2702" priority="13280">
      <formula>IF(RIGHT(TEXT(AM101,"0.#"),1)=".",TRUE,FALSE)</formula>
    </cfRule>
  </conditionalFormatting>
  <conditionalFormatting sqref="AE102">
    <cfRule type="expression" dxfId="2701" priority="13277">
      <formula>IF(RIGHT(TEXT(AE102,"0.#"),1)=".",FALSE,TRUE)</formula>
    </cfRule>
    <cfRule type="expression" dxfId="2700" priority="13278">
      <formula>IF(RIGHT(TEXT(AE102,"0.#"),1)=".",TRUE,FALSE)</formula>
    </cfRule>
  </conditionalFormatting>
  <conditionalFormatting sqref="AI102">
    <cfRule type="expression" dxfId="2699" priority="13275">
      <formula>IF(RIGHT(TEXT(AI102,"0.#"),1)=".",FALSE,TRUE)</formula>
    </cfRule>
    <cfRule type="expression" dxfId="2698" priority="13276">
      <formula>IF(RIGHT(TEXT(AI102,"0.#"),1)=".",TRUE,FALSE)</formula>
    </cfRule>
  </conditionalFormatting>
  <conditionalFormatting sqref="AM102">
    <cfRule type="expression" dxfId="2697" priority="13273">
      <formula>IF(RIGHT(TEXT(AM102,"0.#"),1)=".",FALSE,TRUE)</formula>
    </cfRule>
    <cfRule type="expression" dxfId="2696" priority="13274">
      <formula>IF(RIGHT(TEXT(AM102,"0.#"),1)=".",TRUE,FALSE)</formula>
    </cfRule>
  </conditionalFormatting>
  <conditionalFormatting sqref="AQ102">
    <cfRule type="expression" dxfId="2695" priority="13271">
      <formula>IF(RIGHT(TEXT(AQ102,"0.#"),1)=".",FALSE,TRUE)</formula>
    </cfRule>
    <cfRule type="expression" dxfId="2694" priority="13272">
      <formula>IF(RIGHT(TEXT(AQ102,"0.#"),1)=".",TRUE,FALSE)</formula>
    </cfRule>
  </conditionalFormatting>
  <conditionalFormatting sqref="AE104">
    <cfRule type="expression" dxfId="2693" priority="13269">
      <formula>IF(RIGHT(TEXT(AE104,"0.#"),1)=".",FALSE,TRUE)</formula>
    </cfRule>
    <cfRule type="expression" dxfId="2692" priority="13270">
      <formula>IF(RIGHT(TEXT(AE104,"0.#"),1)=".",TRUE,FALSE)</formula>
    </cfRule>
  </conditionalFormatting>
  <conditionalFormatting sqref="AI104">
    <cfRule type="expression" dxfId="2691" priority="13267">
      <formula>IF(RIGHT(TEXT(AI104,"0.#"),1)=".",FALSE,TRUE)</formula>
    </cfRule>
    <cfRule type="expression" dxfId="2690" priority="13268">
      <formula>IF(RIGHT(TEXT(AI104,"0.#"),1)=".",TRUE,FALSE)</formula>
    </cfRule>
  </conditionalFormatting>
  <conditionalFormatting sqref="AE105">
    <cfRule type="expression" dxfId="2689" priority="13263">
      <formula>IF(RIGHT(TEXT(AE105,"0.#"),1)=".",FALSE,TRUE)</formula>
    </cfRule>
    <cfRule type="expression" dxfId="2688" priority="13264">
      <formula>IF(RIGHT(TEXT(AE105,"0.#"),1)=".",TRUE,FALSE)</formula>
    </cfRule>
  </conditionalFormatting>
  <conditionalFormatting sqref="AI105">
    <cfRule type="expression" dxfId="2687" priority="13261">
      <formula>IF(RIGHT(TEXT(AI105,"0.#"),1)=".",FALSE,TRUE)</formula>
    </cfRule>
    <cfRule type="expression" dxfId="2686" priority="13262">
      <formula>IF(RIGHT(TEXT(AI105,"0.#"),1)=".",TRUE,FALSE)</formula>
    </cfRule>
  </conditionalFormatting>
  <conditionalFormatting sqref="AM105">
    <cfRule type="expression" dxfId="2685" priority="13259">
      <formula>IF(RIGHT(TEXT(AM105,"0.#"),1)=".",FALSE,TRUE)</formula>
    </cfRule>
    <cfRule type="expression" dxfId="2684" priority="13260">
      <formula>IF(RIGHT(TEXT(AM105,"0.#"),1)=".",TRUE,FALSE)</formula>
    </cfRule>
  </conditionalFormatting>
  <conditionalFormatting sqref="AE107">
    <cfRule type="expression" dxfId="2683" priority="13255">
      <formula>IF(RIGHT(TEXT(AE107,"0.#"),1)=".",FALSE,TRUE)</formula>
    </cfRule>
    <cfRule type="expression" dxfId="2682" priority="13256">
      <formula>IF(RIGHT(TEXT(AE107,"0.#"),1)=".",TRUE,FALSE)</formula>
    </cfRule>
  </conditionalFormatting>
  <conditionalFormatting sqref="AI107">
    <cfRule type="expression" dxfId="2681" priority="13253">
      <formula>IF(RIGHT(TEXT(AI107,"0.#"),1)=".",FALSE,TRUE)</formula>
    </cfRule>
    <cfRule type="expression" dxfId="2680" priority="13254">
      <formula>IF(RIGHT(TEXT(AI107,"0.#"),1)=".",TRUE,FALSE)</formula>
    </cfRule>
  </conditionalFormatting>
  <conditionalFormatting sqref="AM107">
    <cfRule type="expression" dxfId="2679" priority="13251">
      <formula>IF(RIGHT(TEXT(AM107,"0.#"),1)=".",FALSE,TRUE)</formula>
    </cfRule>
    <cfRule type="expression" dxfId="2678" priority="13252">
      <formula>IF(RIGHT(TEXT(AM107,"0.#"),1)=".",TRUE,FALSE)</formula>
    </cfRule>
  </conditionalFormatting>
  <conditionalFormatting sqref="AE108">
    <cfRule type="expression" dxfId="2677" priority="13249">
      <formula>IF(RIGHT(TEXT(AE108,"0.#"),1)=".",FALSE,TRUE)</formula>
    </cfRule>
    <cfRule type="expression" dxfId="2676" priority="13250">
      <formula>IF(RIGHT(TEXT(AE108,"0.#"),1)=".",TRUE,FALSE)</formula>
    </cfRule>
  </conditionalFormatting>
  <conditionalFormatting sqref="AI108">
    <cfRule type="expression" dxfId="2675" priority="13247">
      <formula>IF(RIGHT(TEXT(AI108,"0.#"),1)=".",FALSE,TRUE)</formula>
    </cfRule>
    <cfRule type="expression" dxfId="2674" priority="13248">
      <formula>IF(RIGHT(TEXT(AI108,"0.#"),1)=".",TRUE,FALSE)</formula>
    </cfRule>
  </conditionalFormatting>
  <conditionalFormatting sqref="AM108">
    <cfRule type="expression" dxfId="2673" priority="13245">
      <formula>IF(RIGHT(TEXT(AM108,"0.#"),1)=".",FALSE,TRUE)</formula>
    </cfRule>
    <cfRule type="expression" dxfId="2672" priority="13246">
      <formula>IF(RIGHT(TEXT(AM108,"0.#"),1)=".",TRUE,FALSE)</formula>
    </cfRule>
  </conditionalFormatting>
  <conditionalFormatting sqref="AE110">
    <cfRule type="expression" dxfId="2671" priority="13241">
      <formula>IF(RIGHT(TEXT(AE110,"0.#"),1)=".",FALSE,TRUE)</formula>
    </cfRule>
    <cfRule type="expression" dxfId="2670" priority="13242">
      <formula>IF(RIGHT(TEXT(AE110,"0.#"),1)=".",TRUE,FALSE)</formula>
    </cfRule>
  </conditionalFormatting>
  <conditionalFormatting sqref="AI110">
    <cfRule type="expression" dxfId="2669" priority="13239">
      <formula>IF(RIGHT(TEXT(AI110,"0.#"),1)=".",FALSE,TRUE)</formula>
    </cfRule>
    <cfRule type="expression" dxfId="2668" priority="13240">
      <formula>IF(RIGHT(TEXT(AI110,"0.#"),1)=".",TRUE,FALSE)</formula>
    </cfRule>
  </conditionalFormatting>
  <conditionalFormatting sqref="AM110">
    <cfRule type="expression" dxfId="2667" priority="13237">
      <formula>IF(RIGHT(TEXT(AM110,"0.#"),1)=".",FALSE,TRUE)</formula>
    </cfRule>
    <cfRule type="expression" dxfId="2666" priority="13238">
      <formula>IF(RIGHT(TEXT(AM110,"0.#"),1)=".",TRUE,FALSE)</formula>
    </cfRule>
  </conditionalFormatting>
  <conditionalFormatting sqref="AE111">
    <cfRule type="expression" dxfId="2665" priority="13235">
      <formula>IF(RIGHT(TEXT(AE111,"0.#"),1)=".",FALSE,TRUE)</formula>
    </cfRule>
    <cfRule type="expression" dxfId="2664" priority="13236">
      <formula>IF(RIGHT(TEXT(AE111,"0.#"),1)=".",TRUE,FALSE)</formula>
    </cfRule>
  </conditionalFormatting>
  <conditionalFormatting sqref="AI111">
    <cfRule type="expression" dxfId="2663" priority="13233">
      <formula>IF(RIGHT(TEXT(AI111,"0.#"),1)=".",FALSE,TRUE)</formula>
    </cfRule>
    <cfRule type="expression" dxfId="2662" priority="13234">
      <formula>IF(RIGHT(TEXT(AI111,"0.#"),1)=".",TRUE,FALSE)</formula>
    </cfRule>
  </conditionalFormatting>
  <conditionalFormatting sqref="AM111">
    <cfRule type="expression" dxfId="2661" priority="13231">
      <formula>IF(RIGHT(TEXT(AM111,"0.#"),1)=".",FALSE,TRUE)</formula>
    </cfRule>
    <cfRule type="expression" dxfId="2660" priority="13232">
      <formula>IF(RIGHT(TEXT(AM111,"0.#"),1)=".",TRUE,FALSE)</formula>
    </cfRule>
  </conditionalFormatting>
  <conditionalFormatting sqref="AE113">
    <cfRule type="expression" dxfId="2659" priority="13227">
      <formula>IF(RIGHT(TEXT(AE113,"0.#"),1)=".",FALSE,TRUE)</formula>
    </cfRule>
    <cfRule type="expression" dxfId="2658" priority="13228">
      <formula>IF(RIGHT(TEXT(AE113,"0.#"),1)=".",TRUE,FALSE)</formula>
    </cfRule>
  </conditionalFormatting>
  <conditionalFormatting sqref="AI113">
    <cfRule type="expression" dxfId="2657" priority="13225">
      <formula>IF(RIGHT(TEXT(AI113,"0.#"),1)=".",FALSE,TRUE)</formula>
    </cfRule>
    <cfRule type="expression" dxfId="2656" priority="13226">
      <formula>IF(RIGHT(TEXT(AI113,"0.#"),1)=".",TRUE,FALSE)</formula>
    </cfRule>
  </conditionalFormatting>
  <conditionalFormatting sqref="AM113">
    <cfRule type="expression" dxfId="2655" priority="13223">
      <formula>IF(RIGHT(TEXT(AM113,"0.#"),1)=".",FALSE,TRUE)</formula>
    </cfRule>
    <cfRule type="expression" dxfId="2654" priority="13224">
      <formula>IF(RIGHT(TEXT(AM113,"0.#"),1)=".",TRUE,FALSE)</formula>
    </cfRule>
  </conditionalFormatting>
  <conditionalFormatting sqref="AE114">
    <cfRule type="expression" dxfId="2653" priority="13221">
      <formula>IF(RIGHT(TEXT(AE114,"0.#"),1)=".",FALSE,TRUE)</formula>
    </cfRule>
    <cfRule type="expression" dxfId="2652" priority="13222">
      <formula>IF(RIGHT(TEXT(AE114,"0.#"),1)=".",TRUE,FALSE)</formula>
    </cfRule>
  </conditionalFormatting>
  <conditionalFormatting sqref="AI114">
    <cfRule type="expression" dxfId="2651" priority="13219">
      <formula>IF(RIGHT(TEXT(AI114,"0.#"),1)=".",FALSE,TRUE)</formula>
    </cfRule>
    <cfRule type="expression" dxfId="2650" priority="13220">
      <formula>IF(RIGHT(TEXT(AI114,"0.#"),1)=".",TRUE,FALSE)</formula>
    </cfRule>
  </conditionalFormatting>
  <conditionalFormatting sqref="AM114">
    <cfRule type="expression" dxfId="2649" priority="13217">
      <formula>IF(RIGHT(TEXT(AM114,"0.#"),1)=".",FALSE,TRUE)</formula>
    </cfRule>
    <cfRule type="expression" dxfId="2648" priority="13218">
      <formula>IF(RIGHT(TEXT(AM114,"0.#"),1)=".",TRUE,FALSE)</formula>
    </cfRule>
  </conditionalFormatting>
  <conditionalFormatting sqref="AE116 AQ116">
    <cfRule type="expression" dxfId="2647" priority="13213">
      <formula>IF(RIGHT(TEXT(AE116,"0.#"),1)=".",FALSE,TRUE)</formula>
    </cfRule>
    <cfRule type="expression" dxfId="2646" priority="13214">
      <formula>IF(RIGHT(TEXT(AE116,"0.#"),1)=".",TRUE,FALSE)</formula>
    </cfRule>
  </conditionalFormatting>
  <conditionalFormatting sqref="AI116">
    <cfRule type="expression" dxfId="2645" priority="13211">
      <formula>IF(RIGHT(TEXT(AI116,"0.#"),1)=".",FALSE,TRUE)</formula>
    </cfRule>
    <cfRule type="expression" dxfId="2644" priority="13212">
      <formula>IF(RIGHT(TEXT(AI116,"0.#"),1)=".",TRUE,FALSE)</formula>
    </cfRule>
  </conditionalFormatting>
  <conditionalFormatting sqref="AM116">
    <cfRule type="expression" dxfId="2643" priority="13209">
      <formula>IF(RIGHT(TEXT(AM116,"0.#"),1)=".",FALSE,TRUE)</formula>
    </cfRule>
    <cfRule type="expression" dxfId="2642" priority="13210">
      <formula>IF(RIGHT(TEXT(AM116,"0.#"),1)=".",TRUE,FALSE)</formula>
    </cfRule>
  </conditionalFormatting>
  <conditionalFormatting sqref="AE117 AM117">
    <cfRule type="expression" dxfId="2641" priority="13207">
      <formula>IF(RIGHT(TEXT(AE117,"0.#"),1)=".",FALSE,TRUE)</formula>
    </cfRule>
    <cfRule type="expression" dxfId="2640" priority="13208">
      <formula>IF(RIGHT(TEXT(AE117,"0.#"),1)=".",TRUE,FALSE)</formula>
    </cfRule>
  </conditionalFormatting>
  <conditionalFormatting sqref="AI117">
    <cfRule type="expression" dxfId="2639" priority="13205">
      <formula>IF(RIGHT(TEXT(AI117,"0.#"),1)=".",FALSE,TRUE)</formula>
    </cfRule>
    <cfRule type="expression" dxfId="2638" priority="13206">
      <formula>IF(RIGHT(TEXT(AI117,"0.#"),1)=".",TRUE,FALSE)</formula>
    </cfRule>
  </conditionalFormatting>
  <conditionalFormatting sqref="AQ117">
    <cfRule type="expression" dxfId="2637" priority="13201">
      <formula>IF(RIGHT(TEXT(AQ117,"0.#"),1)=".",FALSE,TRUE)</formula>
    </cfRule>
    <cfRule type="expression" dxfId="2636" priority="13202">
      <formula>IF(RIGHT(TEXT(AQ117,"0.#"),1)=".",TRUE,FALSE)</formula>
    </cfRule>
  </conditionalFormatting>
  <conditionalFormatting sqref="AE119 AQ119">
    <cfRule type="expression" dxfId="2635" priority="13199">
      <formula>IF(RIGHT(TEXT(AE119,"0.#"),1)=".",FALSE,TRUE)</formula>
    </cfRule>
    <cfRule type="expression" dxfId="2634" priority="13200">
      <formula>IF(RIGHT(TEXT(AE119,"0.#"),1)=".",TRUE,FALSE)</formula>
    </cfRule>
  </conditionalFormatting>
  <conditionalFormatting sqref="AI119">
    <cfRule type="expression" dxfId="2633" priority="13197">
      <formula>IF(RIGHT(TEXT(AI119,"0.#"),1)=".",FALSE,TRUE)</formula>
    </cfRule>
    <cfRule type="expression" dxfId="2632" priority="13198">
      <formula>IF(RIGHT(TEXT(AI119,"0.#"),1)=".",TRUE,FALSE)</formula>
    </cfRule>
  </conditionalFormatting>
  <conditionalFormatting sqref="AM119">
    <cfRule type="expression" dxfId="2631" priority="13195">
      <formula>IF(RIGHT(TEXT(AM119,"0.#"),1)=".",FALSE,TRUE)</formula>
    </cfRule>
    <cfRule type="expression" dxfId="2630" priority="13196">
      <formula>IF(RIGHT(TEXT(AM119,"0.#"),1)=".",TRUE,FALSE)</formula>
    </cfRule>
  </conditionalFormatting>
  <conditionalFormatting sqref="AQ120">
    <cfRule type="expression" dxfId="2629" priority="13187">
      <formula>IF(RIGHT(TEXT(AQ120,"0.#"),1)=".",FALSE,TRUE)</formula>
    </cfRule>
    <cfRule type="expression" dxfId="2628" priority="13188">
      <formula>IF(RIGHT(TEXT(AQ120,"0.#"),1)=".",TRUE,FALSE)</formula>
    </cfRule>
  </conditionalFormatting>
  <conditionalFormatting sqref="AE122 AQ122">
    <cfRule type="expression" dxfId="2627" priority="13185">
      <formula>IF(RIGHT(TEXT(AE122,"0.#"),1)=".",FALSE,TRUE)</formula>
    </cfRule>
    <cfRule type="expression" dxfId="2626" priority="13186">
      <formula>IF(RIGHT(TEXT(AE122,"0.#"),1)=".",TRUE,FALSE)</formula>
    </cfRule>
  </conditionalFormatting>
  <conditionalFormatting sqref="AI122">
    <cfRule type="expression" dxfId="2625" priority="13183">
      <formula>IF(RIGHT(TEXT(AI122,"0.#"),1)=".",FALSE,TRUE)</formula>
    </cfRule>
    <cfRule type="expression" dxfId="2624" priority="13184">
      <formula>IF(RIGHT(TEXT(AI122,"0.#"),1)=".",TRUE,FALSE)</formula>
    </cfRule>
  </conditionalFormatting>
  <conditionalFormatting sqref="AM122">
    <cfRule type="expression" dxfId="2623" priority="13181">
      <formula>IF(RIGHT(TEXT(AM122,"0.#"),1)=".",FALSE,TRUE)</formula>
    </cfRule>
    <cfRule type="expression" dxfId="2622" priority="13182">
      <formula>IF(RIGHT(TEXT(AM122,"0.#"),1)=".",TRUE,FALSE)</formula>
    </cfRule>
  </conditionalFormatting>
  <conditionalFormatting sqref="AQ123">
    <cfRule type="expression" dxfId="2621" priority="13173">
      <formula>IF(RIGHT(TEXT(AQ123,"0.#"),1)=".",FALSE,TRUE)</formula>
    </cfRule>
    <cfRule type="expression" dxfId="2620" priority="13174">
      <formula>IF(RIGHT(TEXT(AQ123,"0.#"),1)=".",TRUE,FALSE)</formula>
    </cfRule>
  </conditionalFormatting>
  <conditionalFormatting sqref="AE125 AQ125">
    <cfRule type="expression" dxfId="2619" priority="13171">
      <formula>IF(RIGHT(TEXT(AE125,"0.#"),1)=".",FALSE,TRUE)</formula>
    </cfRule>
    <cfRule type="expression" dxfId="2618" priority="13172">
      <formula>IF(RIGHT(TEXT(AE125,"0.#"),1)=".",TRUE,FALSE)</formula>
    </cfRule>
  </conditionalFormatting>
  <conditionalFormatting sqref="AI125">
    <cfRule type="expression" dxfId="2617" priority="13169">
      <formula>IF(RIGHT(TEXT(AI125,"0.#"),1)=".",FALSE,TRUE)</formula>
    </cfRule>
    <cfRule type="expression" dxfId="2616" priority="13170">
      <formula>IF(RIGHT(TEXT(AI125,"0.#"),1)=".",TRUE,FALSE)</formula>
    </cfRule>
  </conditionalFormatting>
  <conditionalFormatting sqref="AM125">
    <cfRule type="expression" dxfId="2615" priority="13167">
      <formula>IF(RIGHT(TEXT(AM125,"0.#"),1)=".",FALSE,TRUE)</formula>
    </cfRule>
    <cfRule type="expression" dxfId="2614" priority="13168">
      <formula>IF(RIGHT(TEXT(AM125,"0.#"),1)=".",TRUE,FALSE)</formula>
    </cfRule>
  </conditionalFormatting>
  <conditionalFormatting sqref="AQ126">
    <cfRule type="expression" dxfId="2613" priority="13159">
      <formula>IF(RIGHT(TEXT(AQ126,"0.#"),1)=".",FALSE,TRUE)</formula>
    </cfRule>
    <cfRule type="expression" dxfId="2612" priority="13160">
      <formula>IF(RIGHT(TEXT(AQ126,"0.#"),1)=".",TRUE,FALSE)</formula>
    </cfRule>
  </conditionalFormatting>
  <conditionalFormatting sqref="AE128 AQ128">
    <cfRule type="expression" dxfId="2611" priority="13157">
      <formula>IF(RIGHT(TEXT(AE128,"0.#"),1)=".",FALSE,TRUE)</formula>
    </cfRule>
    <cfRule type="expression" dxfId="2610" priority="13158">
      <formula>IF(RIGHT(TEXT(AE128,"0.#"),1)=".",TRUE,FALSE)</formula>
    </cfRule>
  </conditionalFormatting>
  <conditionalFormatting sqref="AI128">
    <cfRule type="expression" dxfId="2609" priority="13155">
      <formula>IF(RIGHT(TEXT(AI128,"0.#"),1)=".",FALSE,TRUE)</formula>
    </cfRule>
    <cfRule type="expression" dxfId="2608" priority="13156">
      <formula>IF(RIGHT(TEXT(AI128,"0.#"),1)=".",TRUE,FALSE)</formula>
    </cfRule>
  </conditionalFormatting>
  <conditionalFormatting sqref="AM128">
    <cfRule type="expression" dxfId="2607" priority="13153">
      <formula>IF(RIGHT(TEXT(AM128,"0.#"),1)=".",FALSE,TRUE)</formula>
    </cfRule>
    <cfRule type="expression" dxfId="2606" priority="13154">
      <formula>IF(RIGHT(TEXT(AM128,"0.#"),1)=".",TRUE,FALSE)</formula>
    </cfRule>
  </conditionalFormatting>
  <conditionalFormatting sqref="AQ129">
    <cfRule type="expression" dxfId="2605" priority="13145">
      <formula>IF(RIGHT(TEXT(AQ129,"0.#"),1)=".",FALSE,TRUE)</formula>
    </cfRule>
    <cfRule type="expression" dxfId="2604" priority="13146">
      <formula>IF(RIGHT(TEXT(AQ129,"0.#"),1)=".",TRUE,FALSE)</formula>
    </cfRule>
  </conditionalFormatting>
  <conditionalFormatting sqref="AE75">
    <cfRule type="expression" dxfId="2603" priority="13143">
      <formula>IF(RIGHT(TEXT(AE75,"0.#"),1)=".",FALSE,TRUE)</formula>
    </cfRule>
    <cfRule type="expression" dxfId="2602" priority="13144">
      <formula>IF(RIGHT(TEXT(AE75,"0.#"),1)=".",TRUE,FALSE)</formula>
    </cfRule>
  </conditionalFormatting>
  <conditionalFormatting sqref="AE76">
    <cfRule type="expression" dxfId="2601" priority="13141">
      <formula>IF(RIGHT(TEXT(AE76,"0.#"),1)=".",FALSE,TRUE)</formula>
    </cfRule>
    <cfRule type="expression" dxfId="2600" priority="13142">
      <formula>IF(RIGHT(TEXT(AE76,"0.#"),1)=".",TRUE,FALSE)</formula>
    </cfRule>
  </conditionalFormatting>
  <conditionalFormatting sqref="AE77">
    <cfRule type="expression" dxfId="2599" priority="13139">
      <formula>IF(RIGHT(TEXT(AE77,"0.#"),1)=".",FALSE,TRUE)</formula>
    </cfRule>
    <cfRule type="expression" dxfId="2598" priority="13140">
      <formula>IF(RIGHT(TEXT(AE77,"0.#"),1)=".",TRUE,FALSE)</formula>
    </cfRule>
  </conditionalFormatting>
  <conditionalFormatting sqref="AI77">
    <cfRule type="expression" dxfId="2597" priority="13137">
      <formula>IF(RIGHT(TEXT(AI77,"0.#"),1)=".",FALSE,TRUE)</formula>
    </cfRule>
    <cfRule type="expression" dxfId="2596" priority="13138">
      <formula>IF(RIGHT(TEXT(AI77,"0.#"),1)=".",TRUE,FALSE)</formula>
    </cfRule>
  </conditionalFormatting>
  <conditionalFormatting sqref="AI76">
    <cfRule type="expression" dxfId="2595" priority="13135">
      <formula>IF(RIGHT(TEXT(AI76,"0.#"),1)=".",FALSE,TRUE)</formula>
    </cfRule>
    <cfRule type="expression" dxfId="2594" priority="13136">
      <formula>IF(RIGHT(TEXT(AI76,"0.#"),1)=".",TRUE,FALSE)</formula>
    </cfRule>
  </conditionalFormatting>
  <conditionalFormatting sqref="AI75">
    <cfRule type="expression" dxfId="2593" priority="13133">
      <formula>IF(RIGHT(TEXT(AI75,"0.#"),1)=".",FALSE,TRUE)</formula>
    </cfRule>
    <cfRule type="expression" dxfId="2592" priority="13134">
      <formula>IF(RIGHT(TEXT(AI75,"0.#"),1)=".",TRUE,FALSE)</formula>
    </cfRule>
  </conditionalFormatting>
  <conditionalFormatting sqref="AM75">
    <cfRule type="expression" dxfId="2591" priority="13131">
      <formula>IF(RIGHT(TEXT(AM75,"0.#"),1)=".",FALSE,TRUE)</formula>
    </cfRule>
    <cfRule type="expression" dxfId="2590" priority="13132">
      <formula>IF(RIGHT(TEXT(AM75,"0.#"),1)=".",TRUE,FALSE)</formula>
    </cfRule>
  </conditionalFormatting>
  <conditionalFormatting sqref="AM76">
    <cfRule type="expression" dxfId="2589" priority="13129">
      <formula>IF(RIGHT(TEXT(AM76,"0.#"),1)=".",FALSE,TRUE)</formula>
    </cfRule>
    <cfRule type="expression" dxfId="2588" priority="13130">
      <formula>IF(RIGHT(TEXT(AM76,"0.#"),1)=".",TRUE,FALSE)</formula>
    </cfRule>
  </conditionalFormatting>
  <conditionalFormatting sqref="AM77">
    <cfRule type="expression" dxfId="2587" priority="13127">
      <formula>IF(RIGHT(TEXT(AM77,"0.#"),1)=".",FALSE,TRUE)</formula>
    </cfRule>
    <cfRule type="expression" dxfId="2586" priority="13128">
      <formula>IF(RIGHT(TEXT(AM77,"0.#"),1)=".",TRUE,FALSE)</formula>
    </cfRule>
  </conditionalFormatting>
  <conditionalFormatting sqref="AE134:AE135 AI134:AI135 AM134:AM135 AQ134:AQ135 AU134:AU135">
    <cfRule type="expression" dxfId="2585" priority="13113">
      <formula>IF(RIGHT(TEXT(AE134,"0.#"),1)=".",FALSE,TRUE)</formula>
    </cfRule>
    <cfRule type="expression" dxfId="2584" priority="13114">
      <formula>IF(RIGHT(TEXT(AE134,"0.#"),1)=".",TRUE,FALSE)</formula>
    </cfRule>
  </conditionalFormatting>
  <conditionalFormatting sqref="AE433">
    <cfRule type="expression" dxfId="2583" priority="13083">
      <formula>IF(RIGHT(TEXT(AE433,"0.#"),1)=".",FALSE,TRUE)</formula>
    </cfRule>
    <cfRule type="expression" dxfId="2582" priority="13084">
      <formula>IF(RIGHT(TEXT(AE433,"0.#"),1)=".",TRUE,FALSE)</formula>
    </cfRule>
  </conditionalFormatting>
  <conditionalFormatting sqref="AM435">
    <cfRule type="expression" dxfId="2581" priority="13067">
      <formula>IF(RIGHT(TEXT(AM435,"0.#"),1)=".",FALSE,TRUE)</formula>
    </cfRule>
    <cfRule type="expression" dxfId="2580" priority="13068">
      <formula>IF(RIGHT(TEXT(AM435,"0.#"),1)=".",TRUE,FALSE)</formula>
    </cfRule>
  </conditionalFormatting>
  <conditionalFormatting sqref="AE434">
    <cfRule type="expression" dxfId="2579" priority="13081">
      <formula>IF(RIGHT(TEXT(AE434,"0.#"),1)=".",FALSE,TRUE)</formula>
    </cfRule>
    <cfRule type="expression" dxfId="2578" priority="13082">
      <formula>IF(RIGHT(TEXT(AE434,"0.#"),1)=".",TRUE,FALSE)</formula>
    </cfRule>
  </conditionalFormatting>
  <conditionalFormatting sqref="AE435">
    <cfRule type="expression" dxfId="2577" priority="13079">
      <formula>IF(RIGHT(TEXT(AE435,"0.#"),1)=".",FALSE,TRUE)</formula>
    </cfRule>
    <cfRule type="expression" dxfId="2576" priority="13080">
      <formula>IF(RIGHT(TEXT(AE435,"0.#"),1)=".",TRUE,FALSE)</formula>
    </cfRule>
  </conditionalFormatting>
  <conditionalFormatting sqref="AM433">
    <cfRule type="expression" dxfId="2575" priority="13071">
      <formula>IF(RIGHT(TEXT(AM433,"0.#"),1)=".",FALSE,TRUE)</formula>
    </cfRule>
    <cfRule type="expression" dxfId="2574" priority="13072">
      <formula>IF(RIGHT(TEXT(AM433,"0.#"),1)=".",TRUE,FALSE)</formula>
    </cfRule>
  </conditionalFormatting>
  <conditionalFormatting sqref="AM434">
    <cfRule type="expression" dxfId="2573" priority="13069">
      <formula>IF(RIGHT(TEXT(AM434,"0.#"),1)=".",FALSE,TRUE)</formula>
    </cfRule>
    <cfRule type="expression" dxfId="2572" priority="13070">
      <formula>IF(RIGHT(TEXT(AM434,"0.#"),1)=".",TRUE,FALSE)</formula>
    </cfRule>
  </conditionalFormatting>
  <conditionalFormatting sqref="AU433">
    <cfRule type="expression" dxfId="2571" priority="13059">
      <formula>IF(RIGHT(TEXT(AU433,"0.#"),1)=".",FALSE,TRUE)</formula>
    </cfRule>
    <cfRule type="expression" dxfId="2570" priority="13060">
      <formula>IF(RIGHT(TEXT(AU433,"0.#"),1)=".",TRUE,FALSE)</formula>
    </cfRule>
  </conditionalFormatting>
  <conditionalFormatting sqref="AU434">
    <cfRule type="expression" dxfId="2569" priority="13057">
      <formula>IF(RIGHT(TEXT(AU434,"0.#"),1)=".",FALSE,TRUE)</formula>
    </cfRule>
    <cfRule type="expression" dxfId="2568" priority="13058">
      <formula>IF(RIGHT(TEXT(AU434,"0.#"),1)=".",TRUE,FALSE)</formula>
    </cfRule>
  </conditionalFormatting>
  <conditionalFormatting sqref="AU435">
    <cfRule type="expression" dxfId="2567" priority="13055">
      <formula>IF(RIGHT(TEXT(AU435,"0.#"),1)=".",FALSE,TRUE)</formula>
    </cfRule>
    <cfRule type="expression" dxfId="2566" priority="13056">
      <formula>IF(RIGHT(TEXT(AU435,"0.#"),1)=".",TRUE,FALSE)</formula>
    </cfRule>
  </conditionalFormatting>
  <conditionalFormatting sqref="AI435">
    <cfRule type="expression" dxfId="2565" priority="12989">
      <formula>IF(RIGHT(TEXT(AI435,"0.#"),1)=".",FALSE,TRUE)</formula>
    </cfRule>
    <cfRule type="expression" dxfId="2564" priority="12990">
      <formula>IF(RIGHT(TEXT(AI435,"0.#"),1)=".",TRUE,FALSE)</formula>
    </cfRule>
  </conditionalFormatting>
  <conditionalFormatting sqref="AI433">
    <cfRule type="expression" dxfId="2563" priority="12993">
      <formula>IF(RIGHT(TEXT(AI433,"0.#"),1)=".",FALSE,TRUE)</formula>
    </cfRule>
    <cfRule type="expression" dxfId="2562" priority="12994">
      <formula>IF(RIGHT(TEXT(AI433,"0.#"),1)=".",TRUE,FALSE)</formula>
    </cfRule>
  </conditionalFormatting>
  <conditionalFormatting sqref="AI434">
    <cfRule type="expression" dxfId="2561" priority="12991">
      <formula>IF(RIGHT(TEXT(AI434,"0.#"),1)=".",FALSE,TRUE)</formula>
    </cfRule>
    <cfRule type="expression" dxfId="2560" priority="12992">
      <formula>IF(RIGHT(TEXT(AI434,"0.#"),1)=".",TRUE,FALSE)</formula>
    </cfRule>
  </conditionalFormatting>
  <conditionalFormatting sqref="AQ434">
    <cfRule type="expression" dxfId="2559" priority="12975">
      <formula>IF(RIGHT(TEXT(AQ434,"0.#"),1)=".",FALSE,TRUE)</formula>
    </cfRule>
    <cfRule type="expression" dxfId="2558" priority="12976">
      <formula>IF(RIGHT(TEXT(AQ434,"0.#"),1)=".",TRUE,FALSE)</formula>
    </cfRule>
  </conditionalFormatting>
  <conditionalFormatting sqref="AQ435">
    <cfRule type="expression" dxfId="2557" priority="12961">
      <formula>IF(RIGHT(TEXT(AQ435,"0.#"),1)=".",FALSE,TRUE)</formula>
    </cfRule>
    <cfRule type="expression" dxfId="2556" priority="12962">
      <formula>IF(RIGHT(TEXT(AQ435,"0.#"),1)=".",TRUE,FALSE)</formula>
    </cfRule>
  </conditionalFormatting>
  <conditionalFormatting sqref="AQ433">
    <cfRule type="expression" dxfId="2555" priority="12959">
      <formula>IF(RIGHT(TEXT(AQ433,"0.#"),1)=".",FALSE,TRUE)</formula>
    </cfRule>
    <cfRule type="expression" dxfId="2554" priority="12960">
      <formula>IF(RIGHT(TEXT(AQ433,"0.#"),1)=".",TRUE,FALSE)</formula>
    </cfRule>
  </conditionalFormatting>
  <conditionalFormatting sqref="AL847:AO866">
    <cfRule type="expression" dxfId="2553" priority="6683">
      <formula>IF(AND(AL847&gt;=0, RIGHT(TEXT(AL847,"0.#"),1)&lt;&gt;"."),TRUE,FALSE)</formula>
    </cfRule>
    <cfRule type="expression" dxfId="2552" priority="6684">
      <formula>IF(AND(AL847&gt;=0, RIGHT(TEXT(AL847,"0.#"),1)="."),TRUE,FALSE)</formula>
    </cfRule>
    <cfRule type="expression" dxfId="2551" priority="6685">
      <formula>IF(AND(AL847&lt;0, RIGHT(TEXT(AL847,"0.#"),1)&lt;&gt;"."),TRUE,FALSE)</formula>
    </cfRule>
    <cfRule type="expression" dxfId="2550" priority="6686">
      <formula>IF(AND(AL847&lt;0, RIGHT(TEXT(AL847,"0.#"),1)="."),TRUE,FALSE)</formula>
    </cfRule>
  </conditionalFormatting>
  <conditionalFormatting sqref="AQ53:AQ55">
    <cfRule type="expression" dxfId="2549" priority="4705">
      <formula>IF(RIGHT(TEXT(AQ53,"0.#"),1)=".",FALSE,TRUE)</formula>
    </cfRule>
    <cfRule type="expression" dxfId="2548" priority="4706">
      <formula>IF(RIGHT(TEXT(AQ53,"0.#"),1)=".",TRUE,FALSE)</formula>
    </cfRule>
  </conditionalFormatting>
  <conditionalFormatting sqref="AU53:AU55">
    <cfRule type="expression" dxfId="2547" priority="4703">
      <formula>IF(RIGHT(TEXT(AU53,"0.#"),1)=".",FALSE,TRUE)</formula>
    </cfRule>
    <cfRule type="expression" dxfId="2546" priority="4704">
      <formula>IF(RIGHT(TEXT(AU53,"0.#"),1)=".",TRUE,FALSE)</formula>
    </cfRule>
  </conditionalFormatting>
  <conditionalFormatting sqref="AQ60:AQ62">
    <cfRule type="expression" dxfId="2545" priority="4701">
      <formula>IF(RIGHT(TEXT(AQ60,"0.#"),1)=".",FALSE,TRUE)</formula>
    </cfRule>
    <cfRule type="expression" dxfId="2544" priority="4702">
      <formula>IF(RIGHT(TEXT(AQ60,"0.#"),1)=".",TRUE,FALSE)</formula>
    </cfRule>
  </conditionalFormatting>
  <conditionalFormatting sqref="AU60:AU62">
    <cfRule type="expression" dxfId="2543" priority="4699">
      <formula>IF(RIGHT(TEXT(AU60,"0.#"),1)=".",FALSE,TRUE)</formula>
    </cfRule>
    <cfRule type="expression" dxfId="2542" priority="4700">
      <formula>IF(RIGHT(TEXT(AU60,"0.#"),1)=".",TRUE,FALSE)</formula>
    </cfRule>
  </conditionalFormatting>
  <conditionalFormatting sqref="AQ75:AQ77">
    <cfRule type="expression" dxfId="2541" priority="4697">
      <formula>IF(RIGHT(TEXT(AQ75,"0.#"),1)=".",FALSE,TRUE)</formula>
    </cfRule>
    <cfRule type="expression" dxfId="2540" priority="4698">
      <formula>IF(RIGHT(TEXT(AQ75,"0.#"),1)=".",TRUE,FALSE)</formula>
    </cfRule>
  </conditionalFormatting>
  <conditionalFormatting sqref="AU75:AU77">
    <cfRule type="expression" dxfId="2539" priority="4695">
      <formula>IF(RIGHT(TEXT(AU75,"0.#"),1)=".",FALSE,TRUE)</formula>
    </cfRule>
    <cfRule type="expression" dxfId="2538" priority="4696">
      <formula>IF(RIGHT(TEXT(AU75,"0.#"),1)=".",TRUE,FALSE)</formula>
    </cfRule>
  </conditionalFormatting>
  <conditionalFormatting sqref="AQ87:AQ89">
    <cfRule type="expression" dxfId="2537" priority="4693">
      <formula>IF(RIGHT(TEXT(AQ87,"0.#"),1)=".",FALSE,TRUE)</formula>
    </cfRule>
    <cfRule type="expression" dxfId="2536" priority="4694">
      <formula>IF(RIGHT(TEXT(AQ87,"0.#"),1)=".",TRUE,FALSE)</formula>
    </cfRule>
  </conditionalFormatting>
  <conditionalFormatting sqref="AU87:AU89">
    <cfRule type="expression" dxfId="2535" priority="4691">
      <formula>IF(RIGHT(TEXT(AU87,"0.#"),1)=".",FALSE,TRUE)</formula>
    </cfRule>
    <cfRule type="expression" dxfId="2534" priority="4692">
      <formula>IF(RIGHT(TEXT(AU87,"0.#"),1)=".",TRUE,FALSE)</formula>
    </cfRule>
  </conditionalFormatting>
  <conditionalFormatting sqref="AQ92:AQ94">
    <cfRule type="expression" dxfId="2533" priority="4689">
      <formula>IF(RIGHT(TEXT(AQ92,"0.#"),1)=".",FALSE,TRUE)</formula>
    </cfRule>
    <cfRule type="expression" dxfId="2532" priority="4690">
      <formula>IF(RIGHT(TEXT(AQ92,"0.#"),1)=".",TRUE,FALSE)</formula>
    </cfRule>
  </conditionalFormatting>
  <conditionalFormatting sqref="AU92:AU94">
    <cfRule type="expression" dxfId="2531" priority="4687">
      <formula>IF(RIGHT(TEXT(AU92,"0.#"),1)=".",FALSE,TRUE)</formula>
    </cfRule>
    <cfRule type="expression" dxfId="2530" priority="4688">
      <formula>IF(RIGHT(TEXT(AU92,"0.#"),1)=".",TRUE,FALSE)</formula>
    </cfRule>
  </conditionalFormatting>
  <conditionalFormatting sqref="AQ97:AQ99">
    <cfRule type="expression" dxfId="2529" priority="4685">
      <formula>IF(RIGHT(TEXT(AQ97,"0.#"),1)=".",FALSE,TRUE)</formula>
    </cfRule>
    <cfRule type="expression" dxfId="2528" priority="4686">
      <formula>IF(RIGHT(TEXT(AQ97,"0.#"),1)=".",TRUE,FALSE)</formula>
    </cfRule>
  </conditionalFormatting>
  <conditionalFormatting sqref="AU97:AU99">
    <cfRule type="expression" dxfId="2527" priority="4683">
      <formula>IF(RIGHT(TEXT(AU97,"0.#"),1)=".",FALSE,TRUE)</formula>
    </cfRule>
    <cfRule type="expression" dxfId="2526" priority="4684">
      <formula>IF(RIGHT(TEXT(AU97,"0.#"),1)=".",TRUE,FALSE)</formula>
    </cfRule>
  </conditionalFormatting>
  <conditionalFormatting sqref="AE458">
    <cfRule type="expression" dxfId="2525" priority="4377">
      <formula>IF(RIGHT(TEXT(AE458,"0.#"),1)=".",FALSE,TRUE)</formula>
    </cfRule>
    <cfRule type="expression" dxfId="2524" priority="4378">
      <formula>IF(RIGHT(TEXT(AE458,"0.#"),1)=".",TRUE,FALSE)</formula>
    </cfRule>
  </conditionalFormatting>
  <conditionalFormatting sqref="AM460">
    <cfRule type="expression" dxfId="2523" priority="4367">
      <formula>IF(RIGHT(TEXT(AM460,"0.#"),1)=".",FALSE,TRUE)</formula>
    </cfRule>
    <cfRule type="expression" dxfId="2522" priority="4368">
      <formula>IF(RIGHT(TEXT(AM460,"0.#"),1)=".",TRUE,FALSE)</formula>
    </cfRule>
  </conditionalFormatting>
  <conditionalFormatting sqref="AE459">
    <cfRule type="expression" dxfId="2521" priority="4375">
      <formula>IF(RIGHT(TEXT(AE459,"0.#"),1)=".",FALSE,TRUE)</formula>
    </cfRule>
    <cfRule type="expression" dxfId="2520" priority="4376">
      <formula>IF(RIGHT(TEXT(AE459,"0.#"),1)=".",TRUE,FALSE)</formula>
    </cfRule>
  </conditionalFormatting>
  <conditionalFormatting sqref="AE460">
    <cfRule type="expression" dxfId="2519" priority="4373">
      <formula>IF(RIGHT(TEXT(AE460,"0.#"),1)=".",FALSE,TRUE)</formula>
    </cfRule>
    <cfRule type="expression" dxfId="2518" priority="4374">
      <formula>IF(RIGHT(TEXT(AE460,"0.#"),1)=".",TRUE,FALSE)</formula>
    </cfRule>
  </conditionalFormatting>
  <conditionalFormatting sqref="AM458">
    <cfRule type="expression" dxfId="2517" priority="4371">
      <formula>IF(RIGHT(TEXT(AM458,"0.#"),1)=".",FALSE,TRUE)</formula>
    </cfRule>
    <cfRule type="expression" dxfId="2516" priority="4372">
      <formula>IF(RIGHT(TEXT(AM458,"0.#"),1)=".",TRUE,FALSE)</formula>
    </cfRule>
  </conditionalFormatting>
  <conditionalFormatting sqref="AM459">
    <cfRule type="expression" dxfId="2515" priority="4369">
      <formula>IF(RIGHT(TEXT(AM459,"0.#"),1)=".",FALSE,TRUE)</formula>
    </cfRule>
    <cfRule type="expression" dxfId="2514" priority="4370">
      <formula>IF(RIGHT(TEXT(AM459,"0.#"),1)=".",TRUE,FALSE)</formula>
    </cfRule>
  </conditionalFormatting>
  <conditionalFormatting sqref="AU458">
    <cfRule type="expression" dxfId="2513" priority="4365">
      <formula>IF(RIGHT(TEXT(AU458,"0.#"),1)=".",FALSE,TRUE)</formula>
    </cfRule>
    <cfRule type="expression" dxfId="2512" priority="4366">
      <formula>IF(RIGHT(TEXT(AU458,"0.#"),1)=".",TRUE,FALSE)</formula>
    </cfRule>
  </conditionalFormatting>
  <conditionalFormatting sqref="AU459">
    <cfRule type="expression" dxfId="2511" priority="4363">
      <formula>IF(RIGHT(TEXT(AU459,"0.#"),1)=".",FALSE,TRUE)</formula>
    </cfRule>
    <cfRule type="expression" dxfId="2510" priority="4364">
      <formula>IF(RIGHT(TEXT(AU459,"0.#"),1)=".",TRUE,FALSE)</formula>
    </cfRule>
  </conditionalFormatting>
  <conditionalFormatting sqref="AU460">
    <cfRule type="expression" dxfId="2509" priority="4361">
      <formula>IF(RIGHT(TEXT(AU460,"0.#"),1)=".",FALSE,TRUE)</formula>
    </cfRule>
    <cfRule type="expression" dxfId="2508" priority="4362">
      <formula>IF(RIGHT(TEXT(AU460,"0.#"),1)=".",TRUE,FALSE)</formula>
    </cfRule>
  </conditionalFormatting>
  <conditionalFormatting sqref="AI460">
    <cfRule type="expression" dxfId="2507" priority="4355">
      <formula>IF(RIGHT(TEXT(AI460,"0.#"),1)=".",FALSE,TRUE)</formula>
    </cfRule>
    <cfRule type="expression" dxfId="2506" priority="4356">
      <formula>IF(RIGHT(TEXT(AI460,"0.#"),1)=".",TRUE,FALSE)</formula>
    </cfRule>
  </conditionalFormatting>
  <conditionalFormatting sqref="AI458">
    <cfRule type="expression" dxfId="2505" priority="4359">
      <formula>IF(RIGHT(TEXT(AI458,"0.#"),1)=".",FALSE,TRUE)</formula>
    </cfRule>
    <cfRule type="expression" dxfId="2504" priority="4360">
      <formula>IF(RIGHT(TEXT(AI458,"0.#"),1)=".",TRUE,FALSE)</formula>
    </cfRule>
  </conditionalFormatting>
  <conditionalFormatting sqref="AI459">
    <cfRule type="expression" dxfId="2503" priority="4357">
      <formula>IF(RIGHT(TEXT(AI459,"0.#"),1)=".",FALSE,TRUE)</formula>
    </cfRule>
    <cfRule type="expression" dxfId="2502" priority="4358">
      <formula>IF(RIGHT(TEXT(AI459,"0.#"),1)=".",TRUE,FALSE)</formula>
    </cfRule>
  </conditionalFormatting>
  <conditionalFormatting sqref="AQ459">
    <cfRule type="expression" dxfId="2501" priority="4353">
      <formula>IF(RIGHT(TEXT(AQ459,"0.#"),1)=".",FALSE,TRUE)</formula>
    </cfRule>
    <cfRule type="expression" dxfId="2500" priority="4354">
      <formula>IF(RIGHT(TEXT(AQ459,"0.#"),1)=".",TRUE,FALSE)</formula>
    </cfRule>
  </conditionalFormatting>
  <conditionalFormatting sqref="AQ460">
    <cfRule type="expression" dxfId="2499" priority="4351">
      <formula>IF(RIGHT(TEXT(AQ460,"0.#"),1)=".",FALSE,TRUE)</formula>
    </cfRule>
    <cfRule type="expression" dxfId="2498" priority="4352">
      <formula>IF(RIGHT(TEXT(AQ460,"0.#"),1)=".",TRUE,FALSE)</formula>
    </cfRule>
  </conditionalFormatting>
  <conditionalFormatting sqref="AQ458">
    <cfRule type="expression" dxfId="2497" priority="4349">
      <formula>IF(RIGHT(TEXT(AQ458,"0.#"),1)=".",FALSE,TRUE)</formula>
    </cfRule>
    <cfRule type="expression" dxfId="2496" priority="4350">
      <formula>IF(RIGHT(TEXT(AQ458,"0.#"),1)=".",TRUE,FALSE)</formula>
    </cfRule>
  </conditionalFormatting>
  <conditionalFormatting sqref="AE120 AM120">
    <cfRule type="expression" dxfId="2495" priority="3027">
      <formula>IF(RIGHT(TEXT(AE120,"0.#"),1)=".",FALSE,TRUE)</formula>
    </cfRule>
    <cfRule type="expression" dxfId="2494" priority="3028">
      <formula>IF(RIGHT(TEXT(AE120,"0.#"),1)=".",TRUE,FALSE)</formula>
    </cfRule>
  </conditionalFormatting>
  <conditionalFormatting sqref="AI126">
    <cfRule type="expression" dxfId="2493" priority="3017">
      <formula>IF(RIGHT(TEXT(AI126,"0.#"),1)=".",FALSE,TRUE)</formula>
    </cfRule>
    <cfRule type="expression" dxfId="2492" priority="3018">
      <formula>IF(RIGHT(TEXT(AI126,"0.#"),1)=".",TRUE,FALSE)</formula>
    </cfRule>
  </conditionalFormatting>
  <conditionalFormatting sqref="AI120">
    <cfRule type="expression" dxfId="2491" priority="3025">
      <formula>IF(RIGHT(TEXT(AI120,"0.#"),1)=".",FALSE,TRUE)</formula>
    </cfRule>
    <cfRule type="expression" dxfId="2490" priority="3026">
      <formula>IF(RIGHT(TEXT(AI120,"0.#"),1)=".",TRUE,FALSE)</formula>
    </cfRule>
  </conditionalFormatting>
  <conditionalFormatting sqref="AE123 AM123">
    <cfRule type="expression" dxfId="2489" priority="3023">
      <formula>IF(RIGHT(TEXT(AE123,"0.#"),1)=".",FALSE,TRUE)</formula>
    </cfRule>
    <cfRule type="expression" dxfId="2488" priority="3024">
      <formula>IF(RIGHT(TEXT(AE123,"0.#"),1)=".",TRUE,FALSE)</formula>
    </cfRule>
  </conditionalFormatting>
  <conditionalFormatting sqref="AI123">
    <cfRule type="expression" dxfId="2487" priority="3021">
      <formula>IF(RIGHT(TEXT(AI123,"0.#"),1)=".",FALSE,TRUE)</formula>
    </cfRule>
    <cfRule type="expression" dxfId="2486" priority="3022">
      <formula>IF(RIGHT(TEXT(AI123,"0.#"),1)=".",TRUE,FALSE)</formula>
    </cfRule>
  </conditionalFormatting>
  <conditionalFormatting sqref="AE126 AM126">
    <cfRule type="expression" dxfId="2485" priority="3019">
      <formula>IF(RIGHT(TEXT(AE126,"0.#"),1)=".",FALSE,TRUE)</formula>
    </cfRule>
    <cfRule type="expression" dxfId="2484" priority="3020">
      <formula>IF(RIGHT(TEXT(AE126,"0.#"),1)=".",TRUE,FALSE)</formula>
    </cfRule>
  </conditionalFormatting>
  <conditionalFormatting sqref="AE129 AM129">
    <cfRule type="expression" dxfId="2483" priority="3015">
      <formula>IF(RIGHT(TEXT(AE129,"0.#"),1)=".",FALSE,TRUE)</formula>
    </cfRule>
    <cfRule type="expression" dxfId="2482" priority="3016">
      <formula>IF(RIGHT(TEXT(AE129,"0.#"),1)=".",TRUE,FALSE)</formula>
    </cfRule>
  </conditionalFormatting>
  <conditionalFormatting sqref="AI129">
    <cfRule type="expression" dxfId="2481" priority="3013">
      <formula>IF(RIGHT(TEXT(AI129,"0.#"),1)=".",FALSE,TRUE)</formula>
    </cfRule>
    <cfRule type="expression" dxfId="2480" priority="3014">
      <formula>IF(RIGHT(TEXT(AI129,"0.#"),1)=".",TRUE,FALSE)</formula>
    </cfRule>
  </conditionalFormatting>
  <conditionalFormatting sqref="Y839:Y866">
    <cfRule type="expression" dxfId="2479" priority="3011">
      <formula>IF(RIGHT(TEXT(Y839,"0.#"),1)=".",FALSE,TRUE)</formula>
    </cfRule>
    <cfRule type="expression" dxfId="2478" priority="3012">
      <formula>IF(RIGHT(TEXT(Y839,"0.#"),1)=".",TRUE,FALSE)</formula>
    </cfRule>
  </conditionalFormatting>
  <conditionalFormatting sqref="AU518">
    <cfRule type="expression" dxfId="2477" priority="1521">
      <formula>IF(RIGHT(TEXT(AU518,"0.#"),1)=".",FALSE,TRUE)</formula>
    </cfRule>
    <cfRule type="expression" dxfId="2476" priority="1522">
      <formula>IF(RIGHT(TEXT(AU518,"0.#"),1)=".",TRUE,FALSE)</formula>
    </cfRule>
  </conditionalFormatting>
  <conditionalFormatting sqref="AQ551">
    <cfRule type="expression" dxfId="2475" priority="1297">
      <formula>IF(RIGHT(TEXT(AQ551,"0.#"),1)=".",FALSE,TRUE)</formula>
    </cfRule>
    <cfRule type="expression" dxfId="2474" priority="1298">
      <formula>IF(RIGHT(TEXT(AQ551,"0.#"),1)=".",TRUE,FALSE)</formula>
    </cfRule>
  </conditionalFormatting>
  <conditionalFormatting sqref="AE556">
    <cfRule type="expression" dxfId="2473" priority="1295">
      <formula>IF(RIGHT(TEXT(AE556,"0.#"),1)=".",FALSE,TRUE)</formula>
    </cfRule>
    <cfRule type="expression" dxfId="2472" priority="1296">
      <formula>IF(RIGHT(TEXT(AE556,"0.#"),1)=".",TRUE,FALSE)</formula>
    </cfRule>
  </conditionalFormatting>
  <conditionalFormatting sqref="AE557">
    <cfRule type="expression" dxfId="2471" priority="1293">
      <formula>IF(RIGHT(TEXT(AE557,"0.#"),1)=".",FALSE,TRUE)</formula>
    </cfRule>
    <cfRule type="expression" dxfId="2470" priority="1294">
      <formula>IF(RIGHT(TEXT(AE557,"0.#"),1)=".",TRUE,FALSE)</formula>
    </cfRule>
  </conditionalFormatting>
  <conditionalFormatting sqref="AE558">
    <cfRule type="expression" dxfId="2469" priority="1291">
      <formula>IF(RIGHT(TEXT(AE558,"0.#"),1)=".",FALSE,TRUE)</formula>
    </cfRule>
    <cfRule type="expression" dxfId="2468" priority="1292">
      <formula>IF(RIGHT(TEXT(AE558,"0.#"),1)=".",TRUE,FALSE)</formula>
    </cfRule>
  </conditionalFormatting>
  <conditionalFormatting sqref="AU556">
    <cfRule type="expression" dxfId="2467" priority="1283">
      <formula>IF(RIGHT(TEXT(AU556,"0.#"),1)=".",FALSE,TRUE)</formula>
    </cfRule>
    <cfRule type="expression" dxfId="2466" priority="1284">
      <formula>IF(RIGHT(TEXT(AU556,"0.#"),1)=".",TRUE,FALSE)</formula>
    </cfRule>
  </conditionalFormatting>
  <conditionalFormatting sqref="AU557">
    <cfRule type="expression" dxfId="2465" priority="1281">
      <formula>IF(RIGHT(TEXT(AU557,"0.#"),1)=".",FALSE,TRUE)</formula>
    </cfRule>
    <cfRule type="expression" dxfId="2464" priority="1282">
      <formula>IF(RIGHT(TEXT(AU557,"0.#"),1)=".",TRUE,FALSE)</formula>
    </cfRule>
  </conditionalFormatting>
  <conditionalFormatting sqref="AU558">
    <cfRule type="expression" dxfId="2463" priority="1279">
      <formula>IF(RIGHT(TEXT(AU558,"0.#"),1)=".",FALSE,TRUE)</formula>
    </cfRule>
    <cfRule type="expression" dxfId="2462" priority="1280">
      <formula>IF(RIGHT(TEXT(AU558,"0.#"),1)=".",TRUE,FALSE)</formula>
    </cfRule>
  </conditionalFormatting>
  <conditionalFormatting sqref="AQ557">
    <cfRule type="expression" dxfId="2461" priority="1271">
      <formula>IF(RIGHT(TEXT(AQ557,"0.#"),1)=".",FALSE,TRUE)</formula>
    </cfRule>
    <cfRule type="expression" dxfId="2460" priority="1272">
      <formula>IF(RIGHT(TEXT(AQ557,"0.#"),1)=".",TRUE,FALSE)</formula>
    </cfRule>
  </conditionalFormatting>
  <conditionalFormatting sqref="AQ558">
    <cfRule type="expression" dxfId="2459" priority="1269">
      <formula>IF(RIGHT(TEXT(AQ558,"0.#"),1)=".",FALSE,TRUE)</formula>
    </cfRule>
    <cfRule type="expression" dxfId="2458" priority="1270">
      <formula>IF(RIGHT(TEXT(AQ558,"0.#"),1)=".",TRUE,FALSE)</formula>
    </cfRule>
  </conditionalFormatting>
  <conditionalFormatting sqref="AQ556">
    <cfRule type="expression" dxfId="2457" priority="1267">
      <formula>IF(RIGHT(TEXT(AQ556,"0.#"),1)=".",FALSE,TRUE)</formula>
    </cfRule>
    <cfRule type="expression" dxfId="2456" priority="1268">
      <formula>IF(RIGHT(TEXT(AQ556,"0.#"),1)=".",TRUE,FALSE)</formula>
    </cfRule>
  </conditionalFormatting>
  <conditionalFormatting sqref="AE561">
    <cfRule type="expression" dxfId="2455" priority="1265">
      <formula>IF(RIGHT(TEXT(AE561,"0.#"),1)=".",FALSE,TRUE)</formula>
    </cfRule>
    <cfRule type="expression" dxfId="2454" priority="1266">
      <formula>IF(RIGHT(TEXT(AE561,"0.#"),1)=".",TRUE,FALSE)</formula>
    </cfRule>
  </conditionalFormatting>
  <conditionalFormatting sqref="AE562">
    <cfRule type="expression" dxfId="2453" priority="1263">
      <formula>IF(RIGHT(TEXT(AE562,"0.#"),1)=".",FALSE,TRUE)</formula>
    </cfRule>
    <cfRule type="expression" dxfId="2452" priority="1264">
      <formula>IF(RIGHT(TEXT(AE562,"0.#"),1)=".",TRUE,FALSE)</formula>
    </cfRule>
  </conditionalFormatting>
  <conditionalFormatting sqref="AE563">
    <cfRule type="expression" dxfId="2451" priority="1261">
      <formula>IF(RIGHT(TEXT(AE563,"0.#"),1)=".",FALSE,TRUE)</formula>
    </cfRule>
    <cfRule type="expression" dxfId="2450" priority="1262">
      <formula>IF(RIGHT(TEXT(AE563,"0.#"),1)=".",TRUE,FALSE)</formula>
    </cfRule>
  </conditionalFormatting>
  <conditionalFormatting sqref="AL1102:AO1131">
    <cfRule type="expression" dxfId="2449" priority="2917">
      <formula>IF(AND(AL1102&gt;=0, RIGHT(TEXT(AL1102,"0.#"),1)&lt;&gt;"."),TRUE,FALSE)</formula>
    </cfRule>
    <cfRule type="expression" dxfId="2448" priority="2918">
      <formula>IF(AND(AL1102&gt;=0, RIGHT(TEXT(AL1102,"0.#"),1)="."),TRUE,FALSE)</formula>
    </cfRule>
    <cfRule type="expression" dxfId="2447" priority="2919">
      <formula>IF(AND(AL1102&lt;0, RIGHT(TEXT(AL1102,"0.#"),1)&lt;&gt;"."),TRUE,FALSE)</formula>
    </cfRule>
    <cfRule type="expression" dxfId="2446" priority="2920">
      <formula>IF(AND(AL1102&lt;0, RIGHT(TEXT(AL1102,"0.#"),1)="."),TRUE,FALSE)</formula>
    </cfRule>
  </conditionalFormatting>
  <conditionalFormatting sqref="Y1102:Y1131">
    <cfRule type="expression" dxfId="2445" priority="2915">
      <formula>IF(RIGHT(TEXT(Y1102,"0.#"),1)=".",FALSE,TRUE)</formula>
    </cfRule>
    <cfRule type="expression" dxfId="2444" priority="2916">
      <formula>IF(RIGHT(TEXT(Y1102,"0.#"),1)=".",TRUE,FALSE)</formula>
    </cfRule>
  </conditionalFormatting>
  <conditionalFormatting sqref="AQ553">
    <cfRule type="expression" dxfId="2443" priority="1299">
      <formula>IF(RIGHT(TEXT(AQ553,"0.#"),1)=".",FALSE,TRUE)</formula>
    </cfRule>
    <cfRule type="expression" dxfId="2442" priority="1300">
      <formula>IF(RIGHT(TEXT(AQ553,"0.#"),1)=".",TRUE,FALSE)</formula>
    </cfRule>
  </conditionalFormatting>
  <conditionalFormatting sqref="AU552">
    <cfRule type="expression" dxfId="2441" priority="1311">
      <formula>IF(RIGHT(TEXT(AU552,"0.#"),1)=".",FALSE,TRUE)</formula>
    </cfRule>
    <cfRule type="expression" dxfId="2440" priority="1312">
      <formula>IF(RIGHT(TEXT(AU552,"0.#"),1)=".",TRUE,FALSE)</formula>
    </cfRule>
  </conditionalFormatting>
  <conditionalFormatting sqref="AE552">
    <cfRule type="expression" dxfId="2439" priority="1323">
      <formula>IF(RIGHT(TEXT(AE552,"0.#"),1)=".",FALSE,TRUE)</formula>
    </cfRule>
    <cfRule type="expression" dxfId="2438" priority="1324">
      <formula>IF(RIGHT(TEXT(AE552,"0.#"),1)=".",TRUE,FALSE)</formula>
    </cfRule>
  </conditionalFormatting>
  <conditionalFormatting sqref="AQ548">
    <cfRule type="expression" dxfId="2437" priority="1329">
      <formula>IF(RIGHT(TEXT(AQ548,"0.#"),1)=".",FALSE,TRUE)</formula>
    </cfRule>
    <cfRule type="expression" dxfId="2436" priority="1330">
      <formula>IF(RIGHT(TEXT(AQ548,"0.#"),1)=".",TRUE,FALSE)</formula>
    </cfRule>
  </conditionalFormatting>
  <conditionalFormatting sqref="AL837:AO839">
    <cfRule type="expression" dxfId="2435" priority="2869">
      <formula>IF(AND(AL837&gt;=0, RIGHT(TEXT(AL837,"0.#"),1)&lt;&gt;"."),TRUE,FALSE)</formula>
    </cfRule>
    <cfRule type="expression" dxfId="2434" priority="2870">
      <formula>IF(AND(AL837&gt;=0, RIGHT(TEXT(AL837,"0.#"),1)="."),TRUE,FALSE)</formula>
    </cfRule>
    <cfRule type="expression" dxfId="2433" priority="2871">
      <formula>IF(AND(AL837&lt;0, RIGHT(TEXT(AL837,"0.#"),1)&lt;&gt;"."),TRUE,FALSE)</formula>
    </cfRule>
    <cfRule type="expression" dxfId="2432" priority="2872">
      <formula>IF(AND(AL837&lt;0, RIGHT(TEXT(AL837,"0.#"),1)="."),TRUE,FALSE)</formula>
    </cfRule>
  </conditionalFormatting>
  <conditionalFormatting sqref="Y837:Y838">
    <cfRule type="expression" dxfId="2431" priority="2867">
      <formula>IF(RIGHT(TEXT(Y837,"0.#"),1)=".",FALSE,TRUE)</formula>
    </cfRule>
    <cfRule type="expression" dxfId="2430" priority="2868">
      <formula>IF(RIGHT(TEXT(Y837,"0.#"),1)=".",TRUE,FALSE)</formula>
    </cfRule>
  </conditionalFormatting>
  <conditionalFormatting sqref="AE492">
    <cfRule type="expression" dxfId="2429" priority="1655">
      <formula>IF(RIGHT(TEXT(AE492,"0.#"),1)=".",FALSE,TRUE)</formula>
    </cfRule>
    <cfRule type="expression" dxfId="2428" priority="1656">
      <formula>IF(RIGHT(TEXT(AE492,"0.#"),1)=".",TRUE,FALSE)</formula>
    </cfRule>
  </conditionalFormatting>
  <conditionalFormatting sqref="AE493">
    <cfRule type="expression" dxfId="2427" priority="1653">
      <formula>IF(RIGHT(TEXT(AE493,"0.#"),1)=".",FALSE,TRUE)</formula>
    </cfRule>
    <cfRule type="expression" dxfId="2426" priority="1654">
      <formula>IF(RIGHT(TEXT(AE493,"0.#"),1)=".",TRUE,FALSE)</formula>
    </cfRule>
  </conditionalFormatting>
  <conditionalFormatting sqref="AE494">
    <cfRule type="expression" dxfId="2425" priority="1651">
      <formula>IF(RIGHT(TEXT(AE494,"0.#"),1)=".",FALSE,TRUE)</formula>
    </cfRule>
    <cfRule type="expression" dxfId="2424" priority="1652">
      <formula>IF(RIGHT(TEXT(AE494,"0.#"),1)=".",TRUE,FALSE)</formula>
    </cfRule>
  </conditionalFormatting>
  <conditionalFormatting sqref="AQ493">
    <cfRule type="expression" dxfId="2423" priority="1631">
      <formula>IF(RIGHT(TEXT(AQ493,"0.#"),1)=".",FALSE,TRUE)</formula>
    </cfRule>
    <cfRule type="expression" dxfId="2422" priority="1632">
      <formula>IF(RIGHT(TEXT(AQ493,"0.#"),1)=".",TRUE,FALSE)</formula>
    </cfRule>
  </conditionalFormatting>
  <conditionalFormatting sqref="AQ494">
    <cfRule type="expression" dxfId="2421" priority="1629">
      <formula>IF(RIGHT(TEXT(AQ494,"0.#"),1)=".",FALSE,TRUE)</formula>
    </cfRule>
    <cfRule type="expression" dxfId="2420" priority="1630">
      <formula>IF(RIGHT(TEXT(AQ494,"0.#"),1)=".",TRUE,FALSE)</formula>
    </cfRule>
  </conditionalFormatting>
  <conditionalFormatting sqref="AQ492">
    <cfRule type="expression" dxfId="2419" priority="1627">
      <formula>IF(RIGHT(TEXT(AQ492,"0.#"),1)=".",FALSE,TRUE)</formula>
    </cfRule>
    <cfRule type="expression" dxfId="2418" priority="1628">
      <formula>IF(RIGHT(TEXT(AQ492,"0.#"),1)=".",TRUE,FALSE)</formula>
    </cfRule>
  </conditionalFormatting>
  <conditionalFormatting sqref="AU494">
    <cfRule type="expression" dxfId="2417" priority="1639">
      <formula>IF(RIGHT(TEXT(AU494,"0.#"),1)=".",FALSE,TRUE)</formula>
    </cfRule>
    <cfRule type="expression" dxfId="2416" priority="1640">
      <formula>IF(RIGHT(TEXT(AU494,"0.#"),1)=".",TRUE,FALSE)</formula>
    </cfRule>
  </conditionalFormatting>
  <conditionalFormatting sqref="AU492">
    <cfRule type="expression" dxfId="2415" priority="1643">
      <formula>IF(RIGHT(TEXT(AU492,"0.#"),1)=".",FALSE,TRUE)</formula>
    </cfRule>
    <cfRule type="expression" dxfId="2414" priority="1644">
      <formula>IF(RIGHT(TEXT(AU492,"0.#"),1)=".",TRUE,FALSE)</formula>
    </cfRule>
  </conditionalFormatting>
  <conditionalFormatting sqref="AU493">
    <cfRule type="expression" dxfId="2413" priority="1641">
      <formula>IF(RIGHT(TEXT(AU493,"0.#"),1)=".",FALSE,TRUE)</formula>
    </cfRule>
    <cfRule type="expression" dxfId="2412" priority="1642">
      <formula>IF(RIGHT(TEXT(AU493,"0.#"),1)=".",TRUE,FALSE)</formula>
    </cfRule>
  </conditionalFormatting>
  <conditionalFormatting sqref="AU583">
    <cfRule type="expression" dxfId="2411" priority="1159">
      <formula>IF(RIGHT(TEXT(AU583,"0.#"),1)=".",FALSE,TRUE)</formula>
    </cfRule>
    <cfRule type="expression" dxfId="2410" priority="1160">
      <formula>IF(RIGHT(TEXT(AU583,"0.#"),1)=".",TRUE,FALSE)</formula>
    </cfRule>
  </conditionalFormatting>
  <conditionalFormatting sqref="AU582">
    <cfRule type="expression" dxfId="2409" priority="1161">
      <formula>IF(RIGHT(TEXT(AU582,"0.#"),1)=".",FALSE,TRUE)</formula>
    </cfRule>
    <cfRule type="expression" dxfId="2408" priority="1162">
      <formula>IF(RIGHT(TEXT(AU582,"0.#"),1)=".",TRUE,FALSE)</formula>
    </cfRule>
  </conditionalFormatting>
  <conditionalFormatting sqref="AE499">
    <cfRule type="expression" dxfId="2407" priority="1621">
      <formula>IF(RIGHT(TEXT(AE499,"0.#"),1)=".",FALSE,TRUE)</formula>
    </cfRule>
    <cfRule type="expression" dxfId="2406" priority="1622">
      <formula>IF(RIGHT(TEXT(AE499,"0.#"),1)=".",TRUE,FALSE)</formula>
    </cfRule>
  </conditionalFormatting>
  <conditionalFormatting sqref="AE497">
    <cfRule type="expression" dxfId="2405" priority="1625">
      <formula>IF(RIGHT(TEXT(AE497,"0.#"),1)=".",FALSE,TRUE)</formula>
    </cfRule>
    <cfRule type="expression" dxfId="2404" priority="1626">
      <formula>IF(RIGHT(TEXT(AE497,"0.#"),1)=".",TRUE,FALSE)</formula>
    </cfRule>
  </conditionalFormatting>
  <conditionalFormatting sqref="AE498">
    <cfRule type="expression" dxfId="2403" priority="1623">
      <formula>IF(RIGHT(TEXT(AE498,"0.#"),1)=".",FALSE,TRUE)</formula>
    </cfRule>
    <cfRule type="expression" dxfId="2402" priority="1624">
      <formula>IF(RIGHT(TEXT(AE498,"0.#"),1)=".",TRUE,FALSE)</formula>
    </cfRule>
  </conditionalFormatting>
  <conditionalFormatting sqref="AU499">
    <cfRule type="expression" dxfId="2401" priority="1609">
      <formula>IF(RIGHT(TEXT(AU499,"0.#"),1)=".",FALSE,TRUE)</formula>
    </cfRule>
    <cfRule type="expression" dxfId="2400" priority="1610">
      <formula>IF(RIGHT(TEXT(AU499,"0.#"),1)=".",TRUE,FALSE)</formula>
    </cfRule>
  </conditionalFormatting>
  <conditionalFormatting sqref="AU497">
    <cfRule type="expression" dxfId="2399" priority="1613">
      <formula>IF(RIGHT(TEXT(AU497,"0.#"),1)=".",FALSE,TRUE)</formula>
    </cfRule>
    <cfRule type="expression" dxfId="2398" priority="1614">
      <formula>IF(RIGHT(TEXT(AU497,"0.#"),1)=".",TRUE,FALSE)</formula>
    </cfRule>
  </conditionalFormatting>
  <conditionalFormatting sqref="AU498">
    <cfRule type="expression" dxfId="2397" priority="1611">
      <formula>IF(RIGHT(TEXT(AU498,"0.#"),1)=".",FALSE,TRUE)</formula>
    </cfRule>
    <cfRule type="expression" dxfId="2396" priority="1612">
      <formula>IF(RIGHT(TEXT(AU498,"0.#"),1)=".",TRUE,FALSE)</formula>
    </cfRule>
  </conditionalFormatting>
  <conditionalFormatting sqref="AQ497">
    <cfRule type="expression" dxfId="2395" priority="1597">
      <formula>IF(RIGHT(TEXT(AQ497,"0.#"),1)=".",FALSE,TRUE)</formula>
    </cfRule>
    <cfRule type="expression" dxfId="2394" priority="1598">
      <formula>IF(RIGHT(TEXT(AQ497,"0.#"),1)=".",TRUE,FALSE)</formula>
    </cfRule>
  </conditionalFormatting>
  <conditionalFormatting sqref="AQ498">
    <cfRule type="expression" dxfId="2393" priority="1601">
      <formula>IF(RIGHT(TEXT(AQ498,"0.#"),1)=".",FALSE,TRUE)</formula>
    </cfRule>
    <cfRule type="expression" dxfId="2392" priority="1602">
      <formula>IF(RIGHT(TEXT(AQ498,"0.#"),1)=".",TRUE,FALSE)</formula>
    </cfRule>
  </conditionalFormatting>
  <conditionalFormatting sqref="AQ499">
    <cfRule type="expression" dxfId="2391" priority="1599">
      <formula>IF(RIGHT(TEXT(AQ499,"0.#"),1)=".",FALSE,TRUE)</formula>
    </cfRule>
    <cfRule type="expression" dxfId="2390" priority="1600">
      <formula>IF(RIGHT(TEXT(AQ499,"0.#"),1)=".",TRUE,FALSE)</formula>
    </cfRule>
  </conditionalFormatting>
  <conditionalFormatting sqref="AE504">
    <cfRule type="expression" dxfId="2389" priority="1591">
      <formula>IF(RIGHT(TEXT(AE504,"0.#"),1)=".",FALSE,TRUE)</formula>
    </cfRule>
    <cfRule type="expression" dxfId="2388" priority="1592">
      <formula>IF(RIGHT(TEXT(AE504,"0.#"),1)=".",TRUE,FALSE)</formula>
    </cfRule>
  </conditionalFormatting>
  <conditionalFormatting sqref="AE502">
    <cfRule type="expression" dxfId="2387" priority="1595">
      <formula>IF(RIGHT(TEXT(AE502,"0.#"),1)=".",FALSE,TRUE)</formula>
    </cfRule>
    <cfRule type="expression" dxfId="2386" priority="1596">
      <formula>IF(RIGHT(TEXT(AE502,"0.#"),1)=".",TRUE,FALSE)</formula>
    </cfRule>
  </conditionalFormatting>
  <conditionalFormatting sqref="AE503">
    <cfRule type="expression" dxfId="2385" priority="1593">
      <formula>IF(RIGHT(TEXT(AE503,"0.#"),1)=".",FALSE,TRUE)</formula>
    </cfRule>
    <cfRule type="expression" dxfId="2384" priority="1594">
      <formula>IF(RIGHT(TEXT(AE503,"0.#"),1)=".",TRUE,FALSE)</formula>
    </cfRule>
  </conditionalFormatting>
  <conditionalFormatting sqref="AU504">
    <cfRule type="expression" dxfId="2383" priority="1579">
      <formula>IF(RIGHT(TEXT(AU504,"0.#"),1)=".",FALSE,TRUE)</formula>
    </cfRule>
    <cfRule type="expression" dxfId="2382" priority="1580">
      <formula>IF(RIGHT(TEXT(AU504,"0.#"),1)=".",TRUE,FALSE)</formula>
    </cfRule>
  </conditionalFormatting>
  <conditionalFormatting sqref="AU502">
    <cfRule type="expression" dxfId="2381" priority="1583">
      <formula>IF(RIGHT(TEXT(AU502,"0.#"),1)=".",FALSE,TRUE)</formula>
    </cfRule>
    <cfRule type="expression" dxfId="2380" priority="1584">
      <formula>IF(RIGHT(TEXT(AU502,"0.#"),1)=".",TRUE,FALSE)</formula>
    </cfRule>
  </conditionalFormatting>
  <conditionalFormatting sqref="AU503">
    <cfRule type="expression" dxfId="2379" priority="1581">
      <formula>IF(RIGHT(TEXT(AU503,"0.#"),1)=".",FALSE,TRUE)</formula>
    </cfRule>
    <cfRule type="expression" dxfId="2378" priority="1582">
      <formula>IF(RIGHT(TEXT(AU503,"0.#"),1)=".",TRUE,FALSE)</formula>
    </cfRule>
  </conditionalFormatting>
  <conditionalFormatting sqref="AQ502">
    <cfRule type="expression" dxfId="2377" priority="1567">
      <formula>IF(RIGHT(TEXT(AQ502,"0.#"),1)=".",FALSE,TRUE)</formula>
    </cfRule>
    <cfRule type="expression" dxfId="2376" priority="1568">
      <formula>IF(RIGHT(TEXT(AQ502,"0.#"),1)=".",TRUE,FALSE)</formula>
    </cfRule>
  </conditionalFormatting>
  <conditionalFormatting sqref="AQ503">
    <cfRule type="expression" dxfId="2375" priority="1571">
      <formula>IF(RIGHT(TEXT(AQ503,"0.#"),1)=".",FALSE,TRUE)</formula>
    </cfRule>
    <cfRule type="expression" dxfId="2374" priority="1572">
      <formula>IF(RIGHT(TEXT(AQ503,"0.#"),1)=".",TRUE,FALSE)</formula>
    </cfRule>
  </conditionalFormatting>
  <conditionalFormatting sqref="AQ504">
    <cfRule type="expression" dxfId="2373" priority="1569">
      <formula>IF(RIGHT(TEXT(AQ504,"0.#"),1)=".",FALSE,TRUE)</formula>
    </cfRule>
    <cfRule type="expression" dxfId="2372" priority="1570">
      <formula>IF(RIGHT(TEXT(AQ504,"0.#"),1)=".",TRUE,FALSE)</formula>
    </cfRule>
  </conditionalFormatting>
  <conditionalFormatting sqref="AE509">
    <cfRule type="expression" dxfId="2371" priority="1561">
      <formula>IF(RIGHT(TEXT(AE509,"0.#"),1)=".",FALSE,TRUE)</formula>
    </cfRule>
    <cfRule type="expression" dxfId="2370" priority="1562">
      <formula>IF(RIGHT(TEXT(AE509,"0.#"),1)=".",TRUE,FALSE)</formula>
    </cfRule>
  </conditionalFormatting>
  <conditionalFormatting sqref="AE507">
    <cfRule type="expression" dxfId="2369" priority="1565">
      <formula>IF(RIGHT(TEXT(AE507,"0.#"),1)=".",FALSE,TRUE)</formula>
    </cfRule>
    <cfRule type="expression" dxfId="2368" priority="1566">
      <formula>IF(RIGHT(TEXT(AE507,"0.#"),1)=".",TRUE,FALSE)</formula>
    </cfRule>
  </conditionalFormatting>
  <conditionalFormatting sqref="AE508">
    <cfRule type="expression" dxfId="2367" priority="1563">
      <formula>IF(RIGHT(TEXT(AE508,"0.#"),1)=".",FALSE,TRUE)</formula>
    </cfRule>
    <cfRule type="expression" dxfId="2366" priority="1564">
      <formula>IF(RIGHT(TEXT(AE508,"0.#"),1)=".",TRUE,FALSE)</formula>
    </cfRule>
  </conditionalFormatting>
  <conditionalFormatting sqref="AU509">
    <cfRule type="expression" dxfId="2365" priority="1549">
      <formula>IF(RIGHT(TEXT(AU509,"0.#"),1)=".",FALSE,TRUE)</formula>
    </cfRule>
    <cfRule type="expression" dxfId="2364" priority="1550">
      <formula>IF(RIGHT(TEXT(AU509,"0.#"),1)=".",TRUE,FALSE)</formula>
    </cfRule>
  </conditionalFormatting>
  <conditionalFormatting sqref="AU507">
    <cfRule type="expression" dxfId="2363" priority="1553">
      <formula>IF(RIGHT(TEXT(AU507,"0.#"),1)=".",FALSE,TRUE)</formula>
    </cfRule>
    <cfRule type="expression" dxfId="2362" priority="1554">
      <formula>IF(RIGHT(TEXT(AU507,"0.#"),1)=".",TRUE,FALSE)</formula>
    </cfRule>
  </conditionalFormatting>
  <conditionalFormatting sqref="AU508">
    <cfRule type="expression" dxfId="2361" priority="1551">
      <formula>IF(RIGHT(TEXT(AU508,"0.#"),1)=".",FALSE,TRUE)</formula>
    </cfRule>
    <cfRule type="expression" dxfId="2360" priority="1552">
      <formula>IF(RIGHT(TEXT(AU508,"0.#"),1)=".",TRUE,FALSE)</formula>
    </cfRule>
  </conditionalFormatting>
  <conditionalFormatting sqref="AQ507">
    <cfRule type="expression" dxfId="2359" priority="1537">
      <formula>IF(RIGHT(TEXT(AQ507,"0.#"),1)=".",FALSE,TRUE)</formula>
    </cfRule>
    <cfRule type="expression" dxfId="2358" priority="1538">
      <formula>IF(RIGHT(TEXT(AQ507,"0.#"),1)=".",TRUE,FALSE)</formula>
    </cfRule>
  </conditionalFormatting>
  <conditionalFormatting sqref="AQ508">
    <cfRule type="expression" dxfId="2357" priority="1541">
      <formula>IF(RIGHT(TEXT(AQ508,"0.#"),1)=".",FALSE,TRUE)</formula>
    </cfRule>
    <cfRule type="expression" dxfId="2356" priority="1542">
      <formula>IF(RIGHT(TEXT(AQ508,"0.#"),1)=".",TRUE,FALSE)</formula>
    </cfRule>
  </conditionalFormatting>
  <conditionalFormatting sqref="AQ509">
    <cfRule type="expression" dxfId="2355" priority="1539">
      <formula>IF(RIGHT(TEXT(AQ509,"0.#"),1)=".",FALSE,TRUE)</formula>
    </cfRule>
    <cfRule type="expression" dxfId="2354" priority="1540">
      <formula>IF(RIGHT(TEXT(AQ509,"0.#"),1)=".",TRUE,FALSE)</formula>
    </cfRule>
  </conditionalFormatting>
  <conditionalFormatting sqref="AE465">
    <cfRule type="expression" dxfId="2353" priority="1831">
      <formula>IF(RIGHT(TEXT(AE465,"0.#"),1)=".",FALSE,TRUE)</formula>
    </cfRule>
    <cfRule type="expression" dxfId="2352" priority="1832">
      <formula>IF(RIGHT(TEXT(AE465,"0.#"),1)=".",TRUE,FALSE)</formula>
    </cfRule>
  </conditionalFormatting>
  <conditionalFormatting sqref="AE463">
    <cfRule type="expression" dxfId="2351" priority="1835">
      <formula>IF(RIGHT(TEXT(AE463,"0.#"),1)=".",FALSE,TRUE)</formula>
    </cfRule>
    <cfRule type="expression" dxfId="2350" priority="1836">
      <formula>IF(RIGHT(TEXT(AE463,"0.#"),1)=".",TRUE,FALSE)</formula>
    </cfRule>
  </conditionalFormatting>
  <conditionalFormatting sqref="AE464">
    <cfRule type="expression" dxfId="2349" priority="1833">
      <formula>IF(RIGHT(TEXT(AE464,"0.#"),1)=".",FALSE,TRUE)</formula>
    </cfRule>
    <cfRule type="expression" dxfId="2348" priority="1834">
      <formula>IF(RIGHT(TEXT(AE464,"0.#"),1)=".",TRUE,FALSE)</formula>
    </cfRule>
  </conditionalFormatting>
  <conditionalFormatting sqref="AM465">
    <cfRule type="expression" dxfId="2347" priority="1825">
      <formula>IF(RIGHT(TEXT(AM465,"0.#"),1)=".",FALSE,TRUE)</formula>
    </cfRule>
    <cfRule type="expression" dxfId="2346" priority="1826">
      <formula>IF(RIGHT(TEXT(AM465,"0.#"),1)=".",TRUE,FALSE)</formula>
    </cfRule>
  </conditionalFormatting>
  <conditionalFormatting sqref="AM463">
    <cfRule type="expression" dxfId="2345" priority="1829">
      <formula>IF(RIGHT(TEXT(AM463,"0.#"),1)=".",FALSE,TRUE)</formula>
    </cfRule>
    <cfRule type="expression" dxfId="2344" priority="1830">
      <formula>IF(RIGHT(TEXT(AM463,"0.#"),1)=".",TRUE,FALSE)</formula>
    </cfRule>
  </conditionalFormatting>
  <conditionalFormatting sqref="AM464">
    <cfRule type="expression" dxfId="2343" priority="1827">
      <formula>IF(RIGHT(TEXT(AM464,"0.#"),1)=".",FALSE,TRUE)</formula>
    </cfRule>
    <cfRule type="expression" dxfId="2342" priority="1828">
      <formula>IF(RIGHT(TEXT(AM464,"0.#"),1)=".",TRUE,FALSE)</formula>
    </cfRule>
  </conditionalFormatting>
  <conditionalFormatting sqref="AU465">
    <cfRule type="expression" dxfId="2341" priority="1819">
      <formula>IF(RIGHT(TEXT(AU465,"0.#"),1)=".",FALSE,TRUE)</formula>
    </cfRule>
    <cfRule type="expression" dxfId="2340" priority="1820">
      <formula>IF(RIGHT(TEXT(AU465,"0.#"),1)=".",TRUE,FALSE)</formula>
    </cfRule>
  </conditionalFormatting>
  <conditionalFormatting sqref="AU463">
    <cfRule type="expression" dxfId="2339" priority="1823">
      <formula>IF(RIGHT(TEXT(AU463,"0.#"),1)=".",FALSE,TRUE)</formula>
    </cfRule>
    <cfRule type="expression" dxfId="2338" priority="1824">
      <formula>IF(RIGHT(TEXT(AU463,"0.#"),1)=".",TRUE,FALSE)</formula>
    </cfRule>
  </conditionalFormatting>
  <conditionalFormatting sqref="AU464">
    <cfRule type="expression" dxfId="2337" priority="1821">
      <formula>IF(RIGHT(TEXT(AU464,"0.#"),1)=".",FALSE,TRUE)</formula>
    </cfRule>
    <cfRule type="expression" dxfId="2336" priority="1822">
      <formula>IF(RIGHT(TEXT(AU464,"0.#"),1)=".",TRUE,FALSE)</formula>
    </cfRule>
  </conditionalFormatting>
  <conditionalFormatting sqref="AI465">
    <cfRule type="expression" dxfId="2335" priority="1813">
      <formula>IF(RIGHT(TEXT(AI465,"0.#"),1)=".",FALSE,TRUE)</formula>
    </cfRule>
    <cfRule type="expression" dxfId="2334" priority="1814">
      <formula>IF(RIGHT(TEXT(AI465,"0.#"),1)=".",TRUE,FALSE)</formula>
    </cfRule>
  </conditionalFormatting>
  <conditionalFormatting sqref="AI463">
    <cfRule type="expression" dxfId="2333" priority="1817">
      <formula>IF(RIGHT(TEXT(AI463,"0.#"),1)=".",FALSE,TRUE)</formula>
    </cfRule>
    <cfRule type="expression" dxfId="2332" priority="1818">
      <formula>IF(RIGHT(TEXT(AI463,"0.#"),1)=".",TRUE,FALSE)</formula>
    </cfRule>
  </conditionalFormatting>
  <conditionalFormatting sqref="AI464">
    <cfRule type="expression" dxfId="2331" priority="1815">
      <formula>IF(RIGHT(TEXT(AI464,"0.#"),1)=".",FALSE,TRUE)</formula>
    </cfRule>
    <cfRule type="expression" dxfId="2330" priority="1816">
      <formula>IF(RIGHT(TEXT(AI464,"0.#"),1)=".",TRUE,FALSE)</formula>
    </cfRule>
  </conditionalFormatting>
  <conditionalFormatting sqref="AQ463">
    <cfRule type="expression" dxfId="2329" priority="1807">
      <formula>IF(RIGHT(TEXT(AQ463,"0.#"),1)=".",FALSE,TRUE)</formula>
    </cfRule>
    <cfRule type="expression" dxfId="2328" priority="1808">
      <formula>IF(RIGHT(TEXT(AQ463,"0.#"),1)=".",TRUE,FALSE)</formula>
    </cfRule>
  </conditionalFormatting>
  <conditionalFormatting sqref="AQ464">
    <cfRule type="expression" dxfId="2327" priority="1811">
      <formula>IF(RIGHT(TEXT(AQ464,"0.#"),1)=".",FALSE,TRUE)</formula>
    </cfRule>
    <cfRule type="expression" dxfId="2326" priority="1812">
      <formula>IF(RIGHT(TEXT(AQ464,"0.#"),1)=".",TRUE,FALSE)</formula>
    </cfRule>
  </conditionalFormatting>
  <conditionalFormatting sqref="AQ465">
    <cfRule type="expression" dxfId="2325" priority="1809">
      <formula>IF(RIGHT(TEXT(AQ465,"0.#"),1)=".",FALSE,TRUE)</formula>
    </cfRule>
    <cfRule type="expression" dxfId="2324" priority="1810">
      <formula>IF(RIGHT(TEXT(AQ465,"0.#"),1)=".",TRUE,FALSE)</formula>
    </cfRule>
  </conditionalFormatting>
  <conditionalFormatting sqref="AE470">
    <cfRule type="expression" dxfId="2323" priority="1801">
      <formula>IF(RIGHT(TEXT(AE470,"0.#"),1)=".",FALSE,TRUE)</formula>
    </cfRule>
    <cfRule type="expression" dxfId="2322" priority="1802">
      <formula>IF(RIGHT(TEXT(AE470,"0.#"),1)=".",TRUE,FALSE)</formula>
    </cfRule>
  </conditionalFormatting>
  <conditionalFormatting sqref="AE468">
    <cfRule type="expression" dxfId="2321" priority="1805">
      <formula>IF(RIGHT(TEXT(AE468,"0.#"),1)=".",FALSE,TRUE)</formula>
    </cfRule>
    <cfRule type="expression" dxfId="2320" priority="1806">
      <formula>IF(RIGHT(TEXT(AE468,"0.#"),1)=".",TRUE,FALSE)</formula>
    </cfRule>
  </conditionalFormatting>
  <conditionalFormatting sqref="AE469">
    <cfRule type="expression" dxfId="2319" priority="1803">
      <formula>IF(RIGHT(TEXT(AE469,"0.#"),1)=".",FALSE,TRUE)</formula>
    </cfRule>
    <cfRule type="expression" dxfId="2318" priority="1804">
      <formula>IF(RIGHT(TEXT(AE469,"0.#"),1)=".",TRUE,FALSE)</formula>
    </cfRule>
  </conditionalFormatting>
  <conditionalFormatting sqref="AM470">
    <cfRule type="expression" dxfId="2317" priority="1795">
      <formula>IF(RIGHT(TEXT(AM470,"0.#"),1)=".",FALSE,TRUE)</formula>
    </cfRule>
    <cfRule type="expression" dxfId="2316" priority="1796">
      <formula>IF(RIGHT(TEXT(AM470,"0.#"),1)=".",TRUE,FALSE)</formula>
    </cfRule>
  </conditionalFormatting>
  <conditionalFormatting sqref="AM468">
    <cfRule type="expression" dxfId="2315" priority="1799">
      <formula>IF(RIGHT(TEXT(AM468,"0.#"),1)=".",FALSE,TRUE)</formula>
    </cfRule>
    <cfRule type="expression" dxfId="2314" priority="1800">
      <formula>IF(RIGHT(TEXT(AM468,"0.#"),1)=".",TRUE,FALSE)</formula>
    </cfRule>
  </conditionalFormatting>
  <conditionalFormatting sqref="AM469">
    <cfRule type="expression" dxfId="2313" priority="1797">
      <formula>IF(RIGHT(TEXT(AM469,"0.#"),1)=".",FALSE,TRUE)</formula>
    </cfRule>
    <cfRule type="expression" dxfId="2312" priority="1798">
      <formula>IF(RIGHT(TEXT(AM469,"0.#"),1)=".",TRUE,FALSE)</formula>
    </cfRule>
  </conditionalFormatting>
  <conditionalFormatting sqref="AU470">
    <cfRule type="expression" dxfId="2311" priority="1789">
      <formula>IF(RIGHT(TEXT(AU470,"0.#"),1)=".",FALSE,TRUE)</formula>
    </cfRule>
    <cfRule type="expression" dxfId="2310" priority="1790">
      <formula>IF(RIGHT(TEXT(AU470,"0.#"),1)=".",TRUE,FALSE)</formula>
    </cfRule>
  </conditionalFormatting>
  <conditionalFormatting sqref="AU468">
    <cfRule type="expression" dxfId="2309" priority="1793">
      <formula>IF(RIGHT(TEXT(AU468,"0.#"),1)=".",FALSE,TRUE)</formula>
    </cfRule>
    <cfRule type="expression" dxfId="2308" priority="1794">
      <formula>IF(RIGHT(TEXT(AU468,"0.#"),1)=".",TRUE,FALSE)</formula>
    </cfRule>
  </conditionalFormatting>
  <conditionalFormatting sqref="AU469">
    <cfRule type="expression" dxfId="2307" priority="1791">
      <formula>IF(RIGHT(TEXT(AU469,"0.#"),1)=".",FALSE,TRUE)</formula>
    </cfRule>
    <cfRule type="expression" dxfId="2306" priority="1792">
      <formula>IF(RIGHT(TEXT(AU469,"0.#"),1)=".",TRUE,FALSE)</formula>
    </cfRule>
  </conditionalFormatting>
  <conditionalFormatting sqref="AI470">
    <cfRule type="expression" dxfId="2305" priority="1783">
      <formula>IF(RIGHT(TEXT(AI470,"0.#"),1)=".",FALSE,TRUE)</formula>
    </cfRule>
    <cfRule type="expression" dxfId="2304" priority="1784">
      <formula>IF(RIGHT(TEXT(AI470,"0.#"),1)=".",TRUE,FALSE)</formula>
    </cfRule>
  </conditionalFormatting>
  <conditionalFormatting sqref="AI468">
    <cfRule type="expression" dxfId="2303" priority="1787">
      <formula>IF(RIGHT(TEXT(AI468,"0.#"),1)=".",FALSE,TRUE)</formula>
    </cfRule>
    <cfRule type="expression" dxfId="2302" priority="1788">
      <formula>IF(RIGHT(TEXT(AI468,"0.#"),1)=".",TRUE,FALSE)</formula>
    </cfRule>
  </conditionalFormatting>
  <conditionalFormatting sqref="AI469">
    <cfRule type="expression" dxfId="2301" priority="1785">
      <formula>IF(RIGHT(TEXT(AI469,"0.#"),1)=".",FALSE,TRUE)</formula>
    </cfRule>
    <cfRule type="expression" dxfId="2300" priority="1786">
      <formula>IF(RIGHT(TEXT(AI469,"0.#"),1)=".",TRUE,FALSE)</formula>
    </cfRule>
  </conditionalFormatting>
  <conditionalFormatting sqref="AQ468">
    <cfRule type="expression" dxfId="2299" priority="1777">
      <formula>IF(RIGHT(TEXT(AQ468,"0.#"),1)=".",FALSE,TRUE)</formula>
    </cfRule>
    <cfRule type="expression" dxfId="2298" priority="1778">
      <formula>IF(RIGHT(TEXT(AQ468,"0.#"),1)=".",TRUE,FALSE)</formula>
    </cfRule>
  </conditionalFormatting>
  <conditionalFormatting sqref="AQ469">
    <cfRule type="expression" dxfId="2297" priority="1781">
      <formula>IF(RIGHT(TEXT(AQ469,"0.#"),1)=".",FALSE,TRUE)</formula>
    </cfRule>
    <cfRule type="expression" dxfId="2296" priority="1782">
      <formula>IF(RIGHT(TEXT(AQ469,"0.#"),1)=".",TRUE,FALSE)</formula>
    </cfRule>
  </conditionalFormatting>
  <conditionalFormatting sqref="AQ470">
    <cfRule type="expression" dxfId="2295" priority="1779">
      <formula>IF(RIGHT(TEXT(AQ470,"0.#"),1)=".",FALSE,TRUE)</formula>
    </cfRule>
    <cfRule type="expression" dxfId="2294" priority="1780">
      <formula>IF(RIGHT(TEXT(AQ470,"0.#"),1)=".",TRUE,FALSE)</formula>
    </cfRule>
  </conditionalFormatting>
  <conditionalFormatting sqref="AE475">
    <cfRule type="expression" dxfId="2293" priority="1771">
      <formula>IF(RIGHT(TEXT(AE475,"0.#"),1)=".",FALSE,TRUE)</formula>
    </cfRule>
    <cfRule type="expression" dxfId="2292" priority="1772">
      <formula>IF(RIGHT(TEXT(AE475,"0.#"),1)=".",TRUE,FALSE)</formula>
    </cfRule>
  </conditionalFormatting>
  <conditionalFormatting sqref="AE473">
    <cfRule type="expression" dxfId="2291" priority="1775">
      <formula>IF(RIGHT(TEXT(AE473,"0.#"),1)=".",FALSE,TRUE)</formula>
    </cfRule>
    <cfRule type="expression" dxfId="2290" priority="1776">
      <formula>IF(RIGHT(TEXT(AE473,"0.#"),1)=".",TRUE,FALSE)</formula>
    </cfRule>
  </conditionalFormatting>
  <conditionalFormatting sqref="AE474">
    <cfRule type="expression" dxfId="2289" priority="1773">
      <formula>IF(RIGHT(TEXT(AE474,"0.#"),1)=".",FALSE,TRUE)</formula>
    </cfRule>
    <cfRule type="expression" dxfId="2288" priority="1774">
      <formula>IF(RIGHT(TEXT(AE474,"0.#"),1)=".",TRUE,FALSE)</formula>
    </cfRule>
  </conditionalFormatting>
  <conditionalFormatting sqref="AM475">
    <cfRule type="expression" dxfId="2287" priority="1765">
      <formula>IF(RIGHT(TEXT(AM475,"0.#"),1)=".",FALSE,TRUE)</formula>
    </cfRule>
    <cfRule type="expression" dxfId="2286" priority="1766">
      <formula>IF(RIGHT(TEXT(AM475,"0.#"),1)=".",TRUE,FALSE)</formula>
    </cfRule>
  </conditionalFormatting>
  <conditionalFormatting sqref="AM473">
    <cfRule type="expression" dxfId="2285" priority="1769">
      <formula>IF(RIGHT(TEXT(AM473,"0.#"),1)=".",FALSE,TRUE)</formula>
    </cfRule>
    <cfRule type="expression" dxfId="2284" priority="1770">
      <formula>IF(RIGHT(TEXT(AM473,"0.#"),1)=".",TRUE,FALSE)</formula>
    </cfRule>
  </conditionalFormatting>
  <conditionalFormatting sqref="AM474">
    <cfRule type="expression" dxfId="2283" priority="1767">
      <formula>IF(RIGHT(TEXT(AM474,"0.#"),1)=".",FALSE,TRUE)</formula>
    </cfRule>
    <cfRule type="expression" dxfId="2282" priority="1768">
      <formula>IF(RIGHT(TEXT(AM474,"0.#"),1)=".",TRUE,FALSE)</formula>
    </cfRule>
  </conditionalFormatting>
  <conditionalFormatting sqref="AU475">
    <cfRule type="expression" dxfId="2281" priority="1759">
      <formula>IF(RIGHT(TEXT(AU475,"0.#"),1)=".",FALSE,TRUE)</formula>
    </cfRule>
    <cfRule type="expression" dxfId="2280" priority="1760">
      <formula>IF(RIGHT(TEXT(AU475,"0.#"),1)=".",TRUE,FALSE)</formula>
    </cfRule>
  </conditionalFormatting>
  <conditionalFormatting sqref="AU473">
    <cfRule type="expression" dxfId="2279" priority="1763">
      <formula>IF(RIGHT(TEXT(AU473,"0.#"),1)=".",FALSE,TRUE)</formula>
    </cfRule>
    <cfRule type="expression" dxfId="2278" priority="1764">
      <formula>IF(RIGHT(TEXT(AU473,"0.#"),1)=".",TRUE,FALSE)</formula>
    </cfRule>
  </conditionalFormatting>
  <conditionalFormatting sqref="AU474">
    <cfRule type="expression" dxfId="2277" priority="1761">
      <formula>IF(RIGHT(TEXT(AU474,"0.#"),1)=".",FALSE,TRUE)</formula>
    </cfRule>
    <cfRule type="expression" dxfId="2276" priority="1762">
      <formula>IF(RIGHT(TEXT(AU474,"0.#"),1)=".",TRUE,FALSE)</formula>
    </cfRule>
  </conditionalFormatting>
  <conditionalFormatting sqref="AI475">
    <cfRule type="expression" dxfId="2275" priority="1753">
      <formula>IF(RIGHT(TEXT(AI475,"0.#"),1)=".",FALSE,TRUE)</formula>
    </cfRule>
    <cfRule type="expression" dxfId="2274" priority="1754">
      <formula>IF(RIGHT(TEXT(AI475,"0.#"),1)=".",TRUE,FALSE)</formula>
    </cfRule>
  </conditionalFormatting>
  <conditionalFormatting sqref="AI473">
    <cfRule type="expression" dxfId="2273" priority="1757">
      <formula>IF(RIGHT(TEXT(AI473,"0.#"),1)=".",FALSE,TRUE)</formula>
    </cfRule>
    <cfRule type="expression" dxfId="2272" priority="1758">
      <formula>IF(RIGHT(TEXT(AI473,"0.#"),1)=".",TRUE,FALSE)</formula>
    </cfRule>
  </conditionalFormatting>
  <conditionalFormatting sqref="AI474">
    <cfRule type="expression" dxfId="2271" priority="1755">
      <formula>IF(RIGHT(TEXT(AI474,"0.#"),1)=".",FALSE,TRUE)</formula>
    </cfRule>
    <cfRule type="expression" dxfId="2270" priority="1756">
      <formula>IF(RIGHT(TEXT(AI474,"0.#"),1)=".",TRUE,FALSE)</formula>
    </cfRule>
  </conditionalFormatting>
  <conditionalFormatting sqref="AQ473">
    <cfRule type="expression" dxfId="2269" priority="1747">
      <formula>IF(RIGHT(TEXT(AQ473,"0.#"),1)=".",FALSE,TRUE)</formula>
    </cfRule>
    <cfRule type="expression" dxfId="2268" priority="1748">
      <formula>IF(RIGHT(TEXT(AQ473,"0.#"),1)=".",TRUE,FALSE)</formula>
    </cfRule>
  </conditionalFormatting>
  <conditionalFormatting sqref="AQ474">
    <cfRule type="expression" dxfId="2267" priority="1751">
      <formula>IF(RIGHT(TEXT(AQ474,"0.#"),1)=".",FALSE,TRUE)</formula>
    </cfRule>
    <cfRule type="expression" dxfId="2266" priority="1752">
      <formula>IF(RIGHT(TEXT(AQ474,"0.#"),1)=".",TRUE,FALSE)</formula>
    </cfRule>
  </conditionalFormatting>
  <conditionalFormatting sqref="AQ475">
    <cfRule type="expression" dxfId="2265" priority="1749">
      <formula>IF(RIGHT(TEXT(AQ475,"0.#"),1)=".",FALSE,TRUE)</formula>
    </cfRule>
    <cfRule type="expression" dxfId="2264" priority="1750">
      <formula>IF(RIGHT(TEXT(AQ475,"0.#"),1)=".",TRUE,FALSE)</formula>
    </cfRule>
  </conditionalFormatting>
  <conditionalFormatting sqref="AE480">
    <cfRule type="expression" dxfId="2263" priority="1741">
      <formula>IF(RIGHT(TEXT(AE480,"0.#"),1)=".",FALSE,TRUE)</formula>
    </cfRule>
    <cfRule type="expression" dxfId="2262" priority="1742">
      <formula>IF(RIGHT(TEXT(AE480,"0.#"),1)=".",TRUE,FALSE)</formula>
    </cfRule>
  </conditionalFormatting>
  <conditionalFormatting sqref="AE478">
    <cfRule type="expression" dxfId="2261" priority="1745">
      <formula>IF(RIGHT(TEXT(AE478,"0.#"),1)=".",FALSE,TRUE)</formula>
    </cfRule>
    <cfRule type="expression" dxfId="2260" priority="1746">
      <formula>IF(RIGHT(TEXT(AE478,"0.#"),1)=".",TRUE,FALSE)</formula>
    </cfRule>
  </conditionalFormatting>
  <conditionalFormatting sqref="AE479">
    <cfRule type="expression" dxfId="2259" priority="1743">
      <formula>IF(RIGHT(TEXT(AE479,"0.#"),1)=".",FALSE,TRUE)</formula>
    </cfRule>
    <cfRule type="expression" dxfId="2258" priority="1744">
      <formula>IF(RIGHT(TEXT(AE479,"0.#"),1)=".",TRUE,FALSE)</formula>
    </cfRule>
  </conditionalFormatting>
  <conditionalFormatting sqref="AM480">
    <cfRule type="expression" dxfId="2257" priority="1735">
      <formula>IF(RIGHT(TEXT(AM480,"0.#"),1)=".",FALSE,TRUE)</formula>
    </cfRule>
    <cfRule type="expression" dxfId="2256" priority="1736">
      <formula>IF(RIGHT(TEXT(AM480,"0.#"),1)=".",TRUE,FALSE)</formula>
    </cfRule>
  </conditionalFormatting>
  <conditionalFormatting sqref="AM478">
    <cfRule type="expression" dxfId="2255" priority="1739">
      <formula>IF(RIGHT(TEXT(AM478,"0.#"),1)=".",FALSE,TRUE)</formula>
    </cfRule>
    <cfRule type="expression" dxfId="2254" priority="1740">
      <formula>IF(RIGHT(TEXT(AM478,"0.#"),1)=".",TRUE,FALSE)</formula>
    </cfRule>
  </conditionalFormatting>
  <conditionalFormatting sqref="AM479">
    <cfRule type="expression" dxfId="2253" priority="1737">
      <formula>IF(RIGHT(TEXT(AM479,"0.#"),1)=".",FALSE,TRUE)</formula>
    </cfRule>
    <cfRule type="expression" dxfId="2252" priority="1738">
      <formula>IF(RIGHT(TEXT(AM479,"0.#"),1)=".",TRUE,FALSE)</formula>
    </cfRule>
  </conditionalFormatting>
  <conditionalFormatting sqref="AU480">
    <cfRule type="expression" dxfId="2251" priority="1729">
      <formula>IF(RIGHT(TEXT(AU480,"0.#"),1)=".",FALSE,TRUE)</formula>
    </cfRule>
    <cfRule type="expression" dxfId="2250" priority="1730">
      <formula>IF(RIGHT(TEXT(AU480,"0.#"),1)=".",TRUE,FALSE)</formula>
    </cfRule>
  </conditionalFormatting>
  <conditionalFormatting sqref="AU478">
    <cfRule type="expression" dxfId="2249" priority="1733">
      <formula>IF(RIGHT(TEXT(AU478,"0.#"),1)=".",FALSE,TRUE)</formula>
    </cfRule>
    <cfRule type="expression" dxfId="2248" priority="1734">
      <formula>IF(RIGHT(TEXT(AU478,"0.#"),1)=".",TRUE,FALSE)</formula>
    </cfRule>
  </conditionalFormatting>
  <conditionalFormatting sqref="AU479">
    <cfRule type="expression" dxfId="2247" priority="1731">
      <formula>IF(RIGHT(TEXT(AU479,"0.#"),1)=".",FALSE,TRUE)</formula>
    </cfRule>
    <cfRule type="expression" dxfId="2246" priority="1732">
      <formula>IF(RIGHT(TEXT(AU479,"0.#"),1)=".",TRUE,FALSE)</formula>
    </cfRule>
  </conditionalFormatting>
  <conditionalFormatting sqref="AI480">
    <cfRule type="expression" dxfId="2245" priority="1723">
      <formula>IF(RIGHT(TEXT(AI480,"0.#"),1)=".",FALSE,TRUE)</formula>
    </cfRule>
    <cfRule type="expression" dxfId="2244" priority="1724">
      <formula>IF(RIGHT(TEXT(AI480,"0.#"),1)=".",TRUE,FALSE)</formula>
    </cfRule>
  </conditionalFormatting>
  <conditionalFormatting sqref="AI478">
    <cfRule type="expression" dxfId="2243" priority="1727">
      <formula>IF(RIGHT(TEXT(AI478,"0.#"),1)=".",FALSE,TRUE)</formula>
    </cfRule>
    <cfRule type="expression" dxfId="2242" priority="1728">
      <formula>IF(RIGHT(TEXT(AI478,"0.#"),1)=".",TRUE,FALSE)</formula>
    </cfRule>
  </conditionalFormatting>
  <conditionalFormatting sqref="AI479">
    <cfRule type="expression" dxfId="2241" priority="1725">
      <formula>IF(RIGHT(TEXT(AI479,"0.#"),1)=".",FALSE,TRUE)</formula>
    </cfRule>
    <cfRule type="expression" dxfId="2240" priority="1726">
      <formula>IF(RIGHT(TEXT(AI479,"0.#"),1)=".",TRUE,FALSE)</formula>
    </cfRule>
  </conditionalFormatting>
  <conditionalFormatting sqref="AQ478">
    <cfRule type="expression" dxfId="2239" priority="1717">
      <formula>IF(RIGHT(TEXT(AQ478,"0.#"),1)=".",FALSE,TRUE)</formula>
    </cfRule>
    <cfRule type="expression" dxfId="2238" priority="1718">
      <formula>IF(RIGHT(TEXT(AQ478,"0.#"),1)=".",TRUE,FALSE)</formula>
    </cfRule>
  </conditionalFormatting>
  <conditionalFormatting sqref="AQ479">
    <cfRule type="expression" dxfId="2237" priority="1721">
      <formula>IF(RIGHT(TEXT(AQ479,"0.#"),1)=".",FALSE,TRUE)</formula>
    </cfRule>
    <cfRule type="expression" dxfId="2236" priority="1722">
      <formula>IF(RIGHT(TEXT(AQ479,"0.#"),1)=".",TRUE,FALSE)</formula>
    </cfRule>
  </conditionalFormatting>
  <conditionalFormatting sqref="AQ480">
    <cfRule type="expression" dxfId="2235" priority="1719">
      <formula>IF(RIGHT(TEXT(AQ480,"0.#"),1)=".",FALSE,TRUE)</formula>
    </cfRule>
    <cfRule type="expression" dxfId="2234" priority="1720">
      <formula>IF(RIGHT(TEXT(AQ480,"0.#"),1)=".",TRUE,FALSE)</formula>
    </cfRule>
  </conditionalFormatting>
  <conditionalFormatting sqref="AM47">
    <cfRule type="expression" dxfId="2233" priority="2011">
      <formula>IF(RIGHT(TEXT(AM47,"0.#"),1)=".",FALSE,TRUE)</formula>
    </cfRule>
    <cfRule type="expression" dxfId="2232" priority="2012">
      <formula>IF(RIGHT(TEXT(AM47,"0.#"),1)=".",TRUE,FALSE)</formula>
    </cfRule>
  </conditionalFormatting>
  <conditionalFormatting sqref="AI46">
    <cfRule type="expression" dxfId="2231" priority="2015">
      <formula>IF(RIGHT(TEXT(AI46,"0.#"),1)=".",FALSE,TRUE)</formula>
    </cfRule>
    <cfRule type="expression" dxfId="2230" priority="2016">
      <formula>IF(RIGHT(TEXT(AI46,"0.#"),1)=".",TRUE,FALSE)</formula>
    </cfRule>
  </conditionalFormatting>
  <conditionalFormatting sqref="AM46">
    <cfRule type="expression" dxfId="2229" priority="2013">
      <formula>IF(RIGHT(TEXT(AM46,"0.#"),1)=".",FALSE,TRUE)</formula>
    </cfRule>
    <cfRule type="expression" dxfId="2228" priority="2014">
      <formula>IF(RIGHT(TEXT(AM46,"0.#"),1)=".",TRUE,FALSE)</formula>
    </cfRule>
  </conditionalFormatting>
  <conditionalFormatting sqref="AU46:AU48">
    <cfRule type="expression" dxfId="2227" priority="2005">
      <formula>IF(RIGHT(TEXT(AU46,"0.#"),1)=".",FALSE,TRUE)</formula>
    </cfRule>
    <cfRule type="expression" dxfId="2226" priority="2006">
      <formula>IF(RIGHT(TEXT(AU46,"0.#"),1)=".",TRUE,FALSE)</formula>
    </cfRule>
  </conditionalFormatting>
  <conditionalFormatting sqref="AM48">
    <cfRule type="expression" dxfId="2225" priority="2009">
      <formula>IF(RIGHT(TEXT(AM48,"0.#"),1)=".",FALSE,TRUE)</formula>
    </cfRule>
    <cfRule type="expression" dxfId="2224" priority="2010">
      <formula>IF(RIGHT(TEXT(AM48,"0.#"),1)=".",TRUE,FALSE)</formula>
    </cfRule>
  </conditionalFormatting>
  <conditionalFormatting sqref="AQ46:AQ48">
    <cfRule type="expression" dxfId="2223" priority="2007">
      <formula>IF(RIGHT(TEXT(AQ46,"0.#"),1)=".",FALSE,TRUE)</formula>
    </cfRule>
    <cfRule type="expression" dxfId="2222" priority="2008">
      <formula>IF(RIGHT(TEXT(AQ46,"0.#"),1)=".",TRUE,FALSE)</formula>
    </cfRule>
  </conditionalFormatting>
  <conditionalFormatting sqref="AE146:AE147 AI146:AI147 AM146:AM147 AQ146:AQ147 AU146:AU147">
    <cfRule type="expression" dxfId="2221" priority="1999">
      <formula>IF(RIGHT(TEXT(AE146,"0.#"),1)=".",FALSE,TRUE)</formula>
    </cfRule>
    <cfRule type="expression" dxfId="2220" priority="2000">
      <formula>IF(RIGHT(TEXT(AE146,"0.#"),1)=".",TRUE,FALSE)</formula>
    </cfRule>
  </conditionalFormatting>
  <conditionalFormatting sqref="AE138:AE139 AI138:AI139 AM138:AM139 AQ138:AQ139 AU138:AU139">
    <cfRule type="expression" dxfId="2219" priority="2003">
      <formula>IF(RIGHT(TEXT(AE138,"0.#"),1)=".",FALSE,TRUE)</formula>
    </cfRule>
    <cfRule type="expression" dxfId="2218" priority="2004">
      <formula>IF(RIGHT(TEXT(AE138,"0.#"),1)=".",TRUE,FALSE)</formula>
    </cfRule>
  </conditionalFormatting>
  <conditionalFormatting sqref="AE142:AE143 AI142:AI143 AM142:AM143 AQ142:AQ143 AU142:AU143">
    <cfRule type="expression" dxfId="2217" priority="2001">
      <formula>IF(RIGHT(TEXT(AE142,"0.#"),1)=".",FALSE,TRUE)</formula>
    </cfRule>
    <cfRule type="expression" dxfId="2216" priority="2002">
      <formula>IF(RIGHT(TEXT(AE142,"0.#"),1)=".",TRUE,FALSE)</formula>
    </cfRule>
  </conditionalFormatting>
  <conditionalFormatting sqref="AE198:AE199 AI198:AI199 AM198:AM199 AQ198:AQ199 AU198:AU199">
    <cfRule type="expression" dxfId="2215" priority="1993">
      <formula>IF(RIGHT(TEXT(AE198,"0.#"),1)=".",FALSE,TRUE)</formula>
    </cfRule>
    <cfRule type="expression" dxfId="2214" priority="1994">
      <formula>IF(RIGHT(TEXT(AE198,"0.#"),1)=".",TRUE,FALSE)</formula>
    </cfRule>
  </conditionalFormatting>
  <conditionalFormatting sqref="AE150:AE151 AI150:AI151 AM150:AM151 AQ150:AQ151 AU150:AU151">
    <cfRule type="expression" dxfId="2213" priority="1997">
      <formula>IF(RIGHT(TEXT(AE150,"0.#"),1)=".",FALSE,TRUE)</formula>
    </cfRule>
    <cfRule type="expression" dxfId="2212" priority="1998">
      <formula>IF(RIGHT(TEXT(AE150,"0.#"),1)=".",TRUE,FALSE)</formula>
    </cfRule>
  </conditionalFormatting>
  <conditionalFormatting sqref="AE194:AE195 AI194:AI195 AM194:AM195 AQ194:AQ195 AU194:AU195">
    <cfRule type="expression" dxfId="2211" priority="1995">
      <formula>IF(RIGHT(TEXT(AE194,"0.#"),1)=".",FALSE,TRUE)</formula>
    </cfRule>
    <cfRule type="expression" dxfId="2210" priority="1996">
      <formula>IF(RIGHT(TEXT(AE194,"0.#"),1)=".",TRUE,FALSE)</formula>
    </cfRule>
  </conditionalFormatting>
  <conditionalFormatting sqref="AE210:AE211 AI210:AI211 AM210:AM211 AQ210:AQ211 AU210:AU211">
    <cfRule type="expression" dxfId="2209" priority="1987">
      <formula>IF(RIGHT(TEXT(AE210,"0.#"),1)=".",FALSE,TRUE)</formula>
    </cfRule>
    <cfRule type="expression" dxfId="2208" priority="1988">
      <formula>IF(RIGHT(TEXT(AE210,"0.#"),1)=".",TRUE,FALSE)</formula>
    </cfRule>
  </conditionalFormatting>
  <conditionalFormatting sqref="AE202:AE203 AI202:AI203 AM202:AM203 AQ202:AQ203 AU202:AU203">
    <cfRule type="expression" dxfId="2207" priority="1991">
      <formula>IF(RIGHT(TEXT(AE202,"0.#"),1)=".",FALSE,TRUE)</formula>
    </cfRule>
    <cfRule type="expression" dxfId="2206" priority="1992">
      <formula>IF(RIGHT(TEXT(AE202,"0.#"),1)=".",TRUE,FALSE)</formula>
    </cfRule>
  </conditionalFormatting>
  <conditionalFormatting sqref="AE206:AE207 AI206:AI207 AM206:AM207 AQ206:AQ207 AU206:AU207">
    <cfRule type="expression" dxfId="2205" priority="1989">
      <formula>IF(RIGHT(TEXT(AE206,"0.#"),1)=".",FALSE,TRUE)</formula>
    </cfRule>
    <cfRule type="expression" dxfId="2204" priority="1990">
      <formula>IF(RIGHT(TEXT(AE206,"0.#"),1)=".",TRUE,FALSE)</formula>
    </cfRule>
  </conditionalFormatting>
  <conditionalFormatting sqref="AE262:AE263 AI262:AI263 AM262:AM263 AQ262:AQ263 AU262:AU263">
    <cfRule type="expression" dxfId="2203" priority="1981">
      <formula>IF(RIGHT(TEXT(AE262,"0.#"),1)=".",FALSE,TRUE)</formula>
    </cfRule>
    <cfRule type="expression" dxfId="2202" priority="1982">
      <formula>IF(RIGHT(TEXT(AE262,"0.#"),1)=".",TRUE,FALSE)</formula>
    </cfRule>
  </conditionalFormatting>
  <conditionalFormatting sqref="AE254:AE255 AI254:AI255 AM254:AM255 AQ254:AQ255 AU254:AU255">
    <cfRule type="expression" dxfId="2201" priority="1985">
      <formula>IF(RIGHT(TEXT(AE254,"0.#"),1)=".",FALSE,TRUE)</formula>
    </cfRule>
    <cfRule type="expression" dxfId="2200" priority="1986">
      <formula>IF(RIGHT(TEXT(AE254,"0.#"),1)=".",TRUE,FALSE)</formula>
    </cfRule>
  </conditionalFormatting>
  <conditionalFormatting sqref="AE258:AE259 AI258:AI259 AM258:AM259 AQ258:AQ259 AU258:AU259">
    <cfRule type="expression" dxfId="2199" priority="1983">
      <formula>IF(RIGHT(TEXT(AE258,"0.#"),1)=".",FALSE,TRUE)</formula>
    </cfRule>
    <cfRule type="expression" dxfId="2198" priority="1984">
      <formula>IF(RIGHT(TEXT(AE258,"0.#"),1)=".",TRUE,FALSE)</formula>
    </cfRule>
  </conditionalFormatting>
  <conditionalFormatting sqref="AE314:AE315 AI314:AI315 AM314:AM315 AQ314:AQ315 AU314:AU315">
    <cfRule type="expression" dxfId="2197" priority="1975">
      <formula>IF(RIGHT(TEXT(AE314,"0.#"),1)=".",FALSE,TRUE)</formula>
    </cfRule>
    <cfRule type="expression" dxfId="2196" priority="1976">
      <formula>IF(RIGHT(TEXT(AE314,"0.#"),1)=".",TRUE,FALSE)</formula>
    </cfRule>
  </conditionalFormatting>
  <conditionalFormatting sqref="AE266:AE267 AI266:AI267 AM266:AM267 AQ266:AQ267 AU266:AU267">
    <cfRule type="expression" dxfId="2195" priority="1979">
      <formula>IF(RIGHT(TEXT(AE266,"0.#"),1)=".",FALSE,TRUE)</formula>
    </cfRule>
    <cfRule type="expression" dxfId="2194" priority="1980">
      <formula>IF(RIGHT(TEXT(AE266,"0.#"),1)=".",TRUE,FALSE)</formula>
    </cfRule>
  </conditionalFormatting>
  <conditionalFormatting sqref="AE270:AE271 AI270:AI271 AM270:AM271 AQ270:AQ271 AU270:AU271">
    <cfRule type="expression" dxfId="2193" priority="1977">
      <formula>IF(RIGHT(TEXT(AE270,"0.#"),1)=".",FALSE,TRUE)</formula>
    </cfRule>
    <cfRule type="expression" dxfId="2192" priority="1978">
      <formula>IF(RIGHT(TEXT(AE270,"0.#"),1)=".",TRUE,FALSE)</formula>
    </cfRule>
  </conditionalFormatting>
  <conditionalFormatting sqref="AE326:AE327 AI326:AI327 AM326:AM327 AQ326:AQ327 AU326:AU327">
    <cfRule type="expression" dxfId="2191" priority="1969">
      <formula>IF(RIGHT(TEXT(AE326,"0.#"),1)=".",FALSE,TRUE)</formula>
    </cfRule>
    <cfRule type="expression" dxfId="2190" priority="1970">
      <formula>IF(RIGHT(TEXT(AE326,"0.#"),1)=".",TRUE,FALSE)</formula>
    </cfRule>
  </conditionalFormatting>
  <conditionalFormatting sqref="AE318:AE319 AI318:AI319 AM318:AM319 AQ318:AQ319 AU318:AU319">
    <cfRule type="expression" dxfId="2189" priority="1973">
      <formula>IF(RIGHT(TEXT(AE318,"0.#"),1)=".",FALSE,TRUE)</formula>
    </cfRule>
    <cfRule type="expression" dxfId="2188" priority="1974">
      <formula>IF(RIGHT(TEXT(AE318,"0.#"),1)=".",TRUE,FALSE)</formula>
    </cfRule>
  </conditionalFormatting>
  <conditionalFormatting sqref="AE322:AE323 AI322:AI323 AM322:AM323 AQ322:AQ323 AU322:AU323">
    <cfRule type="expression" dxfId="2187" priority="1971">
      <formula>IF(RIGHT(TEXT(AE322,"0.#"),1)=".",FALSE,TRUE)</formula>
    </cfRule>
    <cfRule type="expression" dxfId="2186" priority="1972">
      <formula>IF(RIGHT(TEXT(AE322,"0.#"),1)=".",TRUE,FALSE)</formula>
    </cfRule>
  </conditionalFormatting>
  <conditionalFormatting sqref="AE378:AE379 AI378:AI379 AM378:AM379 AQ378:AQ379 AU378:AU379">
    <cfRule type="expression" dxfId="2185" priority="1963">
      <formula>IF(RIGHT(TEXT(AE378,"0.#"),1)=".",FALSE,TRUE)</formula>
    </cfRule>
    <cfRule type="expression" dxfId="2184" priority="1964">
      <formula>IF(RIGHT(TEXT(AE378,"0.#"),1)=".",TRUE,FALSE)</formula>
    </cfRule>
  </conditionalFormatting>
  <conditionalFormatting sqref="AE330:AE331 AI330:AI331 AM330:AM331 AQ330:AQ331 AU330:AU331">
    <cfRule type="expression" dxfId="2183" priority="1967">
      <formula>IF(RIGHT(TEXT(AE330,"0.#"),1)=".",FALSE,TRUE)</formula>
    </cfRule>
    <cfRule type="expression" dxfId="2182" priority="1968">
      <formula>IF(RIGHT(TEXT(AE330,"0.#"),1)=".",TRUE,FALSE)</formula>
    </cfRule>
  </conditionalFormatting>
  <conditionalFormatting sqref="AE374:AE375 AI374:AI375 AM374:AM375 AQ374:AQ375 AU374:AU375">
    <cfRule type="expression" dxfId="2181" priority="1965">
      <formula>IF(RIGHT(TEXT(AE374,"0.#"),1)=".",FALSE,TRUE)</formula>
    </cfRule>
    <cfRule type="expression" dxfId="2180" priority="1966">
      <formula>IF(RIGHT(TEXT(AE374,"0.#"),1)=".",TRUE,FALSE)</formula>
    </cfRule>
  </conditionalFormatting>
  <conditionalFormatting sqref="AE390:AE391 AI390:AI391 AM390:AM391 AQ390:AQ391 AU390:AU391">
    <cfRule type="expression" dxfId="2179" priority="1957">
      <formula>IF(RIGHT(TEXT(AE390,"0.#"),1)=".",FALSE,TRUE)</formula>
    </cfRule>
    <cfRule type="expression" dxfId="2178" priority="1958">
      <formula>IF(RIGHT(TEXT(AE390,"0.#"),1)=".",TRUE,FALSE)</formula>
    </cfRule>
  </conditionalFormatting>
  <conditionalFormatting sqref="AE382:AE383 AI382:AI383 AM382:AM383 AQ382:AQ383 AU382:AU383">
    <cfRule type="expression" dxfId="2177" priority="1961">
      <formula>IF(RIGHT(TEXT(AE382,"0.#"),1)=".",FALSE,TRUE)</formula>
    </cfRule>
    <cfRule type="expression" dxfId="2176" priority="1962">
      <formula>IF(RIGHT(TEXT(AE382,"0.#"),1)=".",TRUE,FALSE)</formula>
    </cfRule>
  </conditionalFormatting>
  <conditionalFormatting sqref="AE386:AE387 AI386:AI387 AM386:AM387 AQ386:AQ387 AU386:AU387">
    <cfRule type="expression" dxfId="2175" priority="1959">
      <formula>IF(RIGHT(TEXT(AE386,"0.#"),1)=".",FALSE,TRUE)</formula>
    </cfRule>
    <cfRule type="expression" dxfId="2174" priority="1960">
      <formula>IF(RIGHT(TEXT(AE386,"0.#"),1)=".",TRUE,FALSE)</formula>
    </cfRule>
  </conditionalFormatting>
  <conditionalFormatting sqref="AE440">
    <cfRule type="expression" dxfId="2173" priority="1951">
      <formula>IF(RIGHT(TEXT(AE440,"0.#"),1)=".",FALSE,TRUE)</formula>
    </cfRule>
    <cfRule type="expression" dxfId="2172" priority="1952">
      <formula>IF(RIGHT(TEXT(AE440,"0.#"),1)=".",TRUE,FALSE)</formula>
    </cfRule>
  </conditionalFormatting>
  <conditionalFormatting sqref="AE438">
    <cfRule type="expression" dxfId="2171" priority="1955">
      <formula>IF(RIGHT(TEXT(AE438,"0.#"),1)=".",FALSE,TRUE)</formula>
    </cfRule>
    <cfRule type="expression" dxfId="2170" priority="1956">
      <formula>IF(RIGHT(TEXT(AE438,"0.#"),1)=".",TRUE,FALSE)</formula>
    </cfRule>
  </conditionalFormatting>
  <conditionalFormatting sqref="AE439">
    <cfRule type="expression" dxfId="2169" priority="1953">
      <formula>IF(RIGHT(TEXT(AE439,"0.#"),1)=".",FALSE,TRUE)</formula>
    </cfRule>
    <cfRule type="expression" dxfId="2168" priority="1954">
      <formula>IF(RIGHT(TEXT(AE439,"0.#"),1)=".",TRUE,FALSE)</formula>
    </cfRule>
  </conditionalFormatting>
  <conditionalFormatting sqref="AM440">
    <cfRule type="expression" dxfId="2167" priority="1945">
      <formula>IF(RIGHT(TEXT(AM440,"0.#"),1)=".",FALSE,TRUE)</formula>
    </cfRule>
    <cfRule type="expression" dxfId="2166" priority="1946">
      <formula>IF(RIGHT(TEXT(AM440,"0.#"),1)=".",TRUE,FALSE)</formula>
    </cfRule>
  </conditionalFormatting>
  <conditionalFormatting sqref="AM438">
    <cfRule type="expression" dxfId="2165" priority="1949">
      <formula>IF(RIGHT(TEXT(AM438,"0.#"),1)=".",FALSE,TRUE)</formula>
    </cfRule>
    <cfRule type="expression" dxfId="2164" priority="1950">
      <formula>IF(RIGHT(TEXT(AM438,"0.#"),1)=".",TRUE,FALSE)</formula>
    </cfRule>
  </conditionalFormatting>
  <conditionalFormatting sqref="AM439">
    <cfRule type="expression" dxfId="2163" priority="1947">
      <formula>IF(RIGHT(TEXT(AM439,"0.#"),1)=".",FALSE,TRUE)</formula>
    </cfRule>
    <cfRule type="expression" dxfId="2162" priority="1948">
      <formula>IF(RIGHT(TEXT(AM439,"0.#"),1)=".",TRUE,FALSE)</formula>
    </cfRule>
  </conditionalFormatting>
  <conditionalFormatting sqref="AU440">
    <cfRule type="expression" dxfId="2161" priority="1939">
      <formula>IF(RIGHT(TEXT(AU440,"0.#"),1)=".",FALSE,TRUE)</formula>
    </cfRule>
    <cfRule type="expression" dxfId="2160" priority="1940">
      <formula>IF(RIGHT(TEXT(AU440,"0.#"),1)=".",TRUE,FALSE)</formula>
    </cfRule>
  </conditionalFormatting>
  <conditionalFormatting sqref="AU438">
    <cfRule type="expression" dxfId="2159" priority="1943">
      <formula>IF(RIGHT(TEXT(AU438,"0.#"),1)=".",FALSE,TRUE)</formula>
    </cfRule>
    <cfRule type="expression" dxfId="2158" priority="1944">
      <formula>IF(RIGHT(TEXT(AU438,"0.#"),1)=".",TRUE,FALSE)</formula>
    </cfRule>
  </conditionalFormatting>
  <conditionalFormatting sqref="AU439">
    <cfRule type="expression" dxfId="2157" priority="1941">
      <formula>IF(RIGHT(TEXT(AU439,"0.#"),1)=".",FALSE,TRUE)</formula>
    </cfRule>
    <cfRule type="expression" dxfId="2156" priority="1942">
      <formula>IF(RIGHT(TEXT(AU439,"0.#"),1)=".",TRUE,FALSE)</formula>
    </cfRule>
  </conditionalFormatting>
  <conditionalFormatting sqref="AI440">
    <cfRule type="expression" dxfId="2155" priority="1933">
      <formula>IF(RIGHT(TEXT(AI440,"0.#"),1)=".",FALSE,TRUE)</formula>
    </cfRule>
    <cfRule type="expression" dxfId="2154" priority="1934">
      <formula>IF(RIGHT(TEXT(AI440,"0.#"),1)=".",TRUE,FALSE)</formula>
    </cfRule>
  </conditionalFormatting>
  <conditionalFormatting sqref="AI438">
    <cfRule type="expression" dxfId="2153" priority="1937">
      <formula>IF(RIGHT(TEXT(AI438,"0.#"),1)=".",FALSE,TRUE)</formula>
    </cfRule>
    <cfRule type="expression" dxfId="2152" priority="1938">
      <formula>IF(RIGHT(TEXT(AI438,"0.#"),1)=".",TRUE,FALSE)</formula>
    </cfRule>
  </conditionalFormatting>
  <conditionalFormatting sqref="AI439">
    <cfRule type="expression" dxfId="2151" priority="1935">
      <formula>IF(RIGHT(TEXT(AI439,"0.#"),1)=".",FALSE,TRUE)</formula>
    </cfRule>
    <cfRule type="expression" dxfId="2150" priority="1936">
      <formula>IF(RIGHT(TEXT(AI439,"0.#"),1)=".",TRUE,FALSE)</formula>
    </cfRule>
  </conditionalFormatting>
  <conditionalFormatting sqref="AQ438">
    <cfRule type="expression" dxfId="2149" priority="1927">
      <formula>IF(RIGHT(TEXT(AQ438,"0.#"),1)=".",FALSE,TRUE)</formula>
    </cfRule>
    <cfRule type="expression" dxfId="2148" priority="1928">
      <formula>IF(RIGHT(TEXT(AQ438,"0.#"),1)=".",TRUE,FALSE)</formula>
    </cfRule>
  </conditionalFormatting>
  <conditionalFormatting sqref="AQ439">
    <cfRule type="expression" dxfId="2147" priority="1931">
      <formula>IF(RIGHT(TEXT(AQ439,"0.#"),1)=".",FALSE,TRUE)</formula>
    </cfRule>
    <cfRule type="expression" dxfId="2146" priority="1932">
      <formula>IF(RIGHT(TEXT(AQ439,"0.#"),1)=".",TRUE,FALSE)</formula>
    </cfRule>
  </conditionalFormatting>
  <conditionalFormatting sqref="AQ440">
    <cfRule type="expression" dxfId="2145" priority="1929">
      <formula>IF(RIGHT(TEXT(AQ440,"0.#"),1)=".",FALSE,TRUE)</formula>
    </cfRule>
    <cfRule type="expression" dxfId="2144" priority="1930">
      <formula>IF(RIGHT(TEXT(AQ440,"0.#"),1)=".",TRUE,FALSE)</formula>
    </cfRule>
  </conditionalFormatting>
  <conditionalFormatting sqref="AE445">
    <cfRule type="expression" dxfId="2143" priority="1921">
      <formula>IF(RIGHT(TEXT(AE445,"0.#"),1)=".",FALSE,TRUE)</formula>
    </cfRule>
    <cfRule type="expression" dxfId="2142" priority="1922">
      <formula>IF(RIGHT(TEXT(AE445,"0.#"),1)=".",TRUE,FALSE)</formula>
    </cfRule>
  </conditionalFormatting>
  <conditionalFormatting sqref="AE443">
    <cfRule type="expression" dxfId="2141" priority="1925">
      <formula>IF(RIGHT(TEXT(AE443,"0.#"),1)=".",FALSE,TRUE)</formula>
    </cfRule>
    <cfRule type="expression" dxfId="2140" priority="1926">
      <formula>IF(RIGHT(TEXT(AE443,"0.#"),1)=".",TRUE,FALSE)</formula>
    </cfRule>
  </conditionalFormatting>
  <conditionalFormatting sqref="AE444">
    <cfRule type="expression" dxfId="2139" priority="1923">
      <formula>IF(RIGHT(TEXT(AE444,"0.#"),1)=".",FALSE,TRUE)</formula>
    </cfRule>
    <cfRule type="expression" dxfId="2138" priority="1924">
      <formula>IF(RIGHT(TEXT(AE444,"0.#"),1)=".",TRUE,FALSE)</formula>
    </cfRule>
  </conditionalFormatting>
  <conditionalFormatting sqref="AM445">
    <cfRule type="expression" dxfId="2137" priority="1915">
      <formula>IF(RIGHT(TEXT(AM445,"0.#"),1)=".",FALSE,TRUE)</formula>
    </cfRule>
    <cfRule type="expression" dxfId="2136" priority="1916">
      <formula>IF(RIGHT(TEXT(AM445,"0.#"),1)=".",TRUE,FALSE)</formula>
    </cfRule>
  </conditionalFormatting>
  <conditionalFormatting sqref="AM443">
    <cfRule type="expression" dxfId="2135" priority="1919">
      <formula>IF(RIGHT(TEXT(AM443,"0.#"),1)=".",FALSE,TRUE)</formula>
    </cfRule>
    <cfRule type="expression" dxfId="2134" priority="1920">
      <formula>IF(RIGHT(TEXT(AM443,"0.#"),1)=".",TRUE,FALSE)</formula>
    </cfRule>
  </conditionalFormatting>
  <conditionalFormatting sqref="AM444">
    <cfRule type="expression" dxfId="2133" priority="1917">
      <formula>IF(RIGHT(TEXT(AM444,"0.#"),1)=".",FALSE,TRUE)</formula>
    </cfRule>
    <cfRule type="expression" dxfId="2132" priority="1918">
      <formula>IF(RIGHT(TEXT(AM444,"0.#"),1)=".",TRUE,FALSE)</formula>
    </cfRule>
  </conditionalFormatting>
  <conditionalFormatting sqref="AU445">
    <cfRule type="expression" dxfId="2131" priority="1909">
      <formula>IF(RIGHT(TEXT(AU445,"0.#"),1)=".",FALSE,TRUE)</formula>
    </cfRule>
    <cfRule type="expression" dxfId="2130" priority="1910">
      <formula>IF(RIGHT(TEXT(AU445,"0.#"),1)=".",TRUE,FALSE)</formula>
    </cfRule>
  </conditionalFormatting>
  <conditionalFormatting sqref="AU443">
    <cfRule type="expression" dxfId="2129" priority="1913">
      <formula>IF(RIGHT(TEXT(AU443,"0.#"),1)=".",FALSE,TRUE)</formula>
    </cfRule>
    <cfRule type="expression" dxfId="2128" priority="1914">
      <formula>IF(RIGHT(TEXT(AU443,"0.#"),1)=".",TRUE,FALSE)</formula>
    </cfRule>
  </conditionalFormatting>
  <conditionalFormatting sqref="AU444">
    <cfRule type="expression" dxfId="2127" priority="1911">
      <formula>IF(RIGHT(TEXT(AU444,"0.#"),1)=".",FALSE,TRUE)</formula>
    </cfRule>
    <cfRule type="expression" dxfId="2126" priority="1912">
      <formula>IF(RIGHT(TEXT(AU444,"0.#"),1)=".",TRUE,FALSE)</formula>
    </cfRule>
  </conditionalFormatting>
  <conditionalFormatting sqref="AI445">
    <cfRule type="expression" dxfId="2125" priority="1903">
      <formula>IF(RIGHT(TEXT(AI445,"0.#"),1)=".",FALSE,TRUE)</formula>
    </cfRule>
    <cfRule type="expression" dxfId="2124" priority="1904">
      <formula>IF(RIGHT(TEXT(AI445,"0.#"),1)=".",TRUE,FALSE)</formula>
    </cfRule>
  </conditionalFormatting>
  <conditionalFormatting sqref="AI443">
    <cfRule type="expression" dxfId="2123" priority="1907">
      <formula>IF(RIGHT(TEXT(AI443,"0.#"),1)=".",FALSE,TRUE)</formula>
    </cfRule>
    <cfRule type="expression" dxfId="2122" priority="1908">
      <formula>IF(RIGHT(TEXT(AI443,"0.#"),1)=".",TRUE,FALSE)</formula>
    </cfRule>
  </conditionalFormatting>
  <conditionalFormatting sqref="AI444">
    <cfRule type="expression" dxfId="2121" priority="1905">
      <formula>IF(RIGHT(TEXT(AI444,"0.#"),1)=".",FALSE,TRUE)</formula>
    </cfRule>
    <cfRule type="expression" dxfId="2120" priority="1906">
      <formula>IF(RIGHT(TEXT(AI444,"0.#"),1)=".",TRUE,FALSE)</formula>
    </cfRule>
  </conditionalFormatting>
  <conditionalFormatting sqref="AQ443">
    <cfRule type="expression" dxfId="2119" priority="1897">
      <formula>IF(RIGHT(TEXT(AQ443,"0.#"),1)=".",FALSE,TRUE)</formula>
    </cfRule>
    <cfRule type="expression" dxfId="2118" priority="1898">
      <formula>IF(RIGHT(TEXT(AQ443,"0.#"),1)=".",TRUE,FALSE)</formula>
    </cfRule>
  </conditionalFormatting>
  <conditionalFormatting sqref="AQ444">
    <cfRule type="expression" dxfId="2117" priority="1901">
      <formula>IF(RIGHT(TEXT(AQ444,"0.#"),1)=".",FALSE,TRUE)</formula>
    </cfRule>
    <cfRule type="expression" dxfId="2116" priority="1902">
      <formula>IF(RIGHT(TEXT(AQ444,"0.#"),1)=".",TRUE,FALSE)</formula>
    </cfRule>
  </conditionalFormatting>
  <conditionalFormatting sqref="AQ445">
    <cfRule type="expression" dxfId="2115" priority="1899">
      <formula>IF(RIGHT(TEXT(AQ445,"0.#"),1)=".",FALSE,TRUE)</formula>
    </cfRule>
    <cfRule type="expression" dxfId="2114" priority="1900">
      <formula>IF(RIGHT(TEXT(AQ445,"0.#"),1)=".",TRUE,FALSE)</formula>
    </cfRule>
  </conditionalFormatting>
  <conditionalFormatting sqref="Y872:Y899">
    <cfRule type="expression" dxfId="2113" priority="2127">
      <formula>IF(RIGHT(TEXT(Y872,"0.#"),1)=".",FALSE,TRUE)</formula>
    </cfRule>
    <cfRule type="expression" dxfId="2112" priority="2128">
      <formula>IF(RIGHT(TEXT(Y872,"0.#"),1)=".",TRUE,FALSE)</formula>
    </cfRule>
  </conditionalFormatting>
  <conditionalFormatting sqref="Y870:Y871">
    <cfRule type="expression" dxfId="2111" priority="2121">
      <formula>IF(RIGHT(TEXT(Y870,"0.#"),1)=".",FALSE,TRUE)</formula>
    </cfRule>
    <cfRule type="expression" dxfId="2110" priority="2122">
      <formula>IF(RIGHT(TEXT(Y870,"0.#"),1)=".",TRUE,FALSE)</formula>
    </cfRule>
  </conditionalFormatting>
  <conditionalFormatting sqref="Y905:Y932">
    <cfRule type="expression" dxfId="2109" priority="2115">
      <formula>IF(RIGHT(TEXT(Y905,"0.#"),1)=".",FALSE,TRUE)</formula>
    </cfRule>
    <cfRule type="expression" dxfId="2108" priority="2116">
      <formula>IF(RIGHT(TEXT(Y905,"0.#"),1)=".",TRUE,FALSE)</formula>
    </cfRule>
  </conditionalFormatting>
  <conditionalFormatting sqref="Y903:Y904">
    <cfRule type="expression" dxfId="2107" priority="2109">
      <formula>IF(RIGHT(TEXT(Y903,"0.#"),1)=".",FALSE,TRUE)</formula>
    </cfRule>
    <cfRule type="expression" dxfId="2106" priority="2110">
      <formula>IF(RIGHT(TEXT(Y903,"0.#"),1)=".",TRUE,FALSE)</formula>
    </cfRule>
  </conditionalFormatting>
  <conditionalFormatting sqref="Y938:Y965">
    <cfRule type="expression" dxfId="2105" priority="2103">
      <formula>IF(RIGHT(TEXT(Y938,"0.#"),1)=".",FALSE,TRUE)</formula>
    </cfRule>
    <cfRule type="expression" dxfId="2104" priority="2104">
      <formula>IF(RIGHT(TEXT(Y938,"0.#"),1)=".",TRUE,FALSE)</formula>
    </cfRule>
  </conditionalFormatting>
  <conditionalFormatting sqref="Y936:Y937">
    <cfRule type="expression" dxfId="2103" priority="2097">
      <formula>IF(RIGHT(TEXT(Y936,"0.#"),1)=".",FALSE,TRUE)</formula>
    </cfRule>
    <cfRule type="expression" dxfId="2102" priority="2098">
      <formula>IF(RIGHT(TEXT(Y936,"0.#"),1)=".",TRUE,FALSE)</formula>
    </cfRule>
  </conditionalFormatting>
  <conditionalFormatting sqref="Y971:Y998">
    <cfRule type="expression" dxfId="2101" priority="2091">
      <formula>IF(RIGHT(TEXT(Y971,"0.#"),1)=".",FALSE,TRUE)</formula>
    </cfRule>
    <cfRule type="expression" dxfId="2100" priority="2092">
      <formula>IF(RIGHT(TEXT(Y971,"0.#"),1)=".",TRUE,FALSE)</formula>
    </cfRule>
  </conditionalFormatting>
  <conditionalFormatting sqref="Y969:Y970">
    <cfRule type="expression" dxfId="2099" priority="2085">
      <formula>IF(RIGHT(TEXT(Y969,"0.#"),1)=".",FALSE,TRUE)</formula>
    </cfRule>
    <cfRule type="expression" dxfId="2098" priority="2086">
      <formula>IF(RIGHT(TEXT(Y969,"0.#"),1)=".",TRUE,FALSE)</formula>
    </cfRule>
  </conditionalFormatting>
  <conditionalFormatting sqref="Y1004:Y1031">
    <cfRule type="expression" dxfId="2097" priority="2079">
      <formula>IF(RIGHT(TEXT(Y1004,"0.#"),1)=".",FALSE,TRUE)</formula>
    </cfRule>
    <cfRule type="expression" dxfId="2096" priority="2080">
      <formula>IF(RIGHT(TEXT(Y1004,"0.#"),1)=".",TRUE,FALSE)</formula>
    </cfRule>
  </conditionalFormatting>
  <conditionalFormatting sqref="W23">
    <cfRule type="expression" dxfId="2095" priority="2363">
      <formula>IF(RIGHT(TEXT(W23,"0.#"),1)=".",FALSE,TRUE)</formula>
    </cfRule>
    <cfRule type="expression" dxfId="2094" priority="2364">
      <formula>IF(RIGHT(TEXT(W23,"0.#"),1)=".",TRUE,FALSE)</formula>
    </cfRule>
  </conditionalFormatting>
  <conditionalFormatting sqref="W24:W27">
    <cfRule type="expression" dxfId="2093" priority="2361">
      <formula>IF(RIGHT(TEXT(W24,"0.#"),1)=".",FALSE,TRUE)</formula>
    </cfRule>
    <cfRule type="expression" dxfId="2092" priority="2362">
      <formula>IF(RIGHT(TEXT(W24,"0.#"),1)=".",TRUE,FALSE)</formula>
    </cfRule>
  </conditionalFormatting>
  <conditionalFormatting sqref="W28">
    <cfRule type="expression" dxfId="2091" priority="2353">
      <formula>IF(RIGHT(TEXT(W28,"0.#"),1)=".",FALSE,TRUE)</formula>
    </cfRule>
    <cfRule type="expression" dxfId="2090" priority="2354">
      <formula>IF(RIGHT(TEXT(W28,"0.#"),1)=".",TRUE,FALSE)</formula>
    </cfRule>
  </conditionalFormatting>
  <conditionalFormatting sqref="P23">
    <cfRule type="expression" dxfId="2089" priority="2351">
      <formula>IF(RIGHT(TEXT(P23,"0.#"),1)=".",FALSE,TRUE)</formula>
    </cfRule>
    <cfRule type="expression" dxfId="2088" priority="2352">
      <formula>IF(RIGHT(TEXT(P23,"0.#"),1)=".",TRUE,FALSE)</formula>
    </cfRule>
  </conditionalFormatting>
  <conditionalFormatting sqref="P24:P27">
    <cfRule type="expression" dxfId="2087" priority="2349">
      <formula>IF(RIGHT(TEXT(P24,"0.#"),1)=".",FALSE,TRUE)</formula>
    </cfRule>
    <cfRule type="expression" dxfId="2086" priority="2350">
      <formula>IF(RIGHT(TEXT(P24,"0.#"),1)=".",TRUE,FALSE)</formula>
    </cfRule>
  </conditionalFormatting>
  <conditionalFormatting sqref="P28">
    <cfRule type="expression" dxfId="2085" priority="2347">
      <formula>IF(RIGHT(TEXT(P28,"0.#"),1)=".",FALSE,TRUE)</formula>
    </cfRule>
    <cfRule type="expression" dxfId="2084" priority="2348">
      <formula>IF(RIGHT(TEXT(P28,"0.#"),1)=".",TRUE,FALSE)</formula>
    </cfRule>
  </conditionalFormatting>
  <conditionalFormatting sqref="AQ114">
    <cfRule type="expression" dxfId="2083" priority="2331">
      <formula>IF(RIGHT(TEXT(AQ114,"0.#"),1)=".",FALSE,TRUE)</formula>
    </cfRule>
    <cfRule type="expression" dxfId="2082" priority="2332">
      <formula>IF(RIGHT(TEXT(AQ114,"0.#"),1)=".",TRUE,FALSE)</formula>
    </cfRule>
  </conditionalFormatting>
  <conditionalFormatting sqref="AQ104">
    <cfRule type="expression" dxfId="2081" priority="2345">
      <formula>IF(RIGHT(TEXT(AQ104,"0.#"),1)=".",FALSE,TRUE)</formula>
    </cfRule>
    <cfRule type="expression" dxfId="2080" priority="2346">
      <formula>IF(RIGHT(TEXT(AQ104,"0.#"),1)=".",TRUE,FALSE)</formula>
    </cfRule>
  </conditionalFormatting>
  <conditionalFormatting sqref="AQ105">
    <cfRule type="expression" dxfId="2079" priority="2343">
      <formula>IF(RIGHT(TEXT(AQ105,"0.#"),1)=".",FALSE,TRUE)</formula>
    </cfRule>
    <cfRule type="expression" dxfId="2078" priority="2344">
      <formula>IF(RIGHT(TEXT(AQ105,"0.#"),1)=".",TRUE,FALSE)</formula>
    </cfRule>
  </conditionalFormatting>
  <conditionalFormatting sqref="AQ107">
    <cfRule type="expression" dxfId="2077" priority="2341">
      <formula>IF(RIGHT(TEXT(AQ107,"0.#"),1)=".",FALSE,TRUE)</formula>
    </cfRule>
    <cfRule type="expression" dxfId="2076" priority="2342">
      <formula>IF(RIGHT(TEXT(AQ107,"0.#"),1)=".",TRUE,FALSE)</formula>
    </cfRule>
  </conditionalFormatting>
  <conditionalFormatting sqref="AQ108">
    <cfRule type="expression" dxfId="2075" priority="2339">
      <formula>IF(RIGHT(TEXT(AQ108,"0.#"),1)=".",FALSE,TRUE)</formula>
    </cfRule>
    <cfRule type="expression" dxfId="2074" priority="2340">
      <formula>IF(RIGHT(TEXT(AQ108,"0.#"),1)=".",TRUE,FALSE)</formula>
    </cfRule>
  </conditionalFormatting>
  <conditionalFormatting sqref="AQ110">
    <cfRule type="expression" dxfId="2073" priority="2337">
      <formula>IF(RIGHT(TEXT(AQ110,"0.#"),1)=".",FALSE,TRUE)</formula>
    </cfRule>
    <cfRule type="expression" dxfId="2072" priority="2338">
      <formula>IF(RIGHT(TEXT(AQ110,"0.#"),1)=".",TRUE,FALSE)</formula>
    </cfRule>
  </conditionalFormatting>
  <conditionalFormatting sqref="AQ111">
    <cfRule type="expression" dxfId="2071" priority="2335">
      <formula>IF(RIGHT(TEXT(AQ111,"0.#"),1)=".",FALSE,TRUE)</formula>
    </cfRule>
    <cfRule type="expression" dxfId="2070" priority="2336">
      <formula>IF(RIGHT(TEXT(AQ111,"0.#"),1)=".",TRUE,FALSE)</formula>
    </cfRule>
  </conditionalFormatting>
  <conditionalFormatting sqref="AQ113">
    <cfRule type="expression" dxfId="2069" priority="2333">
      <formula>IF(RIGHT(TEXT(AQ113,"0.#"),1)=".",FALSE,TRUE)</formula>
    </cfRule>
    <cfRule type="expression" dxfId="2068" priority="2334">
      <formula>IF(RIGHT(TEXT(AQ113,"0.#"),1)=".",TRUE,FALSE)</formula>
    </cfRule>
  </conditionalFormatting>
  <conditionalFormatting sqref="AE67">
    <cfRule type="expression" dxfId="2067" priority="2263">
      <formula>IF(RIGHT(TEXT(AE67,"0.#"),1)=".",FALSE,TRUE)</formula>
    </cfRule>
    <cfRule type="expression" dxfId="2066" priority="2264">
      <formula>IF(RIGHT(TEXT(AE67,"0.#"),1)=".",TRUE,FALSE)</formula>
    </cfRule>
  </conditionalFormatting>
  <conditionalFormatting sqref="AE68">
    <cfRule type="expression" dxfId="2065" priority="2261">
      <formula>IF(RIGHT(TEXT(AE68,"0.#"),1)=".",FALSE,TRUE)</formula>
    </cfRule>
    <cfRule type="expression" dxfId="2064" priority="2262">
      <formula>IF(RIGHT(TEXT(AE68,"0.#"),1)=".",TRUE,FALSE)</formula>
    </cfRule>
  </conditionalFormatting>
  <conditionalFormatting sqref="AE69">
    <cfRule type="expression" dxfId="2063" priority="2259">
      <formula>IF(RIGHT(TEXT(AE69,"0.#"),1)=".",FALSE,TRUE)</formula>
    </cfRule>
    <cfRule type="expression" dxfId="2062" priority="2260">
      <formula>IF(RIGHT(TEXT(AE69,"0.#"),1)=".",TRUE,FALSE)</formula>
    </cfRule>
  </conditionalFormatting>
  <conditionalFormatting sqref="AI69">
    <cfRule type="expression" dxfId="2061" priority="2257">
      <formula>IF(RIGHT(TEXT(AI69,"0.#"),1)=".",FALSE,TRUE)</formula>
    </cfRule>
    <cfRule type="expression" dxfId="2060" priority="2258">
      <formula>IF(RIGHT(TEXT(AI69,"0.#"),1)=".",TRUE,FALSE)</formula>
    </cfRule>
  </conditionalFormatting>
  <conditionalFormatting sqref="AI68">
    <cfRule type="expression" dxfId="2059" priority="2255">
      <formula>IF(RIGHT(TEXT(AI68,"0.#"),1)=".",FALSE,TRUE)</formula>
    </cfRule>
    <cfRule type="expression" dxfId="2058" priority="2256">
      <formula>IF(RIGHT(TEXT(AI68,"0.#"),1)=".",TRUE,FALSE)</formula>
    </cfRule>
  </conditionalFormatting>
  <conditionalFormatting sqref="AI67">
    <cfRule type="expression" dxfId="2057" priority="2253">
      <formula>IF(RIGHT(TEXT(AI67,"0.#"),1)=".",FALSE,TRUE)</formula>
    </cfRule>
    <cfRule type="expression" dxfId="2056" priority="2254">
      <formula>IF(RIGHT(TEXT(AI67,"0.#"),1)=".",TRUE,FALSE)</formula>
    </cfRule>
  </conditionalFormatting>
  <conditionalFormatting sqref="AM67">
    <cfRule type="expression" dxfId="2055" priority="2251">
      <formula>IF(RIGHT(TEXT(AM67,"0.#"),1)=".",FALSE,TRUE)</formula>
    </cfRule>
    <cfRule type="expression" dxfId="2054" priority="2252">
      <formula>IF(RIGHT(TEXT(AM67,"0.#"),1)=".",TRUE,FALSE)</formula>
    </cfRule>
  </conditionalFormatting>
  <conditionalFormatting sqref="AM68">
    <cfRule type="expression" dxfId="2053" priority="2249">
      <formula>IF(RIGHT(TEXT(AM68,"0.#"),1)=".",FALSE,TRUE)</formula>
    </cfRule>
    <cfRule type="expression" dxfId="2052" priority="2250">
      <formula>IF(RIGHT(TEXT(AM68,"0.#"),1)=".",TRUE,FALSE)</formula>
    </cfRule>
  </conditionalFormatting>
  <conditionalFormatting sqref="AM69">
    <cfRule type="expression" dxfId="2051" priority="2247">
      <formula>IF(RIGHT(TEXT(AM69,"0.#"),1)=".",FALSE,TRUE)</formula>
    </cfRule>
    <cfRule type="expression" dxfId="2050" priority="2248">
      <formula>IF(RIGHT(TEXT(AM69,"0.#"),1)=".",TRUE,FALSE)</formula>
    </cfRule>
  </conditionalFormatting>
  <conditionalFormatting sqref="AQ67:AQ69">
    <cfRule type="expression" dxfId="2049" priority="2245">
      <formula>IF(RIGHT(TEXT(AQ67,"0.#"),1)=".",FALSE,TRUE)</formula>
    </cfRule>
    <cfRule type="expression" dxfId="2048" priority="2246">
      <formula>IF(RIGHT(TEXT(AQ67,"0.#"),1)=".",TRUE,FALSE)</formula>
    </cfRule>
  </conditionalFormatting>
  <conditionalFormatting sqref="AU67:AU69">
    <cfRule type="expression" dxfId="2047" priority="2243">
      <formula>IF(RIGHT(TEXT(AU67,"0.#"),1)=".",FALSE,TRUE)</formula>
    </cfRule>
    <cfRule type="expression" dxfId="2046" priority="2244">
      <formula>IF(RIGHT(TEXT(AU67,"0.#"),1)=".",TRUE,FALSE)</formula>
    </cfRule>
  </conditionalFormatting>
  <conditionalFormatting sqref="AE70">
    <cfRule type="expression" dxfId="2045" priority="2241">
      <formula>IF(RIGHT(TEXT(AE70,"0.#"),1)=".",FALSE,TRUE)</formula>
    </cfRule>
    <cfRule type="expression" dxfId="2044" priority="2242">
      <formula>IF(RIGHT(TEXT(AE70,"0.#"),1)=".",TRUE,FALSE)</formula>
    </cfRule>
  </conditionalFormatting>
  <conditionalFormatting sqref="AE71">
    <cfRule type="expression" dxfId="2043" priority="2239">
      <formula>IF(RIGHT(TEXT(AE71,"0.#"),1)=".",FALSE,TRUE)</formula>
    </cfRule>
    <cfRule type="expression" dxfId="2042" priority="2240">
      <formula>IF(RIGHT(TEXT(AE71,"0.#"),1)=".",TRUE,FALSE)</formula>
    </cfRule>
  </conditionalFormatting>
  <conditionalFormatting sqref="AE72">
    <cfRule type="expression" dxfId="2041" priority="2237">
      <formula>IF(RIGHT(TEXT(AE72,"0.#"),1)=".",FALSE,TRUE)</formula>
    </cfRule>
    <cfRule type="expression" dxfId="2040" priority="2238">
      <formula>IF(RIGHT(TEXT(AE72,"0.#"),1)=".",TRUE,FALSE)</formula>
    </cfRule>
  </conditionalFormatting>
  <conditionalFormatting sqref="AI72">
    <cfRule type="expression" dxfId="2039" priority="2235">
      <formula>IF(RIGHT(TEXT(AI72,"0.#"),1)=".",FALSE,TRUE)</formula>
    </cfRule>
    <cfRule type="expression" dxfId="2038" priority="2236">
      <formula>IF(RIGHT(TEXT(AI72,"0.#"),1)=".",TRUE,FALSE)</formula>
    </cfRule>
  </conditionalFormatting>
  <conditionalFormatting sqref="AI71">
    <cfRule type="expression" dxfId="2037" priority="2233">
      <formula>IF(RIGHT(TEXT(AI71,"0.#"),1)=".",FALSE,TRUE)</formula>
    </cfRule>
    <cfRule type="expression" dxfId="2036" priority="2234">
      <formula>IF(RIGHT(TEXT(AI71,"0.#"),1)=".",TRUE,FALSE)</formula>
    </cfRule>
  </conditionalFormatting>
  <conditionalFormatting sqref="AI70">
    <cfRule type="expression" dxfId="2035" priority="2231">
      <formula>IF(RIGHT(TEXT(AI70,"0.#"),1)=".",FALSE,TRUE)</formula>
    </cfRule>
    <cfRule type="expression" dxfId="2034" priority="2232">
      <formula>IF(RIGHT(TEXT(AI70,"0.#"),1)=".",TRUE,FALSE)</formula>
    </cfRule>
  </conditionalFormatting>
  <conditionalFormatting sqref="AM70">
    <cfRule type="expression" dxfId="2033" priority="2229">
      <formula>IF(RIGHT(TEXT(AM70,"0.#"),1)=".",FALSE,TRUE)</formula>
    </cfRule>
    <cfRule type="expression" dxfId="2032" priority="2230">
      <formula>IF(RIGHT(TEXT(AM70,"0.#"),1)=".",TRUE,FALSE)</formula>
    </cfRule>
  </conditionalFormatting>
  <conditionalFormatting sqref="AM71">
    <cfRule type="expression" dxfId="2031" priority="2227">
      <formula>IF(RIGHT(TEXT(AM71,"0.#"),1)=".",FALSE,TRUE)</formula>
    </cfRule>
    <cfRule type="expression" dxfId="2030" priority="2228">
      <formula>IF(RIGHT(TEXT(AM71,"0.#"),1)=".",TRUE,FALSE)</formula>
    </cfRule>
  </conditionalFormatting>
  <conditionalFormatting sqref="AM72">
    <cfRule type="expression" dxfId="2029" priority="2225">
      <formula>IF(RIGHT(TEXT(AM72,"0.#"),1)=".",FALSE,TRUE)</formula>
    </cfRule>
    <cfRule type="expression" dxfId="2028" priority="2226">
      <formula>IF(RIGHT(TEXT(AM72,"0.#"),1)=".",TRUE,FALSE)</formula>
    </cfRule>
  </conditionalFormatting>
  <conditionalFormatting sqref="AQ70:AQ72">
    <cfRule type="expression" dxfId="2027" priority="2223">
      <formula>IF(RIGHT(TEXT(AQ70,"0.#"),1)=".",FALSE,TRUE)</formula>
    </cfRule>
    <cfRule type="expression" dxfId="2026" priority="2224">
      <formula>IF(RIGHT(TEXT(AQ70,"0.#"),1)=".",TRUE,FALSE)</formula>
    </cfRule>
  </conditionalFormatting>
  <conditionalFormatting sqref="AU70:AU72">
    <cfRule type="expression" dxfId="2025" priority="2221">
      <formula>IF(RIGHT(TEXT(AU70,"0.#"),1)=".",FALSE,TRUE)</formula>
    </cfRule>
    <cfRule type="expression" dxfId="2024" priority="2222">
      <formula>IF(RIGHT(TEXT(AU70,"0.#"),1)=".",TRUE,FALSE)</formula>
    </cfRule>
  </conditionalFormatting>
  <conditionalFormatting sqref="AU656">
    <cfRule type="expression" dxfId="2023" priority="739">
      <formula>IF(RIGHT(TEXT(AU656,"0.#"),1)=".",FALSE,TRUE)</formula>
    </cfRule>
    <cfRule type="expression" dxfId="2022" priority="740">
      <formula>IF(RIGHT(TEXT(AU656,"0.#"),1)=".",TRUE,FALSE)</formula>
    </cfRule>
  </conditionalFormatting>
  <conditionalFormatting sqref="AQ655">
    <cfRule type="expression" dxfId="2021" priority="731">
      <formula>IF(RIGHT(TEXT(AQ655,"0.#"),1)=".",FALSE,TRUE)</formula>
    </cfRule>
    <cfRule type="expression" dxfId="2020" priority="732">
      <formula>IF(RIGHT(TEXT(AQ655,"0.#"),1)=".",TRUE,FALSE)</formula>
    </cfRule>
  </conditionalFormatting>
  <conditionalFormatting sqref="AI696">
    <cfRule type="expression" dxfId="2019" priority="523">
      <formula>IF(RIGHT(TEXT(AI696,"0.#"),1)=".",FALSE,TRUE)</formula>
    </cfRule>
    <cfRule type="expression" dxfId="2018" priority="524">
      <formula>IF(RIGHT(TEXT(AI696,"0.#"),1)=".",TRUE,FALSE)</formula>
    </cfRule>
  </conditionalFormatting>
  <conditionalFormatting sqref="AQ694">
    <cfRule type="expression" dxfId="2017" priority="517">
      <formula>IF(RIGHT(TEXT(AQ694,"0.#"),1)=".",FALSE,TRUE)</formula>
    </cfRule>
    <cfRule type="expression" dxfId="2016" priority="518">
      <formula>IF(RIGHT(TEXT(AQ694,"0.#"),1)=".",TRUE,FALSE)</formula>
    </cfRule>
  </conditionalFormatting>
  <conditionalFormatting sqref="AL872:AO899">
    <cfRule type="expression" dxfId="2015" priority="2129">
      <formula>IF(AND(AL872&gt;=0, RIGHT(TEXT(AL872,"0.#"),1)&lt;&gt;"."),TRUE,FALSE)</formula>
    </cfRule>
    <cfRule type="expression" dxfId="2014" priority="2130">
      <formula>IF(AND(AL872&gt;=0, RIGHT(TEXT(AL872,"0.#"),1)="."),TRUE,FALSE)</formula>
    </cfRule>
    <cfRule type="expression" dxfId="2013" priority="2131">
      <formula>IF(AND(AL872&lt;0, RIGHT(TEXT(AL872,"0.#"),1)&lt;&gt;"."),TRUE,FALSE)</formula>
    </cfRule>
    <cfRule type="expression" dxfId="2012" priority="2132">
      <formula>IF(AND(AL872&lt;0, RIGHT(TEXT(AL872,"0.#"),1)="."),TRUE,FALSE)</formula>
    </cfRule>
  </conditionalFormatting>
  <conditionalFormatting sqref="AL870:AO871">
    <cfRule type="expression" dxfId="2011" priority="2123">
      <formula>IF(AND(AL870&gt;=0, RIGHT(TEXT(AL870,"0.#"),1)&lt;&gt;"."),TRUE,FALSE)</formula>
    </cfRule>
    <cfRule type="expression" dxfId="2010" priority="2124">
      <formula>IF(AND(AL870&gt;=0, RIGHT(TEXT(AL870,"0.#"),1)="."),TRUE,FALSE)</formula>
    </cfRule>
    <cfRule type="expression" dxfId="2009" priority="2125">
      <formula>IF(AND(AL870&lt;0, RIGHT(TEXT(AL870,"0.#"),1)&lt;&gt;"."),TRUE,FALSE)</formula>
    </cfRule>
    <cfRule type="expression" dxfId="2008" priority="2126">
      <formula>IF(AND(AL870&lt;0, RIGHT(TEXT(AL870,"0.#"),1)="."),TRUE,FALSE)</formula>
    </cfRule>
  </conditionalFormatting>
  <conditionalFormatting sqref="AL905:AO932">
    <cfRule type="expression" dxfId="2007" priority="2117">
      <formula>IF(AND(AL905&gt;=0, RIGHT(TEXT(AL905,"0.#"),1)&lt;&gt;"."),TRUE,FALSE)</formula>
    </cfRule>
    <cfRule type="expression" dxfId="2006" priority="2118">
      <formula>IF(AND(AL905&gt;=0, RIGHT(TEXT(AL905,"0.#"),1)="."),TRUE,FALSE)</formula>
    </cfRule>
    <cfRule type="expression" dxfId="2005" priority="2119">
      <formula>IF(AND(AL905&lt;0, RIGHT(TEXT(AL905,"0.#"),1)&lt;&gt;"."),TRUE,FALSE)</formula>
    </cfRule>
    <cfRule type="expression" dxfId="2004" priority="2120">
      <formula>IF(AND(AL905&lt;0, RIGHT(TEXT(AL905,"0.#"),1)="."),TRUE,FALSE)</formula>
    </cfRule>
  </conditionalFormatting>
  <conditionalFormatting sqref="AL903:AO904">
    <cfRule type="expression" dxfId="2003" priority="2111">
      <formula>IF(AND(AL903&gt;=0, RIGHT(TEXT(AL903,"0.#"),1)&lt;&gt;"."),TRUE,FALSE)</formula>
    </cfRule>
    <cfRule type="expression" dxfId="2002" priority="2112">
      <formula>IF(AND(AL903&gt;=0, RIGHT(TEXT(AL903,"0.#"),1)="."),TRUE,FALSE)</formula>
    </cfRule>
    <cfRule type="expression" dxfId="2001" priority="2113">
      <formula>IF(AND(AL903&lt;0, RIGHT(TEXT(AL903,"0.#"),1)&lt;&gt;"."),TRUE,FALSE)</formula>
    </cfRule>
    <cfRule type="expression" dxfId="2000" priority="2114">
      <formula>IF(AND(AL903&lt;0, RIGHT(TEXT(AL903,"0.#"),1)="."),TRUE,FALSE)</formula>
    </cfRule>
  </conditionalFormatting>
  <conditionalFormatting sqref="AL938:AO965">
    <cfRule type="expression" dxfId="1999" priority="2105">
      <formula>IF(AND(AL938&gt;=0, RIGHT(TEXT(AL938,"0.#"),1)&lt;&gt;"."),TRUE,FALSE)</formula>
    </cfRule>
    <cfRule type="expression" dxfId="1998" priority="2106">
      <formula>IF(AND(AL938&gt;=0, RIGHT(TEXT(AL938,"0.#"),1)="."),TRUE,FALSE)</formula>
    </cfRule>
    <cfRule type="expression" dxfId="1997" priority="2107">
      <formula>IF(AND(AL938&lt;0, RIGHT(TEXT(AL938,"0.#"),1)&lt;&gt;"."),TRUE,FALSE)</formula>
    </cfRule>
    <cfRule type="expression" dxfId="1996" priority="2108">
      <formula>IF(AND(AL938&lt;0, RIGHT(TEXT(AL938,"0.#"),1)="."),TRUE,FALSE)</formula>
    </cfRule>
  </conditionalFormatting>
  <conditionalFormatting sqref="AL936:AO937">
    <cfRule type="expression" dxfId="1995" priority="2099">
      <formula>IF(AND(AL936&gt;=0, RIGHT(TEXT(AL936,"0.#"),1)&lt;&gt;"."),TRUE,FALSE)</formula>
    </cfRule>
    <cfRule type="expression" dxfId="1994" priority="2100">
      <formula>IF(AND(AL936&gt;=0, RIGHT(TEXT(AL936,"0.#"),1)="."),TRUE,FALSE)</formula>
    </cfRule>
    <cfRule type="expression" dxfId="1993" priority="2101">
      <formula>IF(AND(AL936&lt;0, RIGHT(TEXT(AL936,"0.#"),1)&lt;&gt;"."),TRUE,FALSE)</formula>
    </cfRule>
    <cfRule type="expression" dxfId="1992" priority="2102">
      <formula>IF(AND(AL936&lt;0, RIGHT(TEXT(AL936,"0.#"),1)="."),TRUE,FALSE)</formula>
    </cfRule>
  </conditionalFormatting>
  <conditionalFormatting sqref="AL971:AO998">
    <cfRule type="expression" dxfId="1991" priority="2093">
      <formula>IF(AND(AL971&gt;=0, RIGHT(TEXT(AL971,"0.#"),1)&lt;&gt;"."),TRUE,FALSE)</formula>
    </cfRule>
    <cfRule type="expression" dxfId="1990" priority="2094">
      <formula>IF(AND(AL971&gt;=0, RIGHT(TEXT(AL971,"0.#"),1)="."),TRUE,FALSE)</formula>
    </cfRule>
    <cfRule type="expression" dxfId="1989" priority="2095">
      <formula>IF(AND(AL971&lt;0, RIGHT(TEXT(AL971,"0.#"),1)&lt;&gt;"."),TRUE,FALSE)</formula>
    </cfRule>
    <cfRule type="expression" dxfId="1988" priority="2096">
      <formula>IF(AND(AL971&lt;0, RIGHT(TEXT(AL971,"0.#"),1)="."),TRUE,FALSE)</formula>
    </cfRule>
  </conditionalFormatting>
  <conditionalFormatting sqref="AL969:AO970">
    <cfRule type="expression" dxfId="1987" priority="2087">
      <formula>IF(AND(AL969&gt;=0, RIGHT(TEXT(AL969,"0.#"),1)&lt;&gt;"."),TRUE,FALSE)</formula>
    </cfRule>
    <cfRule type="expression" dxfId="1986" priority="2088">
      <formula>IF(AND(AL969&gt;=0, RIGHT(TEXT(AL969,"0.#"),1)="."),TRUE,FALSE)</formula>
    </cfRule>
    <cfRule type="expression" dxfId="1985" priority="2089">
      <formula>IF(AND(AL969&lt;0, RIGHT(TEXT(AL969,"0.#"),1)&lt;&gt;"."),TRUE,FALSE)</formula>
    </cfRule>
    <cfRule type="expression" dxfId="1984" priority="2090">
      <formula>IF(AND(AL969&lt;0, RIGHT(TEXT(AL969,"0.#"),1)="."),TRUE,FALSE)</formula>
    </cfRule>
  </conditionalFormatting>
  <conditionalFormatting sqref="AL1004:AO1031">
    <cfRule type="expression" dxfId="1983" priority="2081">
      <formula>IF(AND(AL1004&gt;=0, RIGHT(TEXT(AL1004,"0.#"),1)&lt;&gt;"."),TRUE,FALSE)</formula>
    </cfRule>
    <cfRule type="expression" dxfId="1982" priority="2082">
      <formula>IF(AND(AL1004&gt;=0, RIGHT(TEXT(AL1004,"0.#"),1)="."),TRUE,FALSE)</formula>
    </cfRule>
    <cfRule type="expression" dxfId="1981" priority="2083">
      <formula>IF(AND(AL1004&lt;0, RIGHT(TEXT(AL1004,"0.#"),1)&lt;&gt;"."),TRUE,FALSE)</formula>
    </cfRule>
    <cfRule type="expression" dxfId="1980" priority="2084">
      <formula>IF(AND(AL1004&lt;0, RIGHT(TEXT(AL1004,"0.#"),1)="."),TRUE,FALSE)</formula>
    </cfRule>
  </conditionalFormatting>
  <conditionalFormatting sqref="AL1002:AO1003">
    <cfRule type="expression" dxfId="1979" priority="2075">
      <formula>IF(AND(AL1002&gt;=0, RIGHT(TEXT(AL1002,"0.#"),1)&lt;&gt;"."),TRUE,FALSE)</formula>
    </cfRule>
    <cfRule type="expression" dxfId="1978" priority="2076">
      <formula>IF(AND(AL1002&gt;=0, RIGHT(TEXT(AL1002,"0.#"),1)="."),TRUE,FALSE)</formula>
    </cfRule>
    <cfRule type="expression" dxfId="1977" priority="2077">
      <formula>IF(AND(AL1002&lt;0, RIGHT(TEXT(AL1002,"0.#"),1)&lt;&gt;"."),TRUE,FALSE)</formula>
    </cfRule>
    <cfRule type="expression" dxfId="1976" priority="2078">
      <formula>IF(AND(AL1002&lt;0, RIGHT(TEXT(AL1002,"0.#"),1)="."),TRUE,FALSE)</formula>
    </cfRule>
  </conditionalFormatting>
  <conditionalFormatting sqref="Y1002:Y1003">
    <cfRule type="expression" dxfId="1975" priority="2073">
      <formula>IF(RIGHT(TEXT(Y1002,"0.#"),1)=".",FALSE,TRUE)</formula>
    </cfRule>
    <cfRule type="expression" dxfId="1974" priority="2074">
      <formula>IF(RIGHT(TEXT(Y1002,"0.#"),1)=".",TRUE,FALSE)</formula>
    </cfRule>
  </conditionalFormatting>
  <conditionalFormatting sqref="AL1037:AO1064">
    <cfRule type="expression" dxfId="1973" priority="2069">
      <formula>IF(AND(AL1037&gt;=0, RIGHT(TEXT(AL1037,"0.#"),1)&lt;&gt;"."),TRUE,FALSE)</formula>
    </cfRule>
    <cfRule type="expression" dxfId="1972" priority="2070">
      <formula>IF(AND(AL1037&gt;=0, RIGHT(TEXT(AL1037,"0.#"),1)="."),TRUE,FALSE)</formula>
    </cfRule>
    <cfRule type="expression" dxfId="1971" priority="2071">
      <formula>IF(AND(AL1037&lt;0, RIGHT(TEXT(AL1037,"0.#"),1)&lt;&gt;"."),TRUE,FALSE)</formula>
    </cfRule>
    <cfRule type="expression" dxfId="1970" priority="2072">
      <formula>IF(AND(AL1037&lt;0, RIGHT(TEXT(AL1037,"0.#"),1)="."),TRUE,FALSE)</formula>
    </cfRule>
  </conditionalFormatting>
  <conditionalFormatting sqref="Y1037:Y1064">
    <cfRule type="expression" dxfId="1969" priority="2067">
      <formula>IF(RIGHT(TEXT(Y1037,"0.#"),1)=".",FALSE,TRUE)</formula>
    </cfRule>
    <cfRule type="expression" dxfId="1968" priority="2068">
      <formula>IF(RIGHT(TEXT(Y1037,"0.#"),1)=".",TRUE,FALSE)</formula>
    </cfRule>
  </conditionalFormatting>
  <conditionalFormatting sqref="AL1035:AO1036">
    <cfRule type="expression" dxfId="1967" priority="2063">
      <formula>IF(AND(AL1035&gt;=0, RIGHT(TEXT(AL1035,"0.#"),1)&lt;&gt;"."),TRUE,FALSE)</formula>
    </cfRule>
    <cfRule type="expression" dxfId="1966" priority="2064">
      <formula>IF(AND(AL1035&gt;=0, RIGHT(TEXT(AL1035,"0.#"),1)="."),TRUE,FALSE)</formula>
    </cfRule>
    <cfRule type="expression" dxfId="1965" priority="2065">
      <formula>IF(AND(AL1035&lt;0, RIGHT(TEXT(AL1035,"0.#"),1)&lt;&gt;"."),TRUE,FALSE)</formula>
    </cfRule>
    <cfRule type="expression" dxfId="1964" priority="2066">
      <formula>IF(AND(AL1035&lt;0, RIGHT(TEXT(AL1035,"0.#"),1)="."),TRUE,FALSE)</formula>
    </cfRule>
  </conditionalFormatting>
  <conditionalFormatting sqref="Y1035:Y1036">
    <cfRule type="expression" dxfId="1963" priority="2061">
      <formula>IF(RIGHT(TEXT(Y1035,"0.#"),1)=".",FALSE,TRUE)</formula>
    </cfRule>
    <cfRule type="expression" dxfId="1962" priority="2062">
      <formula>IF(RIGHT(TEXT(Y1035,"0.#"),1)=".",TRUE,FALSE)</formula>
    </cfRule>
  </conditionalFormatting>
  <conditionalFormatting sqref="AL1070:AO1097">
    <cfRule type="expression" dxfId="1961" priority="2057">
      <formula>IF(AND(AL1070&gt;=0, RIGHT(TEXT(AL1070,"0.#"),1)&lt;&gt;"."),TRUE,FALSE)</formula>
    </cfRule>
    <cfRule type="expression" dxfId="1960" priority="2058">
      <formula>IF(AND(AL1070&gt;=0, RIGHT(TEXT(AL1070,"0.#"),1)="."),TRUE,FALSE)</formula>
    </cfRule>
    <cfRule type="expression" dxfId="1959" priority="2059">
      <formula>IF(AND(AL1070&lt;0, RIGHT(TEXT(AL1070,"0.#"),1)&lt;&gt;"."),TRUE,FALSE)</formula>
    </cfRule>
    <cfRule type="expression" dxfId="1958" priority="2060">
      <formula>IF(AND(AL1070&lt;0, RIGHT(TEXT(AL1070,"0.#"),1)="."),TRUE,FALSE)</formula>
    </cfRule>
  </conditionalFormatting>
  <conditionalFormatting sqref="Y1070:Y1097">
    <cfRule type="expression" dxfId="1957" priority="2055">
      <formula>IF(RIGHT(TEXT(Y1070,"0.#"),1)=".",FALSE,TRUE)</formula>
    </cfRule>
    <cfRule type="expression" dxfId="1956" priority="2056">
      <formula>IF(RIGHT(TEXT(Y1070,"0.#"),1)=".",TRUE,FALSE)</formula>
    </cfRule>
  </conditionalFormatting>
  <conditionalFormatting sqref="AL1068:AO1069">
    <cfRule type="expression" dxfId="1955" priority="2051">
      <formula>IF(AND(AL1068&gt;=0, RIGHT(TEXT(AL1068,"0.#"),1)&lt;&gt;"."),TRUE,FALSE)</formula>
    </cfRule>
    <cfRule type="expression" dxfId="1954" priority="2052">
      <formula>IF(AND(AL1068&gt;=0, RIGHT(TEXT(AL1068,"0.#"),1)="."),TRUE,FALSE)</formula>
    </cfRule>
    <cfRule type="expression" dxfId="1953" priority="2053">
      <formula>IF(AND(AL1068&lt;0, RIGHT(TEXT(AL1068,"0.#"),1)&lt;&gt;"."),TRUE,FALSE)</formula>
    </cfRule>
    <cfRule type="expression" dxfId="1952" priority="2054">
      <formula>IF(AND(AL1068&lt;0, RIGHT(TEXT(AL1068,"0.#"),1)="."),TRUE,FALSE)</formula>
    </cfRule>
  </conditionalFormatting>
  <conditionalFormatting sqref="Y1068:Y1069">
    <cfRule type="expression" dxfId="1951" priority="2049">
      <formula>IF(RIGHT(TEXT(Y1068,"0.#"),1)=".",FALSE,TRUE)</formula>
    </cfRule>
    <cfRule type="expression" dxfId="1950" priority="2050">
      <formula>IF(RIGHT(TEXT(Y1068,"0.#"),1)=".",TRUE,FALSE)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P14:V14">
    <cfRule type="expression" dxfId="757" priority="57">
      <formula>IF(RIGHT(TEXT(P14,"0.#"),1)=".",FALSE,TRUE)</formula>
    </cfRule>
    <cfRule type="expression" dxfId="756" priority="58">
      <formula>IF(RIGHT(TEXT(P14,"0.#"),1)=".",TRUE,FALSE)</formula>
    </cfRule>
  </conditionalFormatting>
  <conditionalFormatting sqref="P15:V17 P13:V13">
    <cfRule type="expression" dxfId="755" priority="55">
      <formula>IF(RIGHT(TEXT(P13,"0.#"),1)=".",FALSE,TRUE)</formula>
    </cfRule>
    <cfRule type="expression" dxfId="754" priority="56">
      <formula>IF(RIGHT(TEXT(P13,"0.#"),1)=".",TRUE,FALSE)</formula>
    </cfRule>
  </conditionalFormatting>
  <conditionalFormatting sqref="P19:AC19">
    <cfRule type="expression" dxfId="753" priority="53">
      <formula>IF(RIGHT(TEXT(P19,"0.#"),1)=".",FALSE,TRUE)</formula>
    </cfRule>
    <cfRule type="expression" dxfId="752" priority="54">
      <formula>IF(RIGHT(TEXT(P19,"0.#"),1)=".",TRUE,FALSE)</formula>
    </cfRule>
  </conditionalFormatting>
  <conditionalFormatting sqref="W14:AC14">
    <cfRule type="expression" dxfId="751" priority="51">
      <formula>IF(RIGHT(TEXT(W14,"0.#"),1)=".",FALSE,TRUE)</formula>
    </cfRule>
    <cfRule type="expression" dxfId="750" priority="52">
      <formula>IF(RIGHT(TEXT(W14,"0.#"),1)=".",TRUE,FALSE)</formula>
    </cfRule>
  </conditionalFormatting>
  <conditionalFormatting sqref="W15:AC17 W13:AC13">
    <cfRule type="expression" dxfId="749" priority="49">
      <formula>IF(RIGHT(TEXT(W13,"0.#"),1)=".",FALSE,TRUE)</formula>
    </cfRule>
    <cfRule type="expression" dxfId="748" priority="50">
      <formula>IF(RIGHT(TEXT(W13,"0.#"),1)=".",TRUE,FALSE)</formula>
    </cfRule>
  </conditionalFormatting>
  <conditionalFormatting sqref="AD14:AJ14">
    <cfRule type="expression" dxfId="747" priority="47">
      <formula>IF(RIGHT(TEXT(AD14,"0.#"),1)=".",FALSE,TRUE)</formula>
    </cfRule>
    <cfRule type="expression" dxfId="746" priority="48">
      <formula>IF(RIGHT(TEXT(AD14,"0.#"),1)=".",TRUE,FALSE)</formula>
    </cfRule>
  </conditionalFormatting>
  <conditionalFormatting sqref="AD15:AJ17 AD13:AJ13">
    <cfRule type="expression" dxfId="745" priority="45">
      <formula>IF(RIGHT(TEXT(AD13,"0.#"),1)=".",FALSE,TRUE)</formula>
    </cfRule>
    <cfRule type="expression" dxfId="744" priority="46">
      <formula>IF(RIGHT(TEXT(AD13,"0.#"),1)=".",TRUE,FALSE)</formula>
    </cfRule>
  </conditionalFormatting>
  <conditionalFormatting sqref="AK14:AQ14">
    <cfRule type="expression" dxfId="743" priority="43">
      <formula>IF(RIGHT(TEXT(AK14,"0.#"),1)=".",FALSE,TRUE)</formula>
    </cfRule>
    <cfRule type="expression" dxfId="742" priority="44">
      <formula>IF(RIGHT(TEXT(AK14,"0.#"),1)=".",TRUE,FALSE)</formula>
    </cfRule>
  </conditionalFormatting>
  <conditionalFormatting sqref="AK15:AQ17">
    <cfRule type="expression" dxfId="741" priority="41">
      <formula>IF(RIGHT(TEXT(AK15,"0.#"),1)=".",FALSE,TRUE)</formula>
    </cfRule>
    <cfRule type="expression" dxfId="740" priority="42">
      <formula>IF(RIGHT(TEXT(AK15,"0.#"),1)=".",TRUE,FALSE)</formula>
    </cfRule>
  </conditionalFormatting>
  <conditionalFormatting sqref="AR15:AX15">
    <cfRule type="expression" dxfId="739" priority="39">
      <formula>IF(RIGHT(TEXT(AR15,"0.#"),1)=".",FALSE,TRUE)</formula>
    </cfRule>
    <cfRule type="expression" dxfId="738" priority="40">
      <formula>IF(RIGHT(TEXT(AR15,"0.#"),1)=".",TRUE,FALSE)</formula>
    </cfRule>
  </conditionalFormatting>
  <conditionalFormatting sqref="AM34">
    <cfRule type="expression" dxfId="737" priority="33">
      <formula>IF(RIGHT(TEXT(AM34,"0.#"),1)=".",FALSE,TRUE)</formula>
    </cfRule>
    <cfRule type="expression" dxfId="736" priority="34">
      <formula>IF(RIGHT(TEXT(AM34,"0.#"),1)=".",TRUE,FALSE)</formula>
    </cfRule>
  </conditionalFormatting>
  <conditionalFormatting sqref="AM32">
    <cfRule type="expression" dxfId="735" priority="37">
      <formula>IF(RIGHT(TEXT(AM32,"0.#"),1)=".",FALSE,TRUE)</formula>
    </cfRule>
    <cfRule type="expression" dxfId="734" priority="38">
      <formula>IF(RIGHT(TEXT(AM32,"0.#"),1)=".",TRUE,FALSE)</formula>
    </cfRule>
  </conditionalFormatting>
  <conditionalFormatting sqref="AM33">
    <cfRule type="expression" dxfId="733" priority="35">
      <formula>IF(RIGHT(TEXT(AM33,"0.#"),1)=".",FALSE,TRUE)</formula>
    </cfRule>
    <cfRule type="expression" dxfId="732" priority="36">
      <formula>IF(RIGHT(TEXT(AM33,"0.#"),1)=".",TRUE,FALSE)</formula>
    </cfRule>
  </conditionalFormatting>
  <conditionalFormatting sqref="AM104">
    <cfRule type="expression" dxfId="731" priority="31">
      <formula>IF(RIGHT(TEXT(AM104,"0.#"),1)=".",FALSE,TRUE)</formula>
    </cfRule>
    <cfRule type="expression" dxfId="730" priority="32">
      <formula>IF(RIGHT(TEXT(AM104,"0.#"),1)=".",TRUE,FALSE)</formula>
    </cfRule>
  </conditionalFormatting>
  <conditionalFormatting sqref="AM40">
    <cfRule type="expression" dxfId="729" priority="29">
      <formula>IF(RIGHT(TEXT(AM40,"0.#"),1)=".",FALSE,TRUE)</formula>
    </cfRule>
    <cfRule type="expression" dxfId="728" priority="30">
      <formula>IF(RIGHT(TEXT(AM40,"0.#"),1)=".",TRUE,FALSE)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6" manualBreakCount="6">
    <brk id="29" max="49" man="1"/>
    <brk id="120" max="49" man="1"/>
    <brk id="189" max="49" man="1"/>
    <brk id="727" max="49" man="1"/>
    <brk id="739" max="49" man="1"/>
    <brk id="831"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P21" sqref="P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78" sqref="BJ7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555</v>
      </c>
      <c r="AF2" s="996"/>
      <c r="AG2" s="996"/>
      <c r="AH2" s="996"/>
      <c r="AI2" s="996" t="s">
        <v>552</v>
      </c>
      <c r="AJ2" s="996"/>
      <c r="AK2" s="996"/>
      <c r="AL2" s="996"/>
      <c r="AM2" s="996" t="s">
        <v>526</v>
      </c>
      <c r="AN2" s="996"/>
      <c r="AO2" s="996"/>
      <c r="AP2" s="459"/>
      <c r="AQ2" s="177" t="s">
        <v>354</v>
      </c>
      <c r="AR2" s="170"/>
      <c r="AS2" s="170"/>
      <c r="AT2" s="171"/>
      <c r="AU2" s="375" t="s">
        <v>253</v>
      </c>
      <c r="AV2" s="375"/>
      <c r="AW2" s="375"/>
      <c r="AX2" s="376"/>
    </row>
    <row r="3" spans="1:50" ht="18.75" customHeight="1" x14ac:dyDescent="0.15">
      <c r="A3" s="513"/>
      <c r="B3" s="514"/>
      <c r="C3" s="514"/>
      <c r="D3" s="514"/>
      <c r="E3" s="514"/>
      <c r="F3" s="515"/>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16"/>
      <c r="B4" s="514"/>
      <c r="C4" s="514"/>
      <c r="D4" s="514"/>
      <c r="E4" s="514"/>
      <c r="F4" s="515"/>
      <c r="G4" s="541"/>
      <c r="H4" s="1014"/>
      <c r="I4" s="1014"/>
      <c r="J4" s="1014"/>
      <c r="K4" s="1014"/>
      <c r="L4" s="1014"/>
      <c r="M4" s="1014"/>
      <c r="N4" s="1014"/>
      <c r="O4" s="1015"/>
      <c r="P4" s="162"/>
      <c r="Q4" s="1022"/>
      <c r="R4" s="1022"/>
      <c r="S4" s="1022"/>
      <c r="T4" s="1022"/>
      <c r="U4" s="1022"/>
      <c r="V4" s="1022"/>
      <c r="W4" s="1022"/>
      <c r="X4" s="1023"/>
      <c r="Y4" s="1000" t="s">
        <v>12</v>
      </c>
      <c r="Z4" s="1001"/>
      <c r="AA4" s="1002"/>
      <c r="AB4" s="523"/>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4" t="s">
        <v>54</v>
      </c>
      <c r="Z5" s="997"/>
      <c r="AA5" s="998"/>
      <c r="AB5" s="740"/>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2"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3" t="s">
        <v>473</v>
      </c>
      <c r="B9" s="514"/>
      <c r="C9" s="514"/>
      <c r="D9" s="514"/>
      <c r="E9" s="514"/>
      <c r="F9" s="515"/>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556</v>
      </c>
      <c r="AF9" s="996"/>
      <c r="AG9" s="996"/>
      <c r="AH9" s="996"/>
      <c r="AI9" s="996" t="s">
        <v>552</v>
      </c>
      <c r="AJ9" s="996"/>
      <c r="AK9" s="996"/>
      <c r="AL9" s="996"/>
      <c r="AM9" s="996" t="s">
        <v>526</v>
      </c>
      <c r="AN9" s="996"/>
      <c r="AO9" s="996"/>
      <c r="AP9" s="459"/>
      <c r="AQ9" s="177" t="s">
        <v>354</v>
      </c>
      <c r="AR9" s="170"/>
      <c r="AS9" s="170"/>
      <c r="AT9" s="171"/>
      <c r="AU9" s="375" t="s">
        <v>253</v>
      </c>
      <c r="AV9" s="375"/>
      <c r="AW9" s="375"/>
      <c r="AX9" s="376"/>
    </row>
    <row r="10" spans="1:50" ht="18.75" customHeight="1" x14ac:dyDescent="0.15">
      <c r="A10" s="513"/>
      <c r="B10" s="514"/>
      <c r="C10" s="514"/>
      <c r="D10" s="514"/>
      <c r="E10" s="514"/>
      <c r="F10" s="515"/>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16"/>
      <c r="B11" s="514"/>
      <c r="C11" s="514"/>
      <c r="D11" s="514"/>
      <c r="E11" s="514"/>
      <c r="F11" s="515"/>
      <c r="G11" s="541"/>
      <c r="H11" s="1014"/>
      <c r="I11" s="1014"/>
      <c r="J11" s="1014"/>
      <c r="K11" s="1014"/>
      <c r="L11" s="1014"/>
      <c r="M11" s="1014"/>
      <c r="N11" s="1014"/>
      <c r="O11" s="1015"/>
      <c r="P11" s="162"/>
      <c r="Q11" s="1022"/>
      <c r="R11" s="1022"/>
      <c r="S11" s="1022"/>
      <c r="T11" s="1022"/>
      <c r="U11" s="1022"/>
      <c r="V11" s="1022"/>
      <c r="W11" s="1022"/>
      <c r="X11" s="1023"/>
      <c r="Y11" s="1000" t="s">
        <v>12</v>
      </c>
      <c r="Z11" s="1001"/>
      <c r="AA11" s="1002"/>
      <c r="AB11" s="523"/>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4" t="s">
        <v>54</v>
      </c>
      <c r="Z12" s="997"/>
      <c r="AA12" s="998"/>
      <c r="AB12" s="740"/>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3" t="s">
        <v>473</v>
      </c>
      <c r="B16" s="514"/>
      <c r="C16" s="514"/>
      <c r="D16" s="514"/>
      <c r="E16" s="514"/>
      <c r="F16" s="515"/>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555</v>
      </c>
      <c r="AF16" s="996"/>
      <c r="AG16" s="996"/>
      <c r="AH16" s="996"/>
      <c r="AI16" s="996" t="s">
        <v>553</v>
      </c>
      <c r="AJ16" s="996"/>
      <c r="AK16" s="996"/>
      <c r="AL16" s="996"/>
      <c r="AM16" s="996" t="s">
        <v>526</v>
      </c>
      <c r="AN16" s="996"/>
      <c r="AO16" s="996"/>
      <c r="AP16" s="459"/>
      <c r="AQ16" s="177" t="s">
        <v>354</v>
      </c>
      <c r="AR16" s="170"/>
      <c r="AS16" s="170"/>
      <c r="AT16" s="171"/>
      <c r="AU16" s="375" t="s">
        <v>253</v>
      </c>
      <c r="AV16" s="375"/>
      <c r="AW16" s="375"/>
      <c r="AX16" s="376"/>
    </row>
    <row r="17" spans="1:50" ht="18.75" customHeight="1" x14ac:dyDescent="0.15">
      <c r="A17" s="513"/>
      <c r="B17" s="514"/>
      <c r="C17" s="514"/>
      <c r="D17" s="514"/>
      <c r="E17" s="514"/>
      <c r="F17" s="515"/>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16"/>
      <c r="B18" s="514"/>
      <c r="C18" s="514"/>
      <c r="D18" s="514"/>
      <c r="E18" s="514"/>
      <c r="F18" s="515"/>
      <c r="G18" s="541"/>
      <c r="H18" s="1014"/>
      <c r="I18" s="1014"/>
      <c r="J18" s="1014"/>
      <c r="K18" s="1014"/>
      <c r="L18" s="1014"/>
      <c r="M18" s="1014"/>
      <c r="N18" s="1014"/>
      <c r="O18" s="1015"/>
      <c r="P18" s="162"/>
      <c r="Q18" s="1022"/>
      <c r="R18" s="1022"/>
      <c r="S18" s="1022"/>
      <c r="T18" s="1022"/>
      <c r="U18" s="1022"/>
      <c r="V18" s="1022"/>
      <c r="W18" s="1022"/>
      <c r="X18" s="1023"/>
      <c r="Y18" s="1000" t="s">
        <v>12</v>
      </c>
      <c r="Z18" s="1001"/>
      <c r="AA18" s="1002"/>
      <c r="AB18" s="523"/>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4" t="s">
        <v>54</v>
      </c>
      <c r="Z19" s="997"/>
      <c r="AA19" s="998"/>
      <c r="AB19" s="740"/>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3" t="s">
        <v>473</v>
      </c>
      <c r="B23" s="514"/>
      <c r="C23" s="514"/>
      <c r="D23" s="514"/>
      <c r="E23" s="514"/>
      <c r="F23" s="515"/>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557</v>
      </c>
      <c r="AF23" s="996"/>
      <c r="AG23" s="996"/>
      <c r="AH23" s="996"/>
      <c r="AI23" s="996" t="s">
        <v>552</v>
      </c>
      <c r="AJ23" s="996"/>
      <c r="AK23" s="996"/>
      <c r="AL23" s="996"/>
      <c r="AM23" s="996" t="s">
        <v>526</v>
      </c>
      <c r="AN23" s="996"/>
      <c r="AO23" s="996"/>
      <c r="AP23" s="459"/>
      <c r="AQ23" s="177" t="s">
        <v>354</v>
      </c>
      <c r="AR23" s="170"/>
      <c r="AS23" s="170"/>
      <c r="AT23" s="171"/>
      <c r="AU23" s="375" t="s">
        <v>253</v>
      </c>
      <c r="AV23" s="375"/>
      <c r="AW23" s="375"/>
      <c r="AX23" s="376"/>
    </row>
    <row r="24" spans="1:50" ht="18.75" customHeight="1" x14ac:dyDescent="0.15">
      <c r="A24" s="513"/>
      <c r="B24" s="514"/>
      <c r="C24" s="514"/>
      <c r="D24" s="514"/>
      <c r="E24" s="514"/>
      <c r="F24" s="515"/>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16"/>
      <c r="B25" s="514"/>
      <c r="C25" s="514"/>
      <c r="D25" s="514"/>
      <c r="E25" s="514"/>
      <c r="F25" s="515"/>
      <c r="G25" s="541"/>
      <c r="H25" s="1014"/>
      <c r="I25" s="1014"/>
      <c r="J25" s="1014"/>
      <c r="K25" s="1014"/>
      <c r="L25" s="1014"/>
      <c r="M25" s="1014"/>
      <c r="N25" s="1014"/>
      <c r="O25" s="1015"/>
      <c r="P25" s="162"/>
      <c r="Q25" s="1022"/>
      <c r="R25" s="1022"/>
      <c r="S25" s="1022"/>
      <c r="T25" s="1022"/>
      <c r="U25" s="1022"/>
      <c r="V25" s="1022"/>
      <c r="W25" s="1022"/>
      <c r="X25" s="1023"/>
      <c r="Y25" s="1000" t="s">
        <v>12</v>
      </c>
      <c r="Z25" s="1001"/>
      <c r="AA25" s="1002"/>
      <c r="AB25" s="523"/>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4" t="s">
        <v>54</v>
      </c>
      <c r="Z26" s="997"/>
      <c r="AA26" s="998"/>
      <c r="AB26" s="740"/>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3" t="s">
        <v>473</v>
      </c>
      <c r="B30" s="514"/>
      <c r="C30" s="514"/>
      <c r="D30" s="514"/>
      <c r="E30" s="514"/>
      <c r="F30" s="515"/>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555</v>
      </c>
      <c r="AF30" s="996"/>
      <c r="AG30" s="996"/>
      <c r="AH30" s="996"/>
      <c r="AI30" s="996" t="s">
        <v>552</v>
      </c>
      <c r="AJ30" s="996"/>
      <c r="AK30" s="996"/>
      <c r="AL30" s="996"/>
      <c r="AM30" s="996" t="s">
        <v>550</v>
      </c>
      <c r="AN30" s="996"/>
      <c r="AO30" s="996"/>
      <c r="AP30" s="459"/>
      <c r="AQ30" s="177" t="s">
        <v>354</v>
      </c>
      <c r="AR30" s="170"/>
      <c r="AS30" s="170"/>
      <c r="AT30" s="171"/>
      <c r="AU30" s="375" t="s">
        <v>253</v>
      </c>
      <c r="AV30" s="375"/>
      <c r="AW30" s="375"/>
      <c r="AX30" s="376"/>
    </row>
    <row r="31" spans="1:50" ht="18.75" customHeight="1" x14ac:dyDescent="0.15">
      <c r="A31" s="513"/>
      <c r="B31" s="514"/>
      <c r="C31" s="514"/>
      <c r="D31" s="514"/>
      <c r="E31" s="514"/>
      <c r="F31" s="515"/>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16"/>
      <c r="B32" s="514"/>
      <c r="C32" s="514"/>
      <c r="D32" s="514"/>
      <c r="E32" s="514"/>
      <c r="F32" s="515"/>
      <c r="G32" s="541"/>
      <c r="H32" s="1014"/>
      <c r="I32" s="1014"/>
      <c r="J32" s="1014"/>
      <c r="K32" s="1014"/>
      <c r="L32" s="1014"/>
      <c r="M32" s="1014"/>
      <c r="N32" s="1014"/>
      <c r="O32" s="1015"/>
      <c r="P32" s="162"/>
      <c r="Q32" s="1022"/>
      <c r="R32" s="1022"/>
      <c r="S32" s="1022"/>
      <c r="T32" s="1022"/>
      <c r="U32" s="1022"/>
      <c r="V32" s="1022"/>
      <c r="W32" s="1022"/>
      <c r="X32" s="1023"/>
      <c r="Y32" s="1000" t="s">
        <v>12</v>
      </c>
      <c r="Z32" s="1001"/>
      <c r="AA32" s="1002"/>
      <c r="AB32" s="523"/>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4" t="s">
        <v>54</v>
      </c>
      <c r="Z33" s="997"/>
      <c r="AA33" s="998"/>
      <c r="AB33" s="740"/>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3" t="s">
        <v>473</v>
      </c>
      <c r="B37" s="514"/>
      <c r="C37" s="514"/>
      <c r="D37" s="514"/>
      <c r="E37" s="514"/>
      <c r="F37" s="515"/>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557</v>
      </c>
      <c r="AF37" s="996"/>
      <c r="AG37" s="996"/>
      <c r="AH37" s="996"/>
      <c r="AI37" s="996" t="s">
        <v>554</v>
      </c>
      <c r="AJ37" s="996"/>
      <c r="AK37" s="996"/>
      <c r="AL37" s="996"/>
      <c r="AM37" s="996" t="s">
        <v>551</v>
      </c>
      <c r="AN37" s="996"/>
      <c r="AO37" s="996"/>
      <c r="AP37" s="459"/>
      <c r="AQ37" s="177" t="s">
        <v>354</v>
      </c>
      <c r="AR37" s="170"/>
      <c r="AS37" s="170"/>
      <c r="AT37" s="171"/>
      <c r="AU37" s="375" t="s">
        <v>253</v>
      </c>
      <c r="AV37" s="375"/>
      <c r="AW37" s="375"/>
      <c r="AX37" s="376"/>
    </row>
    <row r="38" spans="1:50" ht="18.75" customHeight="1" x14ac:dyDescent="0.15">
      <c r="A38" s="513"/>
      <c r="B38" s="514"/>
      <c r="C38" s="514"/>
      <c r="D38" s="514"/>
      <c r="E38" s="514"/>
      <c r="F38" s="515"/>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16"/>
      <c r="B39" s="514"/>
      <c r="C39" s="514"/>
      <c r="D39" s="514"/>
      <c r="E39" s="514"/>
      <c r="F39" s="515"/>
      <c r="G39" s="541"/>
      <c r="H39" s="1014"/>
      <c r="I39" s="1014"/>
      <c r="J39" s="1014"/>
      <c r="K39" s="1014"/>
      <c r="L39" s="1014"/>
      <c r="M39" s="1014"/>
      <c r="N39" s="1014"/>
      <c r="O39" s="1015"/>
      <c r="P39" s="162"/>
      <c r="Q39" s="1022"/>
      <c r="R39" s="1022"/>
      <c r="S39" s="1022"/>
      <c r="T39" s="1022"/>
      <c r="U39" s="1022"/>
      <c r="V39" s="1022"/>
      <c r="W39" s="1022"/>
      <c r="X39" s="1023"/>
      <c r="Y39" s="1000" t="s">
        <v>12</v>
      </c>
      <c r="Z39" s="1001"/>
      <c r="AA39" s="1002"/>
      <c r="AB39" s="523"/>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4" t="s">
        <v>54</v>
      </c>
      <c r="Z40" s="997"/>
      <c r="AA40" s="998"/>
      <c r="AB40" s="740"/>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3" t="s">
        <v>473</v>
      </c>
      <c r="B44" s="514"/>
      <c r="C44" s="514"/>
      <c r="D44" s="514"/>
      <c r="E44" s="514"/>
      <c r="F44" s="515"/>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555</v>
      </c>
      <c r="AF44" s="996"/>
      <c r="AG44" s="996"/>
      <c r="AH44" s="996"/>
      <c r="AI44" s="996" t="s">
        <v>552</v>
      </c>
      <c r="AJ44" s="996"/>
      <c r="AK44" s="996"/>
      <c r="AL44" s="996"/>
      <c r="AM44" s="996" t="s">
        <v>526</v>
      </c>
      <c r="AN44" s="996"/>
      <c r="AO44" s="996"/>
      <c r="AP44" s="459"/>
      <c r="AQ44" s="177" t="s">
        <v>354</v>
      </c>
      <c r="AR44" s="170"/>
      <c r="AS44" s="170"/>
      <c r="AT44" s="171"/>
      <c r="AU44" s="375" t="s">
        <v>253</v>
      </c>
      <c r="AV44" s="375"/>
      <c r="AW44" s="375"/>
      <c r="AX44" s="376"/>
    </row>
    <row r="45" spans="1:50" ht="18.75" customHeight="1" x14ac:dyDescent="0.15">
      <c r="A45" s="513"/>
      <c r="B45" s="514"/>
      <c r="C45" s="514"/>
      <c r="D45" s="514"/>
      <c r="E45" s="514"/>
      <c r="F45" s="515"/>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16"/>
      <c r="B46" s="514"/>
      <c r="C46" s="514"/>
      <c r="D46" s="514"/>
      <c r="E46" s="514"/>
      <c r="F46" s="515"/>
      <c r="G46" s="541"/>
      <c r="H46" s="1014"/>
      <c r="I46" s="1014"/>
      <c r="J46" s="1014"/>
      <c r="K46" s="1014"/>
      <c r="L46" s="1014"/>
      <c r="M46" s="1014"/>
      <c r="N46" s="1014"/>
      <c r="O46" s="1015"/>
      <c r="P46" s="162"/>
      <c r="Q46" s="1022"/>
      <c r="R46" s="1022"/>
      <c r="S46" s="1022"/>
      <c r="T46" s="1022"/>
      <c r="U46" s="1022"/>
      <c r="V46" s="1022"/>
      <c r="W46" s="1022"/>
      <c r="X46" s="1023"/>
      <c r="Y46" s="1000" t="s">
        <v>12</v>
      </c>
      <c r="Z46" s="1001"/>
      <c r="AA46" s="1002"/>
      <c r="AB46" s="523"/>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4" t="s">
        <v>54</v>
      </c>
      <c r="Z47" s="997"/>
      <c r="AA47" s="998"/>
      <c r="AB47" s="740"/>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3" t="s">
        <v>473</v>
      </c>
      <c r="B51" s="514"/>
      <c r="C51" s="514"/>
      <c r="D51" s="514"/>
      <c r="E51" s="514"/>
      <c r="F51" s="515"/>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9" t="s">
        <v>11</v>
      </c>
      <c r="AC51" s="1009"/>
      <c r="AD51" s="1010"/>
      <c r="AE51" s="996" t="s">
        <v>555</v>
      </c>
      <c r="AF51" s="996"/>
      <c r="AG51" s="996"/>
      <c r="AH51" s="996"/>
      <c r="AI51" s="996" t="s">
        <v>552</v>
      </c>
      <c r="AJ51" s="996"/>
      <c r="AK51" s="996"/>
      <c r="AL51" s="996"/>
      <c r="AM51" s="996" t="s">
        <v>526</v>
      </c>
      <c r="AN51" s="996"/>
      <c r="AO51" s="996"/>
      <c r="AP51" s="459"/>
      <c r="AQ51" s="177" t="s">
        <v>354</v>
      </c>
      <c r="AR51" s="170"/>
      <c r="AS51" s="170"/>
      <c r="AT51" s="171"/>
      <c r="AU51" s="375" t="s">
        <v>253</v>
      </c>
      <c r="AV51" s="375"/>
      <c r="AW51" s="375"/>
      <c r="AX51" s="376"/>
    </row>
    <row r="52" spans="1:50" ht="18.75" customHeight="1" x14ac:dyDescent="0.15">
      <c r="A52" s="513"/>
      <c r="B52" s="514"/>
      <c r="C52" s="514"/>
      <c r="D52" s="514"/>
      <c r="E52" s="514"/>
      <c r="F52" s="515"/>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16"/>
      <c r="B53" s="514"/>
      <c r="C53" s="514"/>
      <c r="D53" s="514"/>
      <c r="E53" s="514"/>
      <c r="F53" s="515"/>
      <c r="G53" s="541"/>
      <c r="H53" s="1014"/>
      <c r="I53" s="1014"/>
      <c r="J53" s="1014"/>
      <c r="K53" s="1014"/>
      <c r="L53" s="1014"/>
      <c r="M53" s="1014"/>
      <c r="N53" s="1014"/>
      <c r="O53" s="1015"/>
      <c r="P53" s="162"/>
      <c r="Q53" s="1022"/>
      <c r="R53" s="1022"/>
      <c r="S53" s="1022"/>
      <c r="T53" s="1022"/>
      <c r="U53" s="1022"/>
      <c r="V53" s="1022"/>
      <c r="W53" s="1022"/>
      <c r="X53" s="1023"/>
      <c r="Y53" s="1000" t="s">
        <v>12</v>
      </c>
      <c r="Z53" s="1001"/>
      <c r="AA53" s="1002"/>
      <c r="AB53" s="523"/>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4" t="s">
        <v>54</v>
      </c>
      <c r="Z54" s="997"/>
      <c r="AA54" s="998"/>
      <c r="AB54" s="740"/>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3" t="s">
        <v>473</v>
      </c>
      <c r="B58" s="514"/>
      <c r="C58" s="514"/>
      <c r="D58" s="514"/>
      <c r="E58" s="514"/>
      <c r="F58" s="515"/>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555</v>
      </c>
      <c r="AF58" s="996"/>
      <c r="AG58" s="996"/>
      <c r="AH58" s="996"/>
      <c r="AI58" s="996" t="s">
        <v>552</v>
      </c>
      <c r="AJ58" s="996"/>
      <c r="AK58" s="996"/>
      <c r="AL58" s="996"/>
      <c r="AM58" s="996" t="s">
        <v>526</v>
      </c>
      <c r="AN58" s="996"/>
      <c r="AO58" s="996"/>
      <c r="AP58" s="459"/>
      <c r="AQ58" s="177" t="s">
        <v>354</v>
      </c>
      <c r="AR58" s="170"/>
      <c r="AS58" s="170"/>
      <c r="AT58" s="171"/>
      <c r="AU58" s="375" t="s">
        <v>253</v>
      </c>
      <c r="AV58" s="375"/>
      <c r="AW58" s="375"/>
      <c r="AX58" s="376"/>
    </row>
    <row r="59" spans="1:50" ht="18.75" customHeight="1" x14ac:dyDescent="0.15">
      <c r="A59" s="513"/>
      <c r="B59" s="514"/>
      <c r="C59" s="514"/>
      <c r="D59" s="514"/>
      <c r="E59" s="514"/>
      <c r="F59" s="515"/>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16"/>
      <c r="B60" s="514"/>
      <c r="C60" s="514"/>
      <c r="D60" s="514"/>
      <c r="E60" s="514"/>
      <c r="F60" s="515"/>
      <c r="G60" s="541"/>
      <c r="H60" s="1014"/>
      <c r="I60" s="1014"/>
      <c r="J60" s="1014"/>
      <c r="K60" s="1014"/>
      <c r="L60" s="1014"/>
      <c r="M60" s="1014"/>
      <c r="N60" s="1014"/>
      <c r="O60" s="1015"/>
      <c r="P60" s="162"/>
      <c r="Q60" s="1022"/>
      <c r="R60" s="1022"/>
      <c r="S60" s="1022"/>
      <c r="T60" s="1022"/>
      <c r="U60" s="1022"/>
      <c r="V60" s="1022"/>
      <c r="W60" s="1022"/>
      <c r="X60" s="1023"/>
      <c r="Y60" s="1000" t="s">
        <v>12</v>
      </c>
      <c r="Z60" s="1001"/>
      <c r="AA60" s="1002"/>
      <c r="AB60" s="523"/>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4" t="s">
        <v>54</v>
      </c>
      <c r="Z61" s="997"/>
      <c r="AA61" s="998"/>
      <c r="AB61" s="740"/>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3" t="s">
        <v>473</v>
      </c>
      <c r="B65" s="514"/>
      <c r="C65" s="514"/>
      <c r="D65" s="514"/>
      <c r="E65" s="514"/>
      <c r="F65" s="515"/>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555</v>
      </c>
      <c r="AF65" s="996"/>
      <c r="AG65" s="996"/>
      <c r="AH65" s="996"/>
      <c r="AI65" s="996" t="s">
        <v>552</v>
      </c>
      <c r="AJ65" s="996"/>
      <c r="AK65" s="996"/>
      <c r="AL65" s="996"/>
      <c r="AM65" s="996" t="s">
        <v>526</v>
      </c>
      <c r="AN65" s="996"/>
      <c r="AO65" s="996"/>
      <c r="AP65" s="459"/>
      <c r="AQ65" s="177" t="s">
        <v>354</v>
      </c>
      <c r="AR65" s="170"/>
      <c r="AS65" s="170"/>
      <c r="AT65" s="171"/>
      <c r="AU65" s="375" t="s">
        <v>253</v>
      </c>
      <c r="AV65" s="375"/>
      <c r="AW65" s="375"/>
      <c r="AX65" s="376"/>
    </row>
    <row r="66" spans="1:50" ht="18.75" customHeight="1" x14ac:dyDescent="0.15">
      <c r="A66" s="513"/>
      <c r="B66" s="514"/>
      <c r="C66" s="514"/>
      <c r="D66" s="514"/>
      <c r="E66" s="514"/>
      <c r="F66" s="515"/>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16"/>
      <c r="B67" s="514"/>
      <c r="C67" s="514"/>
      <c r="D67" s="514"/>
      <c r="E67" s="514"/>
      <c r="F67" s="515"/>
      <c r="G67" s="541"/>
      <c r="H67" s="1014"/>
      <c r="I67" s="1014"/>
      <c r="J67" s="1014"/>
      <c r="K67" s="1014"/>
      <c r="L67" s="1014"/>
      <c r="M67" s="1014"/>
      <c r="N67" s="1014"/>
      <c r="O67" s="1015"/>
      <c r="P67" s="162"/>
      <c r="Q67" s="1022"/>
      <c r="R67" s="1022"/>
      <c r="S67" s="1022"/>
      <c r="T67" s="1022"/>
      <c r="U67" s="1022"/>
      <c r="V67" s="1022"/>
      <c r="W67" s="1022"/>
      <c r="X67" s="1023"/>
      <c r="Y67" s="1000" t="s">
        <v>12</v>
      </c>
      <c r="Z67" s="1001"/>
      <c r="AA67" s="1002"/>
      <c r="AB67" s="523"/>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4" t="s">
        <v>54</v>
      </c>
      <c r="Z68" s="997"/>
      <c r="AA68" s="998"/>
      <c r="AB68" s="740"/>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4" t="s">
        <v>13</v>
      </c>
      <c r="Z69" s="997"/>
      <c r="AA69" s="998"/>
      <c r="AB69" s="498" t="s">
        <v>301</v>
      </c>
      <c r="AC69" s="427"/>
      <c r="AD69" s="427"/>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1"/>
      <c r="L3" s="101"/>
      <c r="M3" s="101"/>
      <c r="N3" s="101"/>
      <c r="O3" s="101"/>
      <c r="P3" s="349" t="s">
        <v>27</v>
      </c>
      <c r="Q3" s="349"/>
      <c r="R3" s="349"/>
      <c r="S3" s="349"/>
      <c r="T3" s="349"/>
      <c r="U3" s="349"/>
      <c r="V3" s="349"/>
      <c r="W3" s="349"/>
      <c r="X3" s="349"/>
      <c r="Y3" s="346" t="s">
        <v>477</v>
      </c>
      <c r="Z3" s="347"/>
      <c r="AA3" s="347"/>
      <c r="AB3" s="347"/>
      <c r="AC3" s="278" t="s">
        <v>462</v>
      </c>
      <c r="AD3" s="278"/>
      <c r="AE3" s="278"/>
      <c r="AF3" s="278"/>
      <c r="AG3" s="278"/>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15">
      <c r="A4" s="1056">
        <v>1</v>
      </c>
      <c r="B4" s="1056">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6">
        <v>2</v>
      </c>
      <c r="B5" s="1056">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6">
        <v>3</v>
      </c>
      <c r="B6" s="1056">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6">
        <v>4</v>
      </c>
      <c r="B7" s="1056">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6">
        <v>5</v>
      </c>
      <c r="B8" s="1056">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6">
        <v>6</v>
      </c>
      <c r="B9" s="1056">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6">
        <v>7</v>
      </c>
      <c r="B10" s="1056">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6">
        <v>8</v>
      </c>
      <c r="B11" s="1056">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6">
        <v>9</v>
      </c>
      <c r="B12" s="1056">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6">
        <v>10</v>
      </c>
      <c r="B13" s="1056">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6">
        <v>11</v>
      </c>
      <c r="B14" s="1056">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6">
        <v>12</v>
      </c>
      <c r="B15" s="1056">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6">
        <v>13</v>
      </c>
      <c r="B16" s="1056">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6">
        <v>14</v>
      </c>
      <c r="B17" s="1056">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6">
        <v>15</v>
      </c>
      <c r="B18" s="1056">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6">
        <v>16</v>
      </c>
      <c r="B19" s="1056">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6">
        <v>17</v>
      </c>
      <c r="B20" s="1056">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6">
        <v>18</v>
      </c>
      <c r="B21" s="1056">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6">
        <v>19</v>
      </c>
      <c r="B22" s="1056">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6">
        <v>20</v>
      </c>
      <c r="B23" s="1056">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6">
        <v>21</v>
      </c>
      <c r="B24" s="1056">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6">
        <v>22</v>
      </c>
      <c r="B25" s="1056">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6">
        <v>23</v>
      </c>
      <c r="B26" s="1056">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6">
        <v>24</v>
      </c>
      <c r="B27" s="1056">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6">
        <v>25</v>
      </c>
      <c r="B28" s="1056">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6">
        <v>26</v>
      </c>
      <c r="B29" s="1056">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6">
        <v>27</v>
      </c>
      <c r="B30" s="1056">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6">
        <v>28</v>
      </c>
      <c r="B31" s="1056">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6">
        <v>29</v>
      </c>
      <c r="B32" s="1056">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6">
        <v>30</v>
      </c>
      <c r="B33" s="1056">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1"/>
      <c r="L36" s="101"/>
      <c r="M36" s="101"/>
      <c r="N36" s="101"/>
      <c r="O36" s="101"/>
      <c r="P36" s="349" t="s">
        <v>27</v>
      </c>
      <c r="Q36" s="349"/>
      <c r="R36" s="349"/>
      <c r="S36" s="349"/>
      <c r="T36" s="349"/>
      <c r="U36" s="349"/>
      <c r="V36" s="349"/>
      <c r="W36" s="349"/>
      <c r="X36" s="349"/>
      <c r="Y36" s="346" t="s">
        <v>477</v>
      </c>
      <c r="Z36" s="347"/>
      <c r="AA36" s="347"/>
      <c r="AB36" s="347"/>
      <c r="AC36" s="278" t="s">
        <v>462</v>
      </c>
      <c r="AD36" s="278"/>
      <c r="AE36" s="278"/>
      <c r="AF36" s="278"/>
      <c r="AG36" s="278"/>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15">
      <c r="A37" s="1056">
        <v>1</v>
      </c>
      <c r="B37" s="1056">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6">
        <v>2</v>
      </c>
      <c r="B38" s="1056">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6">
        <v>3</v>
      </c>
      <c r="B39" s="1056">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6">
        <v>4</v>
      </c>
      <c r="B40" s="1056">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6">
        <v>5</v>
      </c>
      <c r="B41" s="1056">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6">
        <v>6</v>
      </c>
      <c r="B42" s="1056">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6">
        <v>7</v>
      </c>
      <c r="B43" s="1056">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6">
        <v>8</v>
      </c>
      <c r="B44" s="1056">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6">
        <v>9</v>
      </c>
      <c r="B45" s="1056">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6">
        <v>10</v>
      </c>
      <c r="B46" s="1056">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6">
        <v>11</v>
      </c>
      <c r="B47" s="1056">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6">
        <v>12</v>
      </c>
      <c r="B48" s="1056">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6">
        <v>13</v>
      </c>
      <c r="B49" s="1056">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6">
        <v>14</v>
      </c>
      <c r="B50" s="1056">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6">
        <v>15</v>
      </c>
      <c r="B51" s="1056">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6">
        <v>16</v>
      </c>
      <c r="B52" s="1056">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6">
        <v>17</v>
      </c>
      <c r="B53" s="1056">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6">
        <v>18</v>
      </c>
      <c r="B54" s="1056">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6">
        <v>19</v>
      </c>
      <c r="B55" s="1056">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6">
        <v>20</v>
      </c>
      <c r="B56" s="1056">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6">
        <v>21</v>
      </c>
      <c r="B57" s="1056">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6">
        <v>22</v>
      </c>
      <c r="B58" s="1056">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6">
        <v>23</v>
      </c>
      <c r="B59" s="1056">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6">
        <v>24</v>
      </c>
      <c r="B60" s="1056">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6">
        <v>25</v>
      </c>
      <c r="B61" s="1056">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6">
        <v>26</v>
      </c>
      <c r="B62" s="1056">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6">
        <v>27</v>
      </c>
      <c r="B63" s="1056">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6">
        <v>28</v>
      </c>
      <c r="B64" s="1056">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6">
        <v>29</v>
      </c>
      <c r="B65" s="1056">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6">
        <v>30</v>
      </c>
      <c r="B66" s="1056">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1"/>
      <c r="L69" s="101"/>
      <c r="M69" s="101"/>
      <c r="N69" s="101"/>
      <c r="O69" s="101"/>
      <c r="P69" s="349" t="s">
        <v>27</v>
      </c>
      <c r="Q69" s="349"/>
      <c r="R69" s="349"/>
      <c r="S69" s="349"/>
      <c r="T69" s="349"/>
      <c r="U69" s="349"/>
      <c r="V69" s="349"/>
      <c r="W69" s="349"/>
      <c r="X69" s="349"/>
      <c r="Y69" s="346" t="s">
        <v>477</v>
      </c>
      <c r="Z69" s="347"/>
      <c r="AA69" s="347"/>
      <c r="AB69" s="347"/>
      <c r="AC69" s="278" t="s">
        <v>462</v>
      </c>
      <c r="AD69" s="278"/>
      <c r="AE69" s="278"/>
      <c r="AF69" s="278"/>
      <c r="AG69" s="278"/>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15">
      <c r="A70" s="1056">
        <v>1</v>
      </c>
      <c r="B70" s="1056">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6">
        <v>2</v>
      </c>
      <c r="B71" s="1056">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6">
        <v>3</v>
      </c>
      <c r="B72" s="1056">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6">
        <v>4</v>
      </c>
      <c r="B73" s="1056">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6">
        <v>5</v>
      </c>
      <c r="B74" s="1056">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6">
        <v>6</v>
      </c>
      <c r="B75" s="1056">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6">
        <v>7</v>
      </c>
      <c r="B76" s="1056">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6">
        <v>8</v>
      </c>
      <c r="B77" s="1056">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6">
        <v>9</v>
      </c>
      <c r="B78" s="1056">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6">
        <v>10</v>
      </c>
      <c r="B79" s="1056">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6">
        <v>11</v>
      </c>
      <c r="B80" s="1056">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6">
        <v>12</v>
      </c>
      <c r="B81" s="1056">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6">
        <v>13</v>
      </c>
      <c r="B82" s="1056">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6">
        <v>14</v>
      </c>
      <c r="B83" s="1056">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6">
        <v>15</v>
      </c>
      <c r="B84" s="1056">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6">
        <v>16</v>
      </c>
      <c r="B85" s="1056">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6">
        <v>17</v>
      </c>
      <c r="B86" s="1056">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6">
        <v>18</v>
      </c>
      <c r="B87" s="1056">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6">
        <v>19</v>
      </c>
      <c r="B88" s="1056">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6">
        <v>20</v>
      </c>
      <c r="B89" s="1056">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6">
        <v>21</v>
      </c>
      <c r="B90" s="1056">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6">
        <v>22</v>
      </c>
      <c r="B91" s="1056">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6">
        <v>23</v>
      </c>
      <c r="B92" s="1056">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6">
        <v>24</v>
      </c>
      <c r="B93" s="1056">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6">
        <v>25</v>
      </c>
      <c r="B94" s="1056">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6">
        <v>26</v>
      </c>
      <c r="B95" s="1056">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6">
        <v>27</v>
      </c>
      <c r="B96" s="1056">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6">
        <v>28</v>
      </c>
      <c r="B97" s="1056">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6">
        <v>29</v>
      </c>
      <c r="B98" s="1056">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6">
        <v>30</v>
      </c>
      <c r="B99" s="1056">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8" t="s">
        <v>462</v>
      </c>
      <c r="AD102" s="278"/>
      <c r="AE102" s="278"/>
      <c r="AF102" s="278"/>
      <c r="AG102" s="278"/>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8" t="s">
        <v>462</v>
      </c>
      <c r="AD135" s="278"/>
      <c r="AE135" s="278"/>
      <c r="AF135" s="278"/>
      <c r="AG135" s="278"/>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8" t="s">
        <v>462</v>
      </c>
      <c r="AD168" s="278"/>
      <c r="AE168" s="278"/>
      <c r="AF168" s="278"/>
      <c r="AG168" s="278"/>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8" t="s">
        <v>462</v>
      </c>
      <c r="AD201" s="278"/>
      <c r="AE201" s="278"/>
      <c r="AF201" s="278"/>
      <c r="AG201" s="278"/>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8" t="s">
        <v>462</v>
      </c>
      <c r="AD234" s="278"/>
      <c r="AE234" s="278"/>
      <c r="AF234" s="278"/>
      <c r="AG234" s="278"/>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8" t="s">
        <v>462</v>
      </c>
      <c r="AD267" s="278"/>
      <c r="AE267" s="278"/>
      <c r="AF267" s="278"/>
      <c r="AG267" s="278"/>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8" t="s">
        <v>462</v>
      </c>
      <c r="AD300" s="278"/>
      <c r="AE300" s="278"/>
      <c r="AF300" s="278"/>
      <c r="AG300" s="278"/>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8" t="s">
        <v>462</v>
      </c>
      <c r="AD333" s="278"/>
      <c r="AE333" s="278"/>
      <c r="AF333" s="278"/>
      <c r="AG333" s="278"/>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8" t="s">
        <v>462</v>
      </c>
      <c r="AD366" s="278"/>
      <c r="AE366" s="278"/>
      <c r="AF366" s="278"/>
      <c r="AG366" s="278"/>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8" t="s">
        <v>462</v>
      </c>
      <c r="AD399" s="278"/>
      <c r="AE399" s="278"/>
      <c r="AF399" s="278"/>
      <c r="AG399" s="278"/>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8" t="s">
        <v>462</v>
      </c>
      <c r="AD432" s="278"/>
      <c r="AE432" s="278"/>
      <c r="AF432" s="278"/>
      <c r="AG432" s="278"/>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8" t="s">
        <v>462</v>
      </c>
      <c r="AD465" s="278"/>
      <c r="AE465" s="278"/>
      <c r="AF465" s="278"/>
      <c r="AG465" s="278"/>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8" t="s">
        <v>462</v>
      </c>
      <c r="AD498" s="278"/>
      <c r="AE498" s="278"/>
      <c r="AF498" s="278"/>
      <c r="AG498" s="278"/>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8" t="s">
        <v>462</v>
      </c>
      <c r="AD531" s="278"/>
      <c r="AE531" s="278"/>
      <c r="AF531" s="278"/>
      <c r="AG531" s="278"/>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8" t="s">
        <v>462</v>
      </c>
      <c r="AD564" s="278"/>
      <c r="AE564" s="278"/>
      <c r="AF564" s="278"/>
      <c r="AG564" s="278"/>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8" t="s">
        <v>462</v>
      </c>
      <c r="AD597" s="278"/>
      <c r="AE597" s="278"/>
      <c r="AF597" s="278"/>
      <c r="AG597" s="278"/>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8" t="s">
        <v>462</v>
      </c>
      <c r="AD630" s="278"/>
      <c r="AE630" s="278"/>
      <c r="AF630" s="278"/>
      <c r="AG630" s="278"/>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8" t="s">
        <v>462</v>
      </c>
      <c r="AD663" s="278"/>
      <c r="AE663" s="278"/>
      <c r="AF663" s="278"/>
      <c r="AG663" s="278"/>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8" t="s">
        <v>462</v>
      </c>
      <c r="AD696" s="278"/>
      <c r="AE696" s="278"/>
      <c r="AF696" s="278"/>
      <c r="AG696" s="278"/>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8" t="s">
        <v>462</v>
      </c>
      <c r="AD729" s="278"/>
      <c r="AE729" s="278"/>
      <c r="AF729" s="278"/>
      <c r="AG729" s="278"/>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8" t="s">
        <v>462</v>
      </c>
      <c r="AD762" s="278"/>
      <c r="AE762" s="278"/>
      <c r="AF762" s="278"/>
      <c r="AG762" s="278"/>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8" t="s">
        <v>462</v>
      </c>
      <c r="AD795" s="278"/>
      <c r="AE795" s="278"/>
      <c r="AF795" s="278"/>
      <c r="AG795" s="278"/>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8" t="s">
        <v>462</v>
      </c>
      <c r="AD828" s="278"/>
      <c r="AE828" s="278"/>
      <c r="AF828" s="278"/>
      <c r="AG828" s="278"/>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8" t="s">
        <v>462</v>
      </c>
      <c r="AD861" s="278"/>
      <c r="AE861" s="278"/>
      <c r="AF861" s="278"/>
      <c r="AG861" s="278"/>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8" t="s">
        <v>462</v>
      </c>
      <c r="AD894" s="278"/>
      <c r="AE894" s="278"/>
      <c r="AF894" s="278"/>
      <c r="AG894" s="278"/>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8" t="s">
        <v>462</v>
      </c>
      <c r="AD927" s="278"/>
      <c r="AE927" s="278"/>
      <c r="AF927" s="278"/>
      <c r="AG927" s="278"/>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8" t="s">
        <v>462</v>
      </c>
      <c r="AD960" s="278"/>
      <c r="AE960" s="278"/>
      <c r="AF960" s="278"/>
      <c r="AG960" s="278"/>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8" t="s">
        <v>462</v>
      </c>
      <c r="AD993" s="278"/>
      <c r="AE993" s="278"/>
      <c r="AF993" s="278"/>
      <c r="AG993" s="278"/>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8" t="s">
        <v>462</v>
      </c>
      <c r="AD1026" s="278"/>
      <c r="AE1026" s="278"/>
      <c r="AF1026" s="278"/>
      <c r="AG1026" s="278"/>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8" t="s">
        <v>462</v>
      </c>
      <c r="AD1059" s="278"/>
      <c r="AE1059" s="278"/>
      <c r="AF1059" s="278"/>
      <c r="AG1059" s="278"/>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8" t="s">
        <v>462</v>
      </c>
      <c r="AD1092" s="278"/>
      <c r="AE1092" s="278"/>
      <c r="AF1092" s="278"/>
      <c r="AG1092" s="278"/>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8" t="s">
        <v>462</v>
      </c>
      <c r="AD1125" s="278"/>
      <c r="AE1125" s="278"/>
      <c r="AF1125" s="278"/>
      <c r="AG1125" s="278"/>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8" t="s">
        <v>462</v>
      </c>
      <c r="AD1158" s="278"/>
      <c r="AE1158" s="278"/>
      <c r="AF1158" s="278"/>
      <c r="AG1158" s="278"/>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8" t="s">
        <v>462</v>
      </c>
      <c r="AD1191" s="278"/>
      <c r="AE1191" s="278"/>
      <c r="AF1191" s="278"/>
      <c r="AG1191" s="278"/>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8" t="s">
        <v>462</v>
      </c>
      <c r="AD1224" s="278"/>
      <c r="AE1224" s="278"/>
      <c r="AF1224" s="278"/>
      <c r="AG1224" s="278"/>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8" t="s">
        <v>462</v>
      </c>
      <c r="AD1257" s="278"/>
      <c r="AE1257" s="278"/>
      <c r="AF1257" s="278"/>
      <c r="AG1257" s="278"/>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8" t="s">
        <v>462</v>
      </c>
      <c r="AD1290" s="278"/>
      <c r="AE1290" s="278"/>
      <c r="AF1290" s="278"/>
      <c r="AG1290" s="278"/>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2019-07-12T02:17:16Z</cp:lastPrinted>
  <dcterms:created xsi:type="dcterms:W3CDTF">2012-03-13T00:50:25Z</dcterms:created>
  <dcterms:modified xsi:type="dcterms:W3CDTF">2019-07-16T07:16:07Z</dcterms:modified>
</cp:coreProperties>
</file>