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9" i="3" l="1"/>
  <c r="AD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<sst xmlns="http://schemas.openxmlformats.org/spreadsheetml/2006/main" count="2911" uniqueCount="661">
  <si>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</si>
  <si>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</si>
  <si>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</si>
  <si>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</si>
  <si>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</si>
  <si>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</si>
  <si>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</si>
  <si>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</si>
  <si>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</si>
  <si>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</si>
  <si>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</si>
  <si>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</si>
  <si>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</si>
  <si>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</si>
  <si>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</si>
  <si>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</si>
  <si>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</si>
  <si>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</si>
  <si>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</si>
  <si>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</si>
  <si>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</si>
  <si>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</si>
  <si>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</si>
  <si>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</si>
  <si>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</si>
  <si>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</si>
  <si>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</si>
  <si>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</si>
  <si>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</si>
  <si>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</si>
  <si>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</si>
  <si>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</si>
  <si>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</si>
  <si>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</si>
  <si>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</si>
  <si>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</si>
  <si>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</si>
  <si>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</si>
  <si>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</si>
  <si>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</si>
  <si>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</si>
  <si>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</si>
  <si>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</si>
  <si>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</si>
  <si>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</si>
  <si>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</si>
  <si>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</si>
  <si>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</si>
  <si>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</si>
  <si>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</si>
  <si>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</si>
  <si>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</si>
  <si>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</si>
  <si>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</si>
  <si>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</si>
  <si>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</si>
  <si>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</si>
  <si>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</si>
  <si>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</si>
  <si>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</si>
  <si>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</si>
  <si>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</si>
  <si>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</si>
  <si>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</si>
  <si>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</si>
  <si>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</si>
  <si>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</si>
  <si>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</si>
  <si>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</si>
  <si>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</si>
  <si>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</si>
  <si>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</si>
  <si>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</si>
  <si>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</si>
  <si>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</si>
  <si>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</si>
  <si>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</si>
  <si>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</si>
  <si>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</si>
  <si>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</si>
  <si>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</si>
  <si>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</si>
  <si>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</si>
  <si>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</si>
  <si>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</si>
  <si>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</si>
  <si>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</si>
  <si>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</si>
  <si>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</si>
  <si>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</si>
  <si>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</si>
  <si>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</si>
  <si>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</si>
  <si>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</si>
  <si>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</si>
  <si>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</si>
  <si>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</si>
  <si>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</si>
  <si>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</si>
  <si>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</si>
  <si>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</si>
  <si>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</si>
  <si>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</si>
  <si>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</si>
  <si>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</si>
  <si>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</si>
  <si>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</si>
  <si>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</si>
  <si>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</si>
  <si>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</si>
  <si>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</si>
  <si>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</si>
  <si>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</si>
  <si>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</si>
  <si>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</si>
  <si>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</si>
  <si>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</si>
  <si>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</si>
  <si>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</si>
  <si>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</si>
  <si>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</si>
  <si>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</si>
  <si>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</si>
  <si>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</si>
  <si>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</si>
  <si>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</si>
  <si>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</si>
  <si>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</si>
  <si>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</si>
  <si>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</si>
  <si>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</si>
  <si>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</si>
  <si>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</si>
  <si>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</si>
  <si>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</si>
  <si>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</si>
  <si>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</si>
  <si>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</si>
  <si>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</si>
  <si>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</si>
  <si>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</si>
  <si>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</si>
  <si>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</si>
  <si>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</si>
  <si>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</si>
  <si>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</si>
  <si>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</si>
  <si>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</si>
  <si>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</si>
  <si>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</si>
  <si>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</si>
  <si>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</si>
  <si>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</si>
  <si>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</si>
  <si>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</si>
  <si>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</si>
  <si>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</si>
  <si>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</si>
  <si>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</si>
  <si>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</si>
  <si>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</si>
  <si>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</si>
  <si>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</si>
  <si>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</si>
  <si>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</si>
  <si>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</si>
  <si>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</si>
  <si>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</si>
  <si>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</si>
  <si>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</si>
  <si>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</si>
  <si>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</si>
  <si>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</si>
  <si>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</si>
  <si>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</si>
  <si>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</si>
  <si>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</si>
  <si>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</si>
  <si>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</si>
  <si>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</si>
  <si>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</si>
  <si>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</si>
  <si>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</si>
  <si>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</si>
  <si>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</si>
  <si>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</si>
  <si>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</si>
  <si>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</si>
  <si>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</si>
  <si>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</si>
  <si>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</si>
  <si>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</si>
  <si>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</si>
  <si>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</si>
  <si>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</si>
  <si>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</si>
  <si>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</si>
  <si>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</si>
  <si>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</si>
  <si>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</si>
  <si>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</si>
  <si>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</si>
  <si>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</si>
  <si>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</si>
  <si>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</si>
  <si>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</si>
  <si>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</si>
  <si>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</si>
  <si>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</si>
  <si>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</si>
  <si>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</si>
  <si>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</si>
  <si>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</si>
  <si>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</si>
  <si>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</si>
  <si>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</si>
  <si>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</si>
  <si>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</si>
  <si>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</si>
  <si>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</si>
  <si>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</si>
  <si>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</si>
  <si>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</si>
  <si>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</si>
  <si>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</si>
  <si>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</si>
  <si>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</si>
  <si>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</si>
  <si>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</si>
  <si>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</si>
  <si>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</si>
  <si>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</si>
  <si>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</si>
  <si>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</si>
  <si>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</si>
  <si>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</si>
  <si>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</si>
  <si>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</si>
  <si>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</si>
  <si>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</si>
  <si>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</si>
  <si>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</si>
  <si>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</si>
  <si>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</si>
  <si>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</si>
  <si>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</si>
  <si>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</si>
  <si>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</si>
  <si>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</si>
  <si>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</si>
  <si>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</si>
  <si>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</si>
  <si>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</si>
  <si>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</si>
  <si>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</si>
  <si>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</si>
  <si>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</si>
  <si>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</si>
  <si>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</si>
  <si>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</si>
  <si>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</si>
  <si>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</si>
  <si>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</si>
  <si>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</si>
  <si>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</si>
  <si>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</si>
  <si>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</si>
  <si>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</si>
  <si>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</si>
  <si>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</si>
  <si>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</si>
  <si>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</si>
  <si>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</si>
  <si>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</si>
  <si>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</si>
  <si>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</si>
  <si>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</si>
  <si>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</si>
  <si>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</si>
  <si>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</si>
  <si>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</si>
  <si>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</si>
  <si>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</si>
  <si>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</si>
  <si>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</si>
  <si>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</si>
  <si>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</si>
  <si>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</si>
  <si>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</si>
  <si>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</si>
  <si>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</si>
  <si>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</si>
  <si>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</si>
  <si>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</si>
  <si>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</si>
  <si>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</si>
  <si>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</si>
  <si>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</si>
  <si>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</si>
  <si>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</si>
  <si>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</si>
  <si>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</si>
  <si>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</si>
  <si>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</si>
  <si>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</si>
  <si>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</si>
  <si>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</si>
  <si>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</si>
  <si>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</si>
  <si>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</si>
  <si>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</si>
  <si>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</si>
  <si>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</si>
  <si>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</si>
  <si>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</si>
  <si>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</si>
  <si>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</si>
  <si>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</si>
  <si>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</si>
  <si>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</si>
  <si>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</si>
  <si>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</si>
  <si>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</si>
  <si>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</si>
  <si>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</si>
  <si>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</si>
  <si>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</si>
  <si>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</si>
  <si>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</si>
  <si>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</si>
  <si>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</si>
  <si>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</si>
  <si>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</si>
  <si>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</si>
  <si>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</si>
  <si>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</si>
  <si>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</si>
  <si>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</si>
  <si>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</si>
  <si>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</si>
  <si>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</si>
  <si>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</si>
  <si>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</si>
  <si>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</si>
  <si>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</si>
  <si>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</si>
  <si>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</si>
  <si>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</si>
  <si>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</si>
  <si>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</si>
  <si>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</si>
  <si>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</si>
  <si>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</si>
  <si>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</si>
  <si>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</si>
  <si>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</si>
  <si>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</si>
  <si>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</si>
  <si>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</si>
  <si>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</si>
  <si>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</si>
  <si>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</si>
  <si>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</si>
  <si>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</si>
  <si>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</si>
  <si>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</si>
  <si>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</si>
  <si>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</si>
  <si>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</si>
  <si>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</si>
  <si>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</si>
  <si>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</si>
  <si>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</si>
  <si>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</si>
  <si>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</si>
  <si>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</si>
  <si>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</si>
  <si>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</si>
  <si>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</si>
  <si>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</si>
  <si>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</si>
  <si>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</si>
  <si>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</si>
  <si>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</si>
  <si>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</si>
  <si>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</si>
  <si>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</si>
  <si>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</si>
  <si>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</si>
  <si>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</si>
  <si>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</si>
  <si>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</si>
  <si>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</si>
  <si>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</si>
  <si>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</si>
  <si>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</si>
  <si>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</si>
  <si>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</si>
  <si>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</si>
  <si>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</si>
  <si>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</si>
  <si>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</si>
  <si>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</si>
  <si>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</si>
  <si>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</si>
  <si>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</si>
  <si>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</si>
  <si>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</si>
  <si>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</si>
  <si>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</si>
  <si>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</si>
  <si>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</si>
  <si>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</si>
  <si>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</si>
  <si>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</si>
  <si>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</si>
  <si>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</si>
  <si>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</si>
  <si>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</si>
  <si>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</si>
  <si>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</si>
  <si>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</si>
  <si>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</si>
  <si>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</si>
  <si>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</si>
  <si>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</si>
  <si>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</si>
  <si>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</si>
  <si>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</si>
  <si>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</si>
  <si>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</si>
  <si>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</si>
  <si>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</si>
  <si>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</si>
  <si>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</si>
  <si>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</si>
  <si>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</si>
  <si>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</si>
  <si>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</si>
  <si>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</si>
  <si>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</si>
  <si>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</si>
  <si>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</si>
  <si>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</si>
  <si>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</si>
  <si>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</si>
  <si>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</si>
  <si>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</si>
  <si>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</si>
  <si>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</si>
  <si>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</si>
  <si>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</si>
  <si>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</si>
  <si>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</si>
  <si>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</si>
  <si>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</si>
  <si>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</si>
  <si>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</si>
  <si>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</si>
  <si>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</si>
  <si>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</si>
  <si>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</si>
  <si>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</si>
  <si>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</si>
  <si>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</si>
  <si>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</si>
  <si>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</si>
  <si>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</si>
  <si>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</si>
  <si>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</si>
  <si>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</si>
  <si>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</si>
  <si>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</si>
  <si>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</si>
  <si>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</si>
  <si>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</si>
  <si>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</si>
  <si>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</si>
  <si>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</si>
  <si>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</si>
  <si>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</si>
  <si>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</si>
  <si>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</si>
  <si>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</si>
  <si>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</si>
  <si>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</si>
  <si>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</si>
  <si>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</si>
  <si>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</si>
  <si>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</si>
  <si>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</si>
  <si>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</si>
  <si>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</si>
  <si>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</si>
  <si>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</si>
  <si>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</si>
  <si>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</si>
  <si>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</si>
  <si>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</si>
  <si>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</si>
  <si>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</si>
  <si>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</si>
  <si>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</si>
  <si>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</si>
  <si>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</si>
  <si>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</si>
  <si>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</si>
  <si>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</si>
  <si>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</si>
  <si>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</si>
  <si>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</si>
  <si>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</si>
  <si>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</si>
  <si>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</si>
  <si>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</si>
  <si>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</si>
  <si>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</si>
  <si>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</si>
  <si>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</si>
  <si>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</si>
  <si>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</si>
  <si>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</si>
  <si>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</si>
  <si>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</si>
  <si>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</si>
  <si>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</si>
  <si>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</si>
  <si>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</si>
  <si>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</si>
  <si>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</si>
  <si>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</si>
  <si>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</si>
  <si>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</si>
  <si>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</si>
  <si>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</si>
  <si>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</si>
  <si>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</si>
  <si>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</si>
  <si>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</si>
  <si>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</si>
  <si>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</si>
  <si>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</si>
  <si>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</si>
  <si>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</si>
  <si>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</si>
  <si>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</si>
  <si>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</si>
  <si>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</si>
  <si>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</si>
  <si>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</si>
  <si>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</si>
  <si>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</si>
  <si>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</si>
  <si>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放射線監視等交付金</t>
    <rPh sb="0" eb="3">
      <t>ホウシャセン</t>
    </rPh>
    <rPh sb="3" eb="6">
      <t>カンシトウ</t>
    </rPh>
    <rPh sb="6" eb="9">
      <t>コウフキン</t>
    </rPh>
    <phoneticPr fontId="5"/>
  </si>
  <si>
    <t>昭和４９年度</t>
    <rPh sb="0" eb="2">
      <t>ショウワ</t>
    </rPh>
    <rPh sb="4" eb="6">
      <t>ネンド</t>
    </rPh>
    <phoneticPr fontId="5"/>
  </si>
  <si>
    <t>○</t>
  </si>
  <si>
    <t>特別会計に関する法律第85条第6項
特別会計に関する法律施行令第51条第7項第1号ロ、ハ</t>
    <phoneticPr fontId="5"/>
  </si>
  <si>
    <t>防災基本計画（昭和３８年６月決定）
原子力災害対策指針（平成２４年１０月決定）</t>
    <phoneticPr fontId="5"/>
  </si>
  <si>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</si>
  <si>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</si>
  <si>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t>
    <phoneticPr fontId="5"/>
  </si>
  <si>
    <t>放射線監視施設等整備事業</t>
  </si>
  <si>
    <t>放射線監視事業</t>
  </si>
  <si>
    <t>地震観測システム整備事業</t>
  </si>
  <si>
    <t>地震関連情報収集提供事業</t>
  </si>
  <si>
    <t>-</t>
    <phoneticPr fontId="5"/>
  </si>
  <si>
    <t>-</t>
    <phoneticPr fontId="5"/>
  </si>
  <si>
    <t>-</t>
    <phoneticPr fontId="5"/>
  </si>
  <si>
    <t>-</t>
    <phoneticPr fontId="5"/>
  </si>
  <si>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phoneticPr fontId="5"/>
  </si>
  <si>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phoneticPr fontId="5"/>
  </si>
  <si>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phoneticPr fontId="5"/>
  </si>
  <si>
    <t>放射線監視体制を構築・維持することができた自治体数を代替指標とする。</t>
    <phoneticPr fontId="5"/>
  </si>
  <si>
    <t>自治体</t>
    <rPh sb="0" eb="3">
      <t>ジチタイ</t>
    </rPh>
    <phoneticPr fontId="5"/>
  </si>
  <si>
    <t>-</t>
    <phoneticPr fontId="5"/>
  </si>
  <si>
    <t>各都道府県より報告があった空間線量率の測定件数（1台の測定機につき1日の測定を1件と計上）</t>
    <phoneticPr fontId="5"/>
  </si>
  <si>
    <t>件</t>
    <rPh sb="0" eb="1">
      <t>ケン</t>
    </rPh>
    <phoneticPr fontId="5"/>
  </si>
  <si>
    <t>各都道府県より報告があった環境試料における放射能の測定件数</t>
    <phoneticPr fontId="5"/>
  </si>
  <si>
    <t>　</t>
    <phoneticPr fontId="5"/>
  </si>
  <si>
    <t>百万円</t>
    <rPh sb="0" eb="2">
      <t>ヒャクマン</t>
    </rPh>
    <rPh sb="2" eb="3">
      <t>エン</t>
    </rPh>
    <phoneticPr fontId="5"/>
  </si>
  <si>
    <t>百万円/千件</t>
    <phoneticPr fontId="5"/>
  </si>
  <si>
    <t>原子力に対する確かな規制を通じて、人と環境を守ること</t>
    <phoneticPr fontId="5"/>
  </si>
  <si>
    <t>東京電力福島第一原子力発電所事故を踏まえ、地方公共団体が自ら行う環境放射線モニタリングの一層の支援を図る必要があり、国民や社会のニーズを的確に反映している。</t>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</si>
  <si>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5"/>
  </si>
  <si>
    <t>東京電力福島第一原子力発電所事故を踏まえ、地方公共団体が自ら行う環境放射線モニタリングの一層の支援を図るものであり、優先度の高い事業である。</t>
    <phoneticPr fontId="5"/>
  </si>
  <si>
    <t>△</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</si>
  <si>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</si>
  <si>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</si>
  <si>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t>
  </si>
  <si>
    <t>交付申請・審査の過程及び確定検査の際、事業目的に必要な経費のみ計上されていることを確認している。</t>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</si>
  <si>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</si>
  <si>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phoneticPr fontId="5"/>
  </si>
  <si>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5"/>
  </si>
  <si>
    <t>内閣府</t>
  </si>
  <si>
    <t>原子力発電施設等緊急時安全対策交付金</t>
    <phoneticPr fontId="5"/>
  </si>
  <si>
    <t>原子力規制委員会</t>
  </si>
  <si>
    <t>文-0521</t>
    <rPh sb="0" eb="1">
      <t>ブン</t>
    </rPh>
    <phoneticPr fontId="5"/>
  </si>
  <si>
    <t>文-0465</t>
    <rPh sb="0" eb="1">
      <t>ブン</t>
    </rPh>
    <phoneticPr fontId="5"/>
  </si>
  <si>
    <t>文-0394</t>
    <rPh sb="0" eb="1">
      <t>ブン</t>
    </rPh>
    <phoneticPr fontId="5"/>
  </si>
  <si>
    <t>0024</t>
    <phoneticPr fontId="5"/>
  </si>
  <si>
    <t>0045</t>
    <phoneticPr fontId="5"/>
  </si>
  <si>
    <t>0055</t>
    <phoneticPr fontId="5"/>
  </si>
  <si>
    <t>0051</t>
    <phoneticPr fontId="5"/>
  </si>
  <si>
    <t>放射線防護対策及び危機管理体制の充実・強化</t>
    <phoneticPr fontId="5"/>
  </si>
  <si>
    <t>平成29年度</t>
    <rPh sb="0" eb="2">
      <t>ヘイセイ</t>
    </rPh>
    <rPh sb="4" eb="6">
      <t>ネンド</t>
    </rPh>
    <phoneticPr fontId="5"/>
  </si>
  <si>
    <t>全国の環境中の放射線等の測定</t>
    <phoneticPr fontId="5"/>
  </si>
  <si>
    <t>-</t>
    <phoneticPr fontId="5"/>
  </si>
  <si>
    <t>-</t>
    <phoneticPr fontId="5"/>
  </si>
  <si>
    <t>地方公共団体等と連携して確実に測定・監視を行う。</t>
    <phoneticPr fontId="5"/>
  </si>
  <si>
    <t>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</si>
  <si>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phoneticPr fontId="5"/>
  </si>
  <si>
    <t>鹿児島県</t>
    <phoneticPr fontId="5"/>
  </si>
  <si>
    <t>茨城県</t>
    <phoneticPr fontId="5"/>
  </si>
  <si>
    <t>静岡県</t>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</si>
  <si>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5"/>
  </si>
  <si>
    <t>-</t>
    <phoneticPr fontId="5"/>
  </si>
  <si>
    <t>－</t>
    <phoneticPr fontId="5"/>
  </si>
  <si>
    <t>施設設備費</t>
    <rPh sb="0" eb="2">
      <t>シセツ</t>
    </rPh>
    <rPh sb="2" eb="5">
      <t>セツビヒ</t>
    </rPh>
    <phoneticPr fontId="5"/>
  </si>
  <si>
    <t>機械器具費</t>
    <rPh sb="0" eb="2">
      <t>キカイ</t>
    </rPh>
    <rPh sb="2" eb="4">
      <t>キグ</t>
    </rPh>
    <rPh sb="4" eb="5">
      <t>ヒ</t>
    </rPh>
    <phoneticPr fontId="5"/>
  </si>
  <si>
    <t>調査費</t>
    <rPh sb="0" eb="3">
      <t>チョウサヒ</t>
    </rPh>
    <phoneticPr fontId="5"/>
  </si>
  <si>
    <t>附帯雑費</t>
    <rPh sb="0" eb="2">
      <t>フタイ</t>
    </rPh>
    <rPh sb="2" eb="4">
      <t>ザッピ</t>
    </rPh>
    <phoneticPr fontId="5"/>
  </si>
  <si>
    <t>環境放射線監視センター移転に伴う工事等</t>
    <rPh sb="0" eb="2">
      <t>カンキョウ</t>
    </rPh>
    <rPh sb="2" eb="5">
      <t>ホウシャセン</t>
    </rPh>
    <rPh sb="5" eb="7">
      <t>カンシ</t>
    </rPh>
    <rPh sb="11" eb="13">
      <t>イテン</t>
    </rPh>
    <rPh sb="14" eb="15">
      <t>トモナ</t>
    </rPh>
    <rPh sb="16" eb="18">
      <t>コウジ</t>
    </rPh>
    <rPh sb="18" eb="19">
      <t>トウ</t>
    </rPh>
    <phoneticPr fontId="5"/>
  </si>
  <si>
    <t>ICP発光分析装置、大型水盤、気象観測装置、流量調整ポンプ等</t>
    <rPh sb="3" eb="5">
      <t>ハッコウ</t>
    </rPh>
    <rPh sb="5" eb="7">
      <t>ブンセキ</t>
    </rPh>
    <rPh sb="7" eb="9">
      <t>ソウチ</t>
    </rPh>
    <rPh sb="10" eb="12">
      <t>オオガタ</t>
    </rPh>
    <rPh sb="12" eb="14">
      <t>スイバン</t>
    </rPh>
    <rPh sb="15" eb="17">
      <t>キショウ</t>
    </rPh>
    <rPh sb="17" eb="19">
      <t>カンソク</t>
    </rPh>
    <rPh sb="19" eb="21">
      <t>ソウチ</t>
    </rPh>
    <rPh sb="22" eb="24">
      <t>リュウリョウ</t>
    </rPh>
    <rPh sb="24" eb="26">
      <t>チョウセイ</t>
    </rPh>
    <rPh sb="29" eb="30">
      <t>トウ</t>
    </rPh>
    <phoneticPr fontId="5"/>
  </si>
  <si>
    <t>委員旅費、謝金等</t>
    <rPh sb="0" eb="2">
      <t>イイン</t>
    </rPh>
    <rPh sb="2" eb="4">
      <t>リョヒ</t>
    </rPh>
    <rPh sb="5" eb="7">
      <t>シャキン</t>
    </rPh>
    <rPh sb="7" eb="8">
      <t>トウ</t>
    </rPh>
    <phoneticPr fontId="5"/>
  </si>
  <si>
    <t>-</t>
    <phoneticPr fontId="5"/>
  </si>
  <si>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5"/>
  </si>
  <si>
    <t>外部有識者点検対象外</t>
    <rPh sb="0" eb="10">
      <t>ガイブユウシキシャテンケンタイショウガイ</t>
    </rPh>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</si>
  <si>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</si>
  <si>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環境放射能水準調査事業</t>
    <phoneticPr fontId="5"/>
  </si>
  <si>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5"/>
  </si>
  <si>
    <t>A.鹿児島県</t>
    <rPh sb="2" eb="5">
      <t>カゴシマ</t>
    </rPh>
    <rPh sb="5" eb="6">
      <t>ケン</t>
    </rPh>
    <phoneticPr fontId="5"/>
  </si>
  <si>
    <t>各道府県における入札による減額等によるもの。</t>
    <phoneticPr fontId="5"/>
  </si>
  <si>
    <t>昨年度公開プロセス指摘事項を踏まえ、各都道府県からの支出の流れを明確にしたのは良好。引き続き交付後の資金の流れについて、担当課において把握し、国費支出の必要性・妥当性の検証に努めること。
また、執行率については、各都道府県における事業計画や執行しなかった理由について一層の精査を行うこと。</t>
    <rPh sb="0" eb="3">
      <t>サクネンド</t>
    </rPh>
    <rPh sb="3" eb="5">
      <t>コウカイ</t>
    </rPh>
    <rPh sb="9" eb="11">
      <t>シテキ</t>
    </rPh>
    <rPh sb="11" eb="13">
      <t>ジコウ</t>
    </rPh>
    <rPh sb="14" eb="15">
      <t>フ</t>
    </rPh>
    <rPh sb="26" eb="28">
      <t>シシュツ</t>
    </rPh>
    <rPh sb="29" eb="30">
      <t>ナガ</t>
    </rPh>
    <rPh sb="32" eb="34">
      <t>メイカク</t>
    </rPh>
    <rPh sb="39" eb="41">
      <t>リョウコウ</t>
    </rPh>
    <rPh sb="46" eb="48">
      <t>コウフ</t>
    </rPh>
    <rPh sb="48" eb="49">
      <t>アト</t>
    </rPh>
    <rPh sb="50" eb="52">
      <t>シキン</t>
    </rPh>
    <rPh sb="53" eb="54">
      <t>ナガ</t>
    </rPh>
    <rPh sb="60" eb="63">
      <t>タントウカ</t>
    </rPh>
    <rPh sb="67" eb="69">
      <t>ハアク</t>
    </rPh>
    <rPh sb="71" eb="73">
      <t>コクヒ</t>
    </rPh>
    <rPh sb="73" eb="75">
      <t>シシュツ</t>
    </rPh>
    <rPh sb="76" eb="79">
      <t>ヒツヨウセイ</t>
    </rPh>
    <rPh sb="80" eb="83">
      <t>ダトウセイ</t>
    </rPh>
    <rPh sb="84" eb="86">
      <t>ケンショウ</t>
    </rPh>
    <rPh sb="87" eb="88">
      <t>ツト</t>
    </rPh>
    <rPh sb="106" eb="107">
      <t>カク</t>
    </rPh>
    <rPh sb="107" eb="111">
      <t>トドウフケン</t>
    </rPh>
    <rPh sb="115" eb="117">
      <t>ジギョウ</t>
    </rPh>
    <rPh sb="117" eb="119">
      <t>ケイカク</t>
    </rPh>
    <rPh sb="120" eb="122">
      <t>シッコウ</t>
    </rPh>
    <rPh sb="127" eb="129">
      <t>リユウ</t>
    </rPh>
    <rPh sb="133" eb="135">
      <t>イッソウ</t>
    </rPh>
    <rPh sb="136" eb="138">
      <t>セイサ</t>
    </rPh>
    <rPh sb="139" eb="140">
      <t>オコナ</t>
    </rPh>
    <phoneticPr fontId="5"/>
  </si>
  <si>
    <t>補助金等交付</t>
  </si>
  <si>
    <t>地方自治体による調達については、昨年度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phoneticPr fontId="5"/>
  </si>
  <si>
    <t>執行額／空間線量率の合計　　　　　　　　　　</t>
    <phoneticPr fontId="5"/>
  </si>
  <si>
    <t>執行額／環境試料データ数の合計　　　　　　　　　　</t>
    <phoneticPr fontId="5"/>
  </si>
  <si>
    <t>6,361／184</t>
    <phoneticPr fontId="5"/>
  </si>
  <si>
    <t>6,178/194</t>
    <phoneticPr fontId="5"/>
  </si>
  <si>
    <t>6,361/53</t>
    <phoneticPr fontId="5"/>
  </si>
  <si>
    <t>6,178/54</t>
    <phoneticPr fontId="5"/>
  </si>
  <si>
    <t>別紙の通り</t>
    <rPh sb="0" eb="2">
      <t>ベッシ</t>
    </rPh>
    <rPh sb="3" eb="4">
      <t>トオ</t>
    </rPh>
    <phoneticPr fontId="5"/>
  </si>
  <si>
    <t>7,029/213</t>
    <phoneticPr fontId="5"/>
  </si>
  <si>
    <t>7,528/268</t>
    <phoneticPr fontId="5"/>
  </si>
  <si>
    <t>7,029/55</t>
    <phoneticPr fontId="5"/>
  </si>
  <si>
    <t>7.528/55</t>
    <phoneticPr fontId="5"/>
  </si>
  <si>
    <t>すべての原子力施設周辺自治体において、放射線監視体制を構築・維持し、原子力施設から放出される放射性物質の周辺環境に与える影響等を把握することができている。</t>
    <phoneticPr fontId="5"/>
  </si>
  <si>
    <t>交付申請・審査の過程で、コスト削減や効率化に向けた協議を行っている。</t>
    <phoneticPr fontId="5"/>
  </si>
  <si>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5"/>
  </si>
  <si>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5"/>
  </si>
  <si>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5"/>
  </si>
  <si>
    <t>福島県</t>
    <rPh sb="0" eb="3">
      <t>フクシマケン</t>
    </rPh>
    <phoneticPr fontId="5"/>
  </si>
  <si>
    <t>宮城県</t>
    <rPh sb="0" eb="3">
      <t>ミヤギケン</t>
    </rPh>
    <phoneticPr fontId="5"/>
  </si>
  <si>
    <t>鳥取県</t>
    <rPh sb="0" eb="3">
      <t>トットリケン</t>
    </rPh>
    <phoneticPr fontId="5"/>
  </si>
  <si>
    <t>青森県</t>
    <rPh sb="0" eb="3">
      <t>アオモリケン</t>
    </rPh>
    <phoneticPr fontId="5"/>
  </si>
  <si>
    <t>新潟県</t>
    <rPh sb="0" eb="3">
      <t>ニイガタケン</t>
    </rPh>
    <phoneticPr fontId="5"/>
  </si>
  <si>
    <t>佐賀県</t>
    <rPh sb="0" eb="3">
      <t>サガケン</t>
    </rPh>
    <phoneticPr fontId="5"/>
  </si>
  <si>
    <t>福井県</t>
    <rPh sb="0" eb="3">
      <t>フクイケン</t>
    </rPh>
    <phoneticPr fontId="5"/>
  </si>
  <si>
    <t>関係機器修繕費、環境放射線常時監視用測定機器等保守管理、光熱水量、通信運搬費等</t>
    <rPh sb="0" eb="2">
      <t>カンケイ</t>
    </rPh>
    <rPh sb="2" eb="4">
      <t>キキ</t>
    </rPh>
    <rPh sb="4" eb="7">
      <t>シュウゼンヒ</t>
    </rPh>
    <rPh sb="8" eb="10">
      <t>カンキョウ</t>
    </rPh>
    <rPh sb="10" eb="13">
      <t>ホウシャセン</t>
    </rPh>
    <rPh sb="13" eb="15">
      <t>ジョウジ</t>
    </rPh>
    <rPh sb="15" eb="18">
      <t>カンシヨウ</t>
    </rPh>
    <rPh sb="18" eb="20">
      <t>ソクテイ</t>
    </rPh>
    <rPh sb="20" eb="22">
      <t>キキ</t>
    </rPh>
    <rPh sb="22" eb="23">
      <t>トウ</t>
    </rPh>
    <rPh sb="23" eb="25">
      <t>ホシュ</t>
    </rPh>
    <rPh sb="25" eb="27">
      <t>カンリ</t>
    </rPh>
    <rPh sb="28" eb="30">
      <t>コウネツ</t>
    </rPh>
    <rPh sb="30" eb="32">
      <t>スイリョウ</t>
    </rPh>
    <rPh sb="33" eb="35">
      <t>ツウシン</t>
    </rPh>
    <rPh sb="35" eb="37">
      <t>ウンパン</t>
    </rPh>
    <rPh sb="37" eb="38">
      <t>ヒ</t>
    </rPh>
    <rPh sb="38" eb="39">
      <t>トウ</t>
    </rPh>
    <phoneticPr fontId="5"/>
  </si>
  <si>
    <t>平成３０年に策定された平常時モニタリングの指針において新たに位置づけられた機器の整備に係る費用の増加</t>
    <rPh sb="0" eb="2">
      <t>ヘイセイ</t>
    </rPh>
    <rPh sb="4" eb="5">
      <t>ネン</t>
    </rPh>
    <rPh sb="6" eb="8">
      <t>サクテイ</t>
    </rPh>
    <rPh sb="11" eb="14">
      <t>ヘイジョウジ</t>
    </rPh>
    <rPh sb="21" eb="23">
      <t>シシン</t>
    </rPh>
    <rPh sb="27" eb="28">
      <t>アラ</t>
    </rPh>
    <rPh sb="30" eb="32">
      <t>イチ</t>
    </rPh>
    <rPh sb="37" eb="39">
      <t>キキ</t>
    </rPh>
    <rPh sb="40" eb="42">
      <t>セイビ</t>
    </rPh>
    <rPh sb="43" eb="44">
      <t>カカ</t>
    </rPh>
    <rPh sb="45" eb="47">
      <t>ヒヨウ</t>
    </rPh>
    <rPh sb="48" eb="50">
      <t>ゾウカ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</si>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</sst>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8871</xdr:colOff>
      <xdr:row>740</xdr:row>
      <xdr:rowOff>304427</xdr:rowOff>
    </xdr:from>
    <xdr:to>
      <xdr:col>26</xdr:col>
      <xdr:colOff>47158</xdr:colOff>
      <xdr:row>744</xdr:row>
      <xdr:rowOff>241395</xdr:rowOff>
    </xdr:to>
    <xdr:sp macro="" textlink="">
      <xdr:nvSpPr>
        <xdr:cNvPr id="2" name="正方形/長方形 1"/>
        <xdr:cNvSpPr/>
      </xdr:nvSpPr>
      <xdr:spPr>
        <a:xfrm>
          <a:off x="1609071" y="548541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16</xdr:col>
      <xdr:colOff>115140</xdr:colOff>
      <xdr:row>746</xdr:row>
      <xdr:rowOff>254469</xdr:rowOff>
    </xdr:from>
    <xdr:to>
      <xdr:col>16</xdr:col>
      <xdr:colOff>115140</xdr:colOff>
      <xdr:row>748</xdr:row>
      <xdr:rowOff>99704</xdr:rowOff>
    </xdr:to>
    <xdr:cxnSp macro="">
      <xdr:nvCxnSpPr>
        <xdr:cNvPr id="3" name="直線矢印コネクタ 2"/>
        <xdr:cNvCxnSpPr/>
      </xdr:nvCxnSpPr>
      <xdr:spPr>
        <a:xfrm>
          <a:off x="3315540" y="569186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745</xdr:row>
      <xdr:rowOff>3271</xdr:rowOff>
    </xdr:from>
    <xdr:to>
      <xdr:col>25</xdr:col>
      <xdr:colOff>106923</xdr:colOff>
      <xdr:row>746</xdr:row>
      <xdr:rowOff>190501</xdr:rowOff>
    </xdr:to>
    <xdr:sp macro="" textlink="">
      <xdr:nvSpPr>
        <xdr:cNvPr id="4" name="大かっこ 3"/>
        <xdr:cNvSpPr/>
      </xdr:nvSpPr>
      <xdr:spPr>
        <a:xfrm>
          <a:off x="1707123" y="563150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9</xdr:col>
      <xdr:colOff>144836</xdr:colOff>
      <xdr:row>749</xdr:row>
      <xdr:rowOff>92727</xdr:rowOff>
    </xdr:from>
    <xdr:to>
      <xdr:col>23</xdr:col>
      <xdr:colOff>85444</xdr:colOff>
      <xdr:row>752</xdr:row>
      <xdr:rowOff>49030</xdr:rowOff>
    </xdr:to>
    <xdr:sp macro="" textlink="">
      <xdr:nvSpPr>
        <xdr:cNvPr id="6" name="正方形/長方形 5"/>
        <xdr:cNvSpPr/>
      </xdr:nvSpPr>
      <xdr:spPr>
        <a:xfrm>
          <a:off x="1945061" y="578142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9</xdr:col>
      <xdr:colOff>83578</xdr:colOff>
      <xdr:row>752</xdr:row>
      <xdr:rowOff>176400</xdr:rowOff>
    </xdr:from>
    <xdr:to>
      <xdr:col>23</xdr:col>
      <xdr:colOff>141475</xdr:colOff>
      <xdr:row>755</xdr:row>
      <xdr:rowOff>190500</xdr:rowOff>
    </xdr:to>
    <xdr:sp macro="" textlink="">
      <xdr:nvSpPr>
        <xdr:cNvPr id="7" name="大かっこ 6"/>
        <xdr:cNvSpPr/>
      </xdr:nvSpPr>
      <xdr:spPr>
        <a:xfrm>
          <a:off x="1883803" y="589551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8</xdr:col>
      <xdr:colOff>8871</xdr:colOff>
      <xdr:row>740</xdr:row>
      <xdr:rowOff>304427</xdr:rowOff>
    </xdr:from>
    <xdr:to>
      <xdr:col>26</xdr:col>
      <xdr:colOff>47158</xdr:colOff>
      <xdr:row>744</xdr:row>
      <xdr:rowOff>241395</xdr:rowOff>
    </xdr:to>
    <xdr:sp macro="" textlink="">
      <xdr:nvSpPr>
        <xdr:cNvPr id="17" name="正方形/長方形 16"/>
        <xdr:cNvSpPr/>
      </xdr:nvSpPr>
      <xdr:spPr>
        <a:xfrm>
          <a:off x="1609071" y="47796077"/>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16</xdr:col>
      <xdr:colOff>115140</xdr:colOff>
      <xdr:row>746</xdr:row>
      <xdr:rowOff>254469</xdr:rowOff>
    </xdr:from>
    <xdr:to>
      <xdr:col>16</xdr:col>
      <xdr:colOff>115140</xdr:colOff>
      <xdr:row>748</xdr:row>
      <xdr:rowOff>99704</xdr:rowOff>
    </xdr:to>
    <xdr:cxnSp macro="">
      <xdr:nvCxnSpPr>
        <xdr:cNvPr id="18" name="直線矢印コネクタ 17"/>
        <xdr:cNvCxnSpPr/>
      </xdr:nvCxnSpPr>
      <xdr:spPr>
        <a:xfrm>
          <a:off x="3315540" y="49860669"/>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745</xdr:row>
      <xdr:rowOff>3271</xdr:rowOff>
    </xdr:from>
    <xdr:to>
      <xdr:col>25</xdr:col>
      <xdr:colOff>106923</xdr:colOff>
      <xdr:row>746</xdr:row>
      <xdr:rowOff>190501</xdr:rowOff>
    </xdr:to>
    <xdr:sp macro="" textlink="">
      <xdr:nvSpPr>
        <xdr:cNvPr id="19" name="大かっこ 18"/>
        <xdr:cNvSpPr/>
      </xdr:nvSpPr>
      <xdr:spPr>
        <a:xfrm>
          <a:off x="1707123" y="49257046"/>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10</xdr:col>
      <xdr:colOff>158324</xdr:colOff>
      <xdr:row>748</xdr:row>
      <xdr:rowOff>101600</xdr:rowOff>
    </xdr:from>
    <xdr:ext cx="2407076" cy="609526"/>
    <xdr:sp macro="" textlink="">
      <xdr:nvSpPr>
        <xdr:cNvPr id="20" name="テキスト ボックス 19"/>
        <xdr:cNvSpPr txBox="1"/>
      </xdr:nvSpPr>
      <xdr:spPr>
        <a:xfrm>
          <a:off x="2190324" y="55092600"/>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9</xdr:col>
      <xdr:colOff>144836</xdr:colOff>
      <xdr:row>749</xdr:row>
      <xdr:rowOff>92727</xdr:rowOff>
    </xdr:from>
    <xdr:to>
      <xdr:col>23</xdr:col>
      <xdr:colOff>85444</xdr:colOff>
      <xdr:row>752</xdr:row>
      <xdr:rowOff>49030</xdr:rowOff>
    </xdr:to>
    <xdr:sp macro="" textlink="">
      <xdr:nvSpPr>
        <xdr:cNvPr id="21" name="正方形/長方形 20"/>
        <xdr:cNvSpPr/>
      </xdr:nvSpPr>
      <xdr:spPr>
        <a:xfrm>
          <a:off x="1945061" y="50756202"/>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9</xdr:col>
      <xdr:colOff>83578</xdr:colOff>
      <xdr:row>752</xdr:row>
      <xdr:rowOff>176400</xdr:rowOff>
    </xdr:from>
    <xdr:to>
      <xdr:col>23</xdr:col>
      <xdr:colOff>141475</xdr:colOff>
      <xdr:row>755</xdr:row>
      <xdr:rowOff>190500</xdr:rowOff>
    </xdr:to>
    <xdr:sp macro="" textlink="">
      <xdr:nvSpPr>
        <xdr:cNvPr id="22" name="大かっこ 21"/>
        <xdr:cNvSpPr/>
      </xdr:nvSpPr>
      <xdr:spPr>
        <a:xfrm>
          <a:off x="1883803" y="51897150"/>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16</xdr:col>
      <xdr:colOff>59129</xdr:colOff>
      <xdr:row>757</xdr:row>
      <xdr:rowOff>345493</xdr:rowOff>
    </xdr:from>
    <xdr:to>
      <xdr:col>24</xdr:col>
      <xdr:colOff>144158</xdr:colOff>
      <xdr:row>758</xdr:row>
      <xdr:rowOff>348550</xdr:rowOff>
    </xdr:to>
    <xdr:sp macro="" textlink="">
      <xdr:nvSpPr>
        <xdr:cNvPr id="23" name="正方形/長方形 22"/>
        <xdr:cNvSpPr/>
      </xdr:nvSpPr>
      <xdr:spPr>
        <a:xfrm>
          <a:off x="3310329" y="58854393"/>
          <a:ext cx="1710629" cy="67615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3,476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0</xdr:colOff>
      <xdr:row>755</xdr:row>
      <xdr:rowOff>291353</xdr:rowOff>
    </xdr:from>
    <xdr:to>
      <xdr:col>13</xdr:col>
      <xdr:colOff>0</xdr:colOff>
      <xdr:row>773</xdr:row>
      <xdr:rowOff>9274</xdr:rowOff>
    </xdr:to>
    <xdr:cxnSp macro="">
      <xdr:nvCxnSpPr>
        <xdr:cNvPr id="24" name="直線コネクタ 23"/>
        <xdr:cNvCxnSpPr/>
      </xdr:nvCxnSpPr>
      <xdr:spPr>
        <a:xfrm>
          <a:off x="2600325" y="53069378"/>
          <a:ext cx="0" cy="6642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51235</xdr:colOff>
      <xdr:row>761</xdr:row>
      <xdr:rowOff>116659</xdr:rowOff>
    </xdr:from>
    <xdr:to>
      <xdr:col>24</xdr:col>
      <xdr:colOff>139188</xdr:colOff>
      <xdr:row>762</xdr:row>
      <xdr:rowOff>343834</xdr:rowOff>
    </xdr:to>
    <xdr:sp macro="" textlink="">
      <xdr:nvSpPr>
        <xdr:cNvPr id="42" name="正方形/長方形 41"/>
        <xdr:cNvSpPr/>
      </xdr:nvSpPr>
      <xdr:spPr>
        <a:xfrm>
          <a:off x="3302435" y="60568659"/>
          <a:ext cx="1713553" cy="67167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310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16</xdr:col>
      <xdr:colOff>78456</xdr:colOff>
      <xdr:row>766</xdr:row>
      <xdr:rowOff>126984</xdr:rowOff>
    </xdr:from>
    <xdr:to>
      <xdr:col>24</xdr:col>
      <xdr:colOff>161991</xdr:colOff>
      <xdr:row>768</xdr:row>
      <xdr:rowOff>174863</xdr:rowOff>
    </xdr:to>
    <xdr:sp macro="" textlink="">
      <xdr:nvSpPr>
        <xdr:cNvPr id="43" name="正方形/長方形 42"/>
        <xdr:cNvSpPr/>
      </xdr:nvSpPr>
      <xdr:spPr>
        <a:xfrm>
          <a:off x="3329656" y="62356984"/>
          <a:ext cx="1709135" cy="68287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2,612</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16</xdr:col>
      <xdr:colOff>73487</xdr:colOff>
      <xdr:row>772</xdr:row>
      <xdr:rowOff>919</xdr:rowOff>
    </xdr:from>
    <xdr:to>
      <xdr:col>24</xdr:col>
      <xdr:colOff>158516</xdr:colOff>
      <xdr:row>774</xdr:row>
      <xdr:rowOff>48799</xdr:rowOff>
    </xdr:to>
    <xdr:sp macro="" textlink="">
      <xdr:nvSpPr>
        <xdr:cNvPr id="44" name="正方形/長方形 43"/>
        <xdr:cNvSpPr/>
      </xdr:nvSpPr>
      <xdr:spPr>
        <a:xfrm>
          <a:off x="3324687" y="64135919"/>
          <a:ext cx="1710629" cy="68288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149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19546</xdr:colOff>
      <xdr:row>758</xdr:row>
      <xdr:rowOff>5199</xdr:rowOff>
    </xdr:from>
    <xdr:to>
      <xdr:col>15</xdr:col>
      <xdr:colOff>181611</xdr:colOff>
      <xdr:row>758</xdr:row>
      <xdr:rowOff>5199</xdr:rowOff>
    </xdr:to>
    <xdr:cxnSp macro="">
      <xdr:nvCxnSpPr>
        <xdr:cNvPr id="45" name="直線矢印コネクタ 44"/>
        <xdr:cNvCxnSpPr/>
      </xdr:nvCxnSpPr>
      <xdr:spPr>
        <a:xfrm>
          <a:off x="2661146" y="59187199"/>
          <a:ext cx="56846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22858</xdr:colOff>
      <xdr:row>761</xdr:row>
      <xdr:rowOff>436017</xdr:rowOff>
    </xdr:from>
    <xdr:to>
      <xdr:col>15</xdr:col>
      <xdr:colOff>181999</xdr:colOff>
      <xdr:row>761</xdr:row>
      <xdr:rowOff>436017</xdr:rowOff>
    </xdr:to>
    <xdr:cxnSp macro="">
      <xdr:nvCxnSpPr>
        <xdr:cNvPr id="46" name="直線矢印コネクタ 45"/>
        <xdr:cNvCxnSpPr/>
      </xdr:nvCxnSpPr>
      <xdr:spPr>
        <a:xfrm>
          <a:off x="2664458" y="60888017"/>
          <a:ext cx="5655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29095</xdr:colOff>
      <xdr:row>767</xdr:row>
      <xdr:rowOff>131724</xdr:rowOff>
    </xdr:from>
    <xdr:to>
      <xdr:col>15</xdr:col>
      <xdr:colOff>182125</xdr:colOff>
      <xdr:row>767</xdr:row>
      <xdr:rowOff>131724</xdr:rowOff>
    </xdr:to>
    <xdr:cxnSp macro="">
      <xdr:nvCxnSpPr>
        <xdr:cNvPr id="47" name="直線矢印コネクタ 46"/>
        <xdr:cNvCxnSpPr/>
      </xdr:nvCxnSpPr>
      <xdr:spPr>
        <a:xfrm>
          <a:off x="2670695" y="62679224"/>
          <a:ext cx="5594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16784</xdr:colOff>
      <xdr:row>773</xdr:row>
      <xdr:rowOff>10930</xdr:rowOff>
    </xdr:from>
    <xdr:to>
      <xdr:col>15</xdr:col>
      <xdr:colOff>180343</xdr:colOff>
      <xdr:row>773</xdr:row>
      <xdr:rowOff>10930</xdr:rowOff>
    </xdr:to>
    <xdr:cxnSp macro="">
      <xdr:nvCxnSpPr>
        <xdr:cNvPr id="48" name="直線矢印コネクタ 47"/>
        <xdr:cNvCxnSpPr/>
      </xdr:nvCxnSpPr>
      <xdr:spPr>
        <a:xfrm>
          <a:off x="2658384" y="64463430"/>
          <a:ext cx="56995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146878</xdr:colOff>
      <xdr:row>757</xdr:row>
      <xdr:rowOff>339116</xdr:rowOff>
    </xdr:from>
    <xdr:to>
      <xdr:col>42</xdr:col>
      <xdr:colOff>109185</xdr:colOff>
      <xdr:row>758</xdr:row>
      <xdr:rowOff>520700</xdr:rowOff>
    </xdr:to>
    <xdr:sp macro="" textlink="">
      <xdr:nvSpPr>
        <xdr:cNvPr id="49" name="大かっこ 48"/>
        <xdr:cNvSpPr/>
      </xdr:nvSpPr>
      <xdr:spPr>
        <a:xfrm>
          <a:off x="5633278" y="58848016"/>
          <a:ext cx="3010307" cy="8546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27</xdr:col>
      <xdr:colOff>146325</xdr:colOff>
      <xdr:row>761</xdr:row>
      <xdr:rowOff>97582</xdr:rowOff>
    </xdr:from>
    <xdr:to>
      <xdr:col>42</xdr:col>
      <xdr:colOff>108632</xdr:colOff>
      <xdr:row>763</xdr:row>
      <xdr:rowOff>127000</xdr:rowOff>
    </xdr:to>
    <xdr:sp macro="" textlink="">
      <xdr:nvSpPr>
        <xdr:cNvPr id="50" name="大かっこ 49"/>
        <xdr:cNvSpPr/>
      </xdr:nvSpPr>
      <xdr:spPr>
        <a:xfrm>
          <a:off x="5632725" y="60549582"/>
          <a:ext cx="3010307" cy="854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27</xdr:col>
      <xdr:colOff>80617</xdr:colOff>
      <xdr:row>771</xdr:row>
      <xdr:rowOff>26902</xdr:rowOff>
    </xdr:from>
    <xdr:to>
      <xdr:col>42</xdr:col>
      <xdr:colOff>42924</xdr:colOff>
      <xdr:row>775</xdr:row>
      <xdr:rowOff>11222</xdr:rowOff>
    </xdr:to>
    <xdr:sp macro="" textlink="">
      <xdr:nvSpPr>
        <xdr:cNvPr id="52" name="大かっこ 51"/>
        <xdr:cNvSpPr/>
      </xdr:nvSpPr>
      <xdr:spPr>
        <a:xfrm>
          <a:off x="5567017" y="63844402"/>
          <a:ext cx="3010307" cy="12543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14</xdr:col>
      <xdr:colOff>76200</xdr:colOff>
      <xdr:row>756</xdr:row>
      <xdr:rowOff>647700</xdr:rowOff>
    </xdr:from>
    <xdr:ext cx="2699176" cy="609526"/>
    <xdr:sp macro="" textlink="">
      <xdr:nvSpPr>
        <xdr:cNvPr id="54" name="テキスト ボックス 53"/>
        <xdr:cNvSpPr txBox="1"/>
      </xdr:nvSpPr>
      <xdr:spPr>
        <a:xfrm>
          <a:off x="2921000" y="584835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14</xdr:col>
      <xdr:colOff>88900</xdr:colOff>
      <xdr:row>760</xdr:row>
      <xdr:rowOff>12700</xdr:rowOff>
    </xdr:from>
    <xdr:ext cx="2699176" cy="609526"/>
    <xdr:sp macro="" textlink="">
      <xdr:nvSpPr>
        <xdr:cNvPr id="55" name="テキスト ボックス 54"/>
        <xdr:cNvSpPr txBox="1"/>
      </xdr:nvSpPr>
      <xdr:spPr>
        <a:xfrm>
          <a:off x="2933700" y="602361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15</xdr:col>
      <xdr:colOff>25400</xdr:colOff>
      <xdr:row>765</xdr:row>
      <xdr:rowOff>50800</xdr:rowOff>
    </xdr:from>
    <xdr:ext cx="2699176" cy="609526"/>
    <xdr:sp macro="" textlink="">
      <xdr:nvSpPr>
        <xdr:cNvPr id="57" name="テキスト ボックス 56"/>
        <xdr:cNvSpPr txBox="1"/>
      </xdr:nvSpPr>
      <xdr:spPr>
        <a:xfrm>
          <a:off x="3073400" y="619633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27</xdr:col>
      <xdr:colOff>101600</xdr:colOff>
      <xdr:row>766</xdr:row>
      <xdr:rowOff>50800</xdr:rowOff>
    </xdr:from>
    <xdr:to>
      <xdr:col>42</xdr:col>
      <xdr:colOff>63907</xdr:colOff>
      <xdr:row>768</xdr:row>
      <xdr:rowOff>270718</xdr:rowOff>
    </xdr:to>
    <xdr:sp macro="" textlink="">
      <xdr:nvSpPr>
        <xdr:cNvPr id="58" name="大かっこ 57"/>
        <xdr:cNvSpPr/>
      </xdr:nvSpPr>
      <xdr:spPr>
        <a:xfrm>
          <a:off x="5588000" y="62280800"/>
          <a:ext cx="3010307" cy="854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51</v>
      </c>
      <c r="AT2" s="219"/>
      <c r="AU2" s="219"/>
      <c r="AV2" s="52" t="str">
        <f>IF(AW2="", "", "-")</f>
        <v/>
      </c>
      <c r="AW2" s="401"/>
      <c r="AX2" s="401"/>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554</v>
      </c>
      <c r="H5" s="563"/>
      <c r="I5" s="563"/>
      <c r="J5" s="563"/>
      <c r="K5" s="563"/>
      <c r="L5" s="563"/>
      <c r="M5" s="564" t="s">
        <v>66</v>
      </c>
      <c r="N5" s="565"/>
      <c r="O5" s="565"/>
      <c r="P5" s="565"/>
      <c r="Q5" s="565"/>
      <c r="R5" s="566"/>
      <c r="S5" s="567" t="s">
        <v>87</v>
      </c>
      <c r="T5" s="563"/>
      <c r="U5" s="563"/>
      <c r="V5" s="563"/>
      <c r="W5" s="563"/>
      <c r="X5" s="568"/>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9" t="s">
        <v>547</v>
      </c>
      <c r="Z7" s="295"/>
      <c r="AA7" s="295"/>
      <c r="AB7" s="295"/>
      <c r="AC7" s="295"/>
      <c r="AD7" s="400"/>
      <c r="AE7" s="387" t="s">
        <v>557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389</v>
      </c>
      <c r="B8" s="832"/>
      <c r="C8" s="832"/>
      <c r="D8" s="832"/>
      <c r="E8" s="832"/>
      <c r="F8" s="833"/>
      <c r="G8" s="222" t="str">
        <f>入力規則等!A26</f>
        <v>科学技術・イノベーション</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1" t="str">
        <f>入力規則等!K13</f>
        <v>エネルギー対策</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7177</v>
      </c>
      <c r="Q13" s="99"/>
      <c r="R13" s="99"/>
      <c r="S13" s="99"/>
      <c r="T13" s="99"/>
      <c r="U13" s="99"/>
      <c r="V13" s="100"/>
      <c r="W13" s="98">
        <v>7501</v>
      </c>
      <c r="X13" s="99"/>
      <c r="Y13" s="99"/>
      <c r="Z13" s="99"/>
      <c r="AA13" s="99"/>
      <c r="AB13" s="99"/>
      <c r="AC13" s="100"/>
      <c r="AD13" s="98">
        <v>7040</v>
      </c>
      <c r="AE13" s="99"/>
      <c r="AF13" s="99"/>
      <c r="AG13" s="99"/>
      <c r="AH13" s="99"/>
      <c r="AI13" s="99"/>
      <c r="AJ13" s="100"/>
      <c r="AK13" s="98">
        <v>6000</v>
      </c>
      <c r="AL13" s="99"/>
      <c r="AM13" s="99"/>
      <c r="AN13" s="99"/>
      <c r="AO13" s="99"/>
      <c r="AP13" s="99"/>
      <c r="AQ13" s="100"/>
      <c r="AR13" s="95">
        <v>7840</v>
      </c>
      <c r="AS13" s="96"/>
      <c r="AT13" s="96"/>
      <c r="AU13" s="96"/>
      <c r="AV13" s="96"/>
      <c r="AW13" s="96"/>
      <c r="AX13" s="398"/>
    </row>
    <row r="14" spans="1:50" ht="21" customHeight="1" x14ac:dyDescent="0.15">
      <c r="A14" s="140"/>
      <c r="B14" s="141"/>
      <c r="C14" s="141"/>
      <c r="D14" s="141"/>
      <c r="E14" s="141"/>
      <c r="F14" s="142"/>
      <c r="G14" s="748"/>
      <c r="H14" s="749"/>
      <c r="I14" s="579" t="s">
        <v>8</v>
      </c>
      <c r="J14" s="633"/>
      <c r="K14" s="633"/>
      <c r="L14" s="633"/>
      <c r="M14" s="633"/>
      <c r="N14" s="633"/>
      <c r="O14" s="634"/>
      <c r="P14" s="98" t="s">
        <v>560</v>
      </c>
      <c r="Q14" s="99"/>
      <c r="R14" s="99"/>
      <c r="S14" s="99"/>
      <c r="T14" s="99"/>
      <c r="U14" s="99"/>
      <c r="V14" s="100"/>
      <c r="W14" s="98" t="s">
        <v>560</v>
      </c>
      <c r="X14" s="99"/>
      <c r="Y14" s="99"/>
      <c r="Z14" s="99"/>
      <c r="AA14" s="99"/>
      <c r="AB14" s="99"/>
      <c r="AC14" s="100"/>
      <c r="AD14" s="98">
        <v>1528</v>
      </c>
      <c r="AE14" s="99"/>
      <c r="AF14" s="99"/>
      <c r="AG14" s="99"/>
      <c r="AH14" s="99"/>
      <c r="AI14" s="99"/>
      <c r="AJ14" s="100"/>
      <c r="AK14" s="98" t="s">
        <v>606</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9" t="s">
        <v>51</v>
      </c>
      <c r="J15" s="580"/>
      <c r="K15" s="580"/>
      <c r="L15" s="580"/>
      <c r="M15" s="580"/>
      <c r="N15" s="580"/>
      <c r="O15" s="581"/>
      <c r="P15" s="98">
        <v>714</v>
      </c>
      <c r="Q15" s="99"/>
      <c r="R15" s="99"/>
      <c r="S15" s="99"/>
      <c r="T15" s="99"/>
      <c r="U15" s="99"/>
      <c r="V15" s="100"/>
      <c r="W15" s="98" t="s">
        <v>560</v>
      </c>
      <c r="X15" s="99"/>
      <c r="Y15" s="99"/>
      <c r="Z15" s="99"/>
      <c r="AA15" s="99"/>
      <c r="AB15" s="99"/>
      <c r="AC15" s="100"/>
      <c r="AD15" s="98">
        <v>88</v>
      </c>
      <c r="AE15" s="99"/>
      <c r="AF15" s="99"/>
      <c r="AG15" s="99"/>
      <c r="AH15" s="99"/>
      <c r="AI15" s="99"/>
      <c r="AJ15" s="100"/>
      <c r="AK15" s="98">
        <v>1627</v>
      </c>
      <c r="AL15" s="99"/>
      <c r="AM15" s="99"/>
      <c r="AN15" s="99"/>
      <c r="AO15" s="99"/>
      <c r="AP15" s="99"/>
      <c r="AQ15" s="100"/>
      <c r="AR15" s="98" t="s">
        <v>607</v>
      </c>
      <c r="AS15" s="99"/>
      <c r="AT15" s="99"/>
      <c r="AU15" s="99"/>
      <c r="AV15" s="99"/>
      <c r="AW15" s="99"/>
      <c r="AX15" s="632"/>
    </row>
    <row r="16" spans="1:50" ht="21" customHeight="1" x14ac:dyDescent="0.15">
      <c r="A16" s="140"/>
      <c r="B16" s="141"/>
      <c r="C16" s="141"/>
      <c r="D16" s="141"/>
      <c r="E16" s="141"/>
      <c r="F16" s="142"/>
      <c r="G16" s="748"/>
      <c r="H16" s="749"/>
      <c r="I16" s="579" t="s">
        <v>52</v>
      </c>
      <c r="J16" s="580"/>
      <c r="K16" s="580"/>
      <c r="L16" s="580"/>
      <c r="M16" s="580"/>
      <c r="N16" s="580"/>
      <c r="O16" s="581"/>
      <c r="P16" s="98" t="s">
        <v>560</v>
      </c>
      <c r="Q16" s="99"/>
      <c r="R16" s="99"/>
      <c r="S16" s="99"/>
      <c r="T16" s="99"/>
      <c r="U16" s="99"/>
      <c r="V16" s="100"/>
      <c r="W16" s="98">
        <v>-88</v>
      </c>
      <c r="X16" s="99"/>
      <c r="Y16" s="99"/>
      <c r="Z16" s="99"/>
      <c r="AA16" s="99"/>
      <c r="AB16" s="99"/>
      <c r="AC16" s="100"/>
      <c r="AD16" s="98">
        <f>-(1528+99)</f>
        <v>-1627</v>
      </c>
      <c r="AE16" s="99"/>
      <c r="AF16" s="99"/>
      <c r="AG16" s="99"/>
      <c r="AH16" s="99"/>
      <c r="AI16" s="99"/>
      <c r="AJ16" s="100"/>
      <c r="AK16" s="98" t="s">
        <v>606</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9" t="s">
        <v>50</v>
      </c>
      <c r="J17" s="633"/>
      <c r="K17" s="633"/>
      <c r="L17" s="633"/>
      <c r="M17" s="633"/>
      <c r="N17" s="633"/>
      <c r="O17" s="634"/>
      <c r="P17" s="98" t="s">
        <v>560</v>
      </c>
      <c r="Q17" s="99"/>
      <c r="R17" s="99"/>
      <c r="S17" s="99"/>
      <c r="T17" s="99"/>
      <c r="U17" s="99"/>
      <c r="V17" s="100"/>
      <c r="W17" s="98" t="s">
        <v>606</v>
      </c>
      <c r="X17" s="99"/>
      <c r="Y17" s="99"/>
      <c r="Z17" s="99"/>
      <c r="AA17" s="99"/>
      <c r="AB17" s="99"/>
      <c r="AC17" s="100"/>
      <c r="AD17" s="98" t="s">
        <v>606</v>
      </c>
      <c r="AE17" s="99"/>
      <c r="AF17" s="99"/>
      <c r="AG17" s="99"/>
      <c r="AH17" s="99"/>
      <c r="AI17" s="99"/>
      <c r="AJ17" s="100"/>
      <c r="AK17" s="98" t="s">
        <v>606</v>
      </c>
      <c r="AL17" s="99"/>
      <c r="AM17" s="99"/>
      <c r="AN17" s="99"/>
      <c r="AO17" s="99"/>
      <c r="AP17" s="99"/>
      <c r="AQ17" s="100"/>
      <c r="AR17" s="396"/>
      <c r="AS17" s="396"/>
      <c r="AT17" s="396"/>
      <c r="AU17" s="396"/>
      <c r="AV17" s="396"/>
      <c r="AW17" s="396"/>
      <c r="AX17" s="397"/>
    </row>
    <row r="18" spans="1:50" ht="24.75" customHeight="1" x14ac:dyDescent="0.15">
      <c r="A18" s="140"/>
      <c r="B18" s="141"/>
      <c r="C18" s="141"/>
      <c r="D18" s="141"/>
      <c r="E18" s="141"/>
      <c r="F18" s="142"/>
      <c r="G18" s="750"/>
      <c r="H18" s="751"/>
      <c r="I18" s="738" t="s">
        <v>20</v>
      </c>
      <c r="J18" s="739"/>
      <c r="K18" s="739"/>
      <c r="L18" s="739"/>
      <c r="M18" s="739"/>
      <c r="N18" s="739"/>
      <c r="O18" s="740"/>
      <c r="P18" s="104">
        <f>SUM(P13:V17)</f>
        <v>7891</v>
      </c>
      <c r="Q18" s="105"/>
      <c r="R18" s="105"/>
      <c r="S18" s="105"/>
      <c r="T18" s="105"/>
      <c r="U18" s="105"/>
      <c r="V18" s="106"/>
      <c r="W18" s="104">
        <f>SUM(W13:AC17)</f>
        <v>7413</v>
      </c>
      <c r="X18" s="105"/>
      <c r="Y18" s="105"/>
      <c r="Z18" s="105"/>
      <c r="AA18" s="105"/>
      <c r="AB18" s="105"/>
      <c r="AC18" s="106"/>
      <c r="AD18" s="104">
        <f>SUM(AD13:AJ17)</f>
        <v>7029</v>
      </c>
      <c r="AE18" s="105"/>
      <c r="AF18" s="105"/>
      <c r="AG18" s="105"/>
      <c r="AH18" s="105"/>
      <c r="AI18" s="105"/>
      <c r="AJ18" s="106"/>
      <c r="AK18" s="104">
        <f>SUM(AK13:AQ17)</f>
        <v>7627</v>
      </c>
      <c r="AL18" s="105"/>
      <c r="AM18" s="105"/>
      <c r="AN18" s="105"/>
      <c r="AO18" s="105"/>
      <c r="AP18" s="105"/>
      <c r="AQ18" s="106"/>
      <c r="AR18" s="104">
        <f>SUM(AR13:AX17)</f>
        <v>7840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6361</v>
      </c>
      <c r="Q19" s="99"/>
      <c r="R19" s="99"/>
      <c r="S19" s="99"/>
      <c r="T19" s="99"/>
      <c r="U19" s="99"/>
      <c r="V19" s="100"/>
      <c r="W19" s="98">
        <v>6178</v>
      </c>
      <c r="X19" s="99"/>
      <c r="Y19" s="99"/>
      <c r="Z19" s="99"/>
      <c r="AA19" s="99"/>
      <c r="AB19" s="99"/>
      <c r="AC19" s="100"/>
      <c r="AD19" s="98">
        <f>6558+88-99</f>
        <v>6547</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0.80610822455962494</v>
      </c>
      <c r="Q20" s="543"/>
      <c r="R20" s="543"/>
      <c r="S20" s="543"/>
      <c r="T20" s="543"/>
      <c r="U20" s="543"/>
      <c r="V20" s="543"/>
      <c r="W20" s="543">
        <f t="shared" ref="W20" si="0">IF(W18=0, "-", SUM(W19)/W18)</f>
        <v>0.83340078240928095</v>
      </c>
      <c r="X20" s="543"/>
      <c r="Y20" s="543"/>
      <c r="Z20" s="543"/>
      <c r="AA20" s="543"/>
      <c r="AB20" s="543"/>
      <c r="AC20" s="543"/>
      <c r="AD20" s="543">
        <f t="shared" ref="AD20" si="1">IF(AD18=0, "-", SUM(AD19)/AD18)</f>
        <v>0.93142694551145255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1" t="s">
        <v>497</v>
      </c>
      <c r="H21" s="932"/>
      <c r="I21" s="932"/>
      <c r="J21" s="932"/>
      <c r="K21" s="932"/>
      <c r="L21" s="932"/>
      <c r="M21" s="932"/>
      <c r="N21" s="932"/>
      <c r="O21" s="932"/>
      <c r="P21" s="543">
        <f>IF(P19=0, "-", SUM(P19)/SUM(P13,P14))</f>
        <v>0.88630346941619065</v>
      </c>
      <c r="Q21" s="543"/>
      <c r="R21" s="543"/>
      <c r="S21" s="543"/>
      <c r="T21" s="543"/>
      <c r="U21" s="543"/>
      <c r="V21" s="543"/>
      <c r="W21" s="543">
        <f t="shared" ref="W21" si="2">IF(W19=0, "-", SUM(W19)/SUM(W13,W14))</f>
        <v>0.82362351686441804</v>
      </c>
      <c r="X21" s="543"/>
      <c r="Y21" s="543"/>
      <c r="Z21" s="543"/>
      <c r="AA21" s="543"/>
      <c r="AB21" s="543"/>
      <c r="AC21" s="543"/>
      <c r="AD21" s="543">
        <f t="shared" ref="AD21" si="3">IF(AD19=0, "-", SUM(AD19)/SUM(AD13,AD14))</f>
        <v>0.76412231559290378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561</v>
      </c>
      <c r="H23" s="185"/>
      <c r="I23" s="185"/>
      <c r="J23" s="185"/>
      <c r="K23" s="185"/>
      <c r="L23" s="185"/>
      <c r="M23" s="185"/>
      <c r="N23" s="185"/>
      <c r="O23" s="186"/>
      <c r="P23" s="95">
        <v>2007</v>
      </c>
      <c r="Q23" s="96"/>
      <c r="R23" s="96"/>
      <c r="S23" s="96"/>
      <c r="T23" s="96"/>
      <c r="U23" s="96"/>
      <c r="V23" s="97"/>
      <c r="W23" s="95">
        <v>3797</v>
      </c>
      <c r="X23" s="96"/>
      <c r="Y23" s="96"/>
      <c r="Z23" s="96"/>
      <c r="AA23" s="96"/>
      <c r="AB23" s="96"/>
      <c r="AC23" s="97"/>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562</v>
      </c>
      <c r="H24" s="188"/>
      <c r="I24" s="188"/>
      <c r="J24" s="188"/>
      <c r="K24" s="188"/>
      <c r="L24" s="188"/>
      <c r="M24" s="188"/>
      <c r="N24" s="188"/>
      <c r="O24" s="189"/>
      <c r="P24" s="98">
        <v>3964</v>
      </c>
      <c r="Q24" s="99"/>
      <c r="R24" s="99"/>
      <c r="S24" s="99"/>
      <c r="T24" s="99"/>
      <c r="U24" s="99"/>
      <c r="V24" s="100"/>
      <c r="W24" s="98">
        <v>3964</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563</v>
      </c>
      <c r="H25" s="188"/>
      <c r="I25" s="188"/>
      <c r="J25" s="188"/>
      <c r="K25" s="188"/>
      <c r="L25" s="188"/>
      <c r="M25" s="188"/>
      <c r="N25" s="188"/>
      <c r="O25" s="189"/>
      <c r="P25" s="98">
        <v>5</v>
      </c>
      <c r="Q25" s="99"/>
      <c r="R25" s="99"/>
      <c r="S25" s="99"/>
      <c r="T25" s="99"/>
      <c r="U25" s="99"/>
      <c r="V25" s="100"/>
      <c r="W25" s="98">
        <v>5</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564</v>
      </c>
      <c r="H26" s="188"/>
      <c r="I26" s="188"/>
      <c r="J26" s="188"/>
      <c r="K26" s="188"/>
      <c r="L26" s="188"/>
      <c r="M26" s="188"/>
      <c r="N26" s="188"/>
      <c r="O26" s="189"/>
      <c r="P26" s="98">
        <v>24</v>
      </c>
      <c r="Q26" s="99"/>
      <c r="R26" s="99"/>
      <c r="S26" s="99"/>
      <c r="T26" s="99"/>
      <c r="U26" s="99"/>
      <c r="V26" s="100"/>
      <c r="W26" s="98">
        <v>24</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50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6000</v>
      </c>
      <c r="Q29" s="227"/>
      <c r="R29" s="227"/>
      <c r="S29" s="227"/>
      <c r="T29" s="227"/>
      <c r="U29" s="227"/>
      <c r="V29" s="228"/>
      <c r="W29" s="226">
        <f>AR13</f>
        <v>7840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hidden="1" customHeight="1" x14ac:dyDescent="0.15">
      <c r="A30" s="513" t="s">
        <v>491</v>
      </c>
      <c r="B30" s="514"/>
      <c r="C30" s="514"/>
      <c r="D30" s="514"/>
      <c r="E30" s="514"/>
      <c r="F30" s="515"/>
      <c r="G30" s="651" t="s">
        <v>265</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357</v>
      </c>
      <c r="AF30" s="391"/>
      <c r="AG30" s="391"/>
      <c r="AH30" s="392"/>
      <c r="AI30" s="390" t="s">
        <v>363</v>
      </c>
      <c r="AJ30" s="391"/>
      <c r="AK30" s="391"/>
      <c r="AL30" s="392"/>
      <c r="AM30" s="393" t="s">
        <v>472</v>
      </c>
      <c r="AN30" s="393"/>
      <c r="AO30" s="393"/>
      <c r="AP30" s="390"/>
      <c r="AQ30" s="642" t="s">
        <v>355</v>
      </c>
      <c r="AR30" s="643"/>
      <c r="AS30" s="643"/>
      <c r="AT30" s="644"/>
      <c r="AU30" s="394" t="s">
        <v>253</v>
      </c>
      <c r="AV30" s="394"/>
      <c r="AW30" s="394"/>
      <c r="AX30" s="395"/>
    </row>
    <row r="31" spans="1:50" ht="18.75" hidden="1"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6"/>
      <c r="AR31" s="134"/>
      <c r="AS31" s="135" t="s">
        <v>356</v>
      </c>
      <c r="AT31" s="170"/>
      <c r="AU31" s="270"/>
      <c r="AV31" s="270"/>
      <c r="AW31" s="383" t="s">
        <v>300</v>
      </c>
      <c r="AX31" s="384"/>
    </row>
    <row r="32" spans="1:50" ht="23.25" hidden="1" customHeight="1" x14ac:dyDescent="0.15">
      <c r="A32" s="519"/>
      <c r="B32" s="517"/>
      <c r="C32" s="517"/>
      <c r="D32" s="517"/>
      <c r="E32" s="517"/>
      <c r="F32" s="518"/>
      <c r="G32" s="544" t="s">
        <v>565</v>
      </c>
      <c r="H32" s="545"/>
      <c r="I32" s="545"/>
      <c r="J32" s="545"/>
      <c r="K32" s="545"/>
      <c r="L32" s="545"/>
      <c r="M32" s="545"/>
      <c r="N32" s="545"/>
      <c r="O32" s="546"/>
      <c r="P32" s="159" t="s">
        <v>560</v>
      </c>
      <c r="Q32" s="159"/>
      <c r="R32" s="159"/>
      <c r="S32" s="159"/>
      <c r="T32" s="159"/>
      <c r="U32" s="159"/>
      <c r="V32" s="159"/>
      <c r="W32" s="159"/>
      <c r="X32" s="230"/>
      <c r="Y32" s="342" t="s">
        <v>12</v>
      </c>
      <c r="Z32" s="553"/>
      <c r="AA32" s="554"/>
      <c r="AB32" s="555" t="s">
        <v>566</v>
      </c>
      <c r="AC32" s="555"/>
      <c r="AD32" s="555"/>
      <c r="AE32" s="368" t="s">
        <v>560</v>
      </c>
      <c r="AF32" s="369"/>
      <c r="AG32" s="369"/>
      <c r="AH32" s="369"/>
      <c r="AI32" s="368" t="s">
        <v>560</v>
      </c>
      <c r="AJ32" s="369"/>
      <c r="AK32" s="369"/>
      <c r="AL32" s="369"/>
      <c r="AM32" s="368" t="s">
        <v>560</v>
      </c>
      <c r="AN32" s="369"/>
      <c r="AO32" s="369"/>
      <c r="AP32" s="369"/>
      <c r="AQ32" s="101" t="s">
        <v>560</v>
      </c>
      <c r="AR32" s="102"/>
      <c r="AS32" s="102"/>
      <c r="AT32" s="103"/>
      <c r="AU32" s="369" t="s">
        <v>560</v>
      </c>
      <c r="AV32" s="369"/>
      <c r="AW32" s="369"/>
      <c r="AX32" s="371"/>
    </row>
    <row r="33" spans="1:50" ht="23.25" hidden="1"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560</v>
      </c>
      <c r="AC33" s="526"/>
      <c r="AD33" s="526"/>
      <c r="AE33" s="368" t="s">
        <v>560</v>
      </c>
      <c r="AF33" s="369"/>
      <c r="AG33" s="369"/>
      <c r="AH33" s="369"/>
      <c r="AI33" s="368" t="s">
        <v>560</v>
      </c>
      <c r="AJ33" s="369"/>
      <c r="AK33" s="369"/>
      <c r="AL33" s="369"/>
      <c r="AM33" s="368" t="s">
        <v>567</v>
      </c>
      <c r="AN33" s="369"/>
      <c r="AO33" s="369"/>
      <c r="AP33" s="369"/>
      <c r="AQ33" s="101" t="s">
        <v>560</v>
      </c>
      <c r="AR33" s="102"/>
      <c r="AS33" s="102"/>
      <c r="AT33" s="103"/>
      <c r="AU33" s="369" t="s">
        <v>560</v>
      </c>
      <c r="AV33" s="369"/>
      <c r="AW33" s="369"/>
      <c r="AX33" s="371"/>
    </row>
    <row r="34" spans="1:50" ht="23.25" hidden="1"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8" t="s">
        <v>560</v>
      </c>
      <c r="AF34" s="369"/>
      <c r="AG34" s="369"/>
      <c r="AH34" s="369"/>
      <c r="AI34" s="368" t="s">
        <v>560</v>
      </c>
      <c r="AJ34" s="369"/>
      <c r="AK34" s="369"/>
      <c r="AL34" s="369"/>
      <c r="AM34" s="368" t="s">
        <v>560</v>
      </c>
      <c r="AN34" s="369"/>
      <c r="AO34" s="369"/>
      <c r="AP34" s="369"/>
      <c r="AQ34" s="101" t="s">
        <v>560</v>
      </c>
      <c r="AR34" s="102"/>
      <c r="AS34" s="102"/>
      <c r="AT34" s="103"/>
      <c r="AU34" s="369" t="s">
        <v>560</v>
      </c>
      <c r="AV34" s="369"/>
      <c r="AW34" s="369"/>
      <c r="AX34" s="371"/>
    </row>
    <row r="35" spans="1:50" ht="23.25" hidden="1" customHeight="1" x14ac:dyDescent="0.15">
      <c r="A35" s="902" t="s">
        <v>527</v>
      </c>
      <c r="B35" s="903"/>
      <c r="C35" s="903"/>
      <c r="D35" s="903"/>
      <c r="E35" s="903"/>
      <c r="F35" s="904"/>
      <c r="G35" s="908" t="s">
        <v>568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491</v>
      </c>
      <c r="B37" s="646"/>
      <c r="C37" s="646"/>
      <c r="D37" s="646"/>
      <c r="E37" s="646"/>
      <c r="F37" s="647"/>
      <c r="G37" s="569" t="s">
        <v>265</v>
      </c>
      <c r="H37" s="385"/>
      <c r="I37" s="385"/>
      <c r="J37" s="385"/>
      <c r="K37" s="385"/>
      <c r="L37" s="385"/>
      <c r="M37" s="385"/>
      <c r="N37" s="385"/>
      <c r="O37" s="570"/>
      <c r="P37" s="635" t="s">
        <v>59</v>
      </c>
      <c r="Q37" s="385"/>
      <c r="R37" s="385"/>
      <c r="S37" s="385"/>
      <c r="T37" s="385"/>
      <c r="U37" s="385"/>
      <c r="V37" s="385"/>
      <c r="W37" s="385"/>
      <c r="X37" s="570"/>
      <c r="Y37" s="636"/>
      <c r="Z37" s="637"/>
      <c r="AA37" s="638"/>
      <c r="AB37" s="372" t="s">
        <v>11</v>
      </c>
      <c r="AC37" s="373"/>
      <c r="AD37" s="374"/>
      <c r="AE37" s="372" t="s">
        <v>357</v>
      </c>
      <c r="AF37" s="373"/>
      <c r="AG37" s="373"/>
      <c r="AH37" s="374"/>
      <c r="AI37" s="372" t="s">
        <v>363</v>
      </c>
      <c r="AJ37" s="373"/>
      <c r="AK37" s="373"/>
      <c r="AL37" s="374"/>
      <c r="AM37" s="379" t="s">
        <v>472</v>
      </c>
      <c r="AN37" s="379"/>
      <c r="AO37" s="379"/>
      <c r="AP37" s="372"/>
      <c r="AQ37" s="266" t="s">
        <v>355</v>
      </c>
      <c r="AR37" s="267"/>
      <c r="AS37" s="267"/>
      <c r="AT37" s="268"/>
      <c r="AU37" s="385" t="s">
        <v>253</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36"/>
      <c r="AQ38" s="216"/>
      <c r="AR38" s="134"/>
      <c r="AS38" s="135" t="s">
        <v>356</v>
      </c>
      <c r="AT38" s="170"/>
      <c r="AU38" s="270"/>
      <c r="AV38" s="270"/>
      <c r="AW38" s="383" t="s">
        <v>300</v>
      </c>
      <c r="AX38" s="384"/>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42" t="s">
        <v>12</v>
      </c>
      <c r="Z39" s="553"/>
      <c r="AA39" s="554"/>
      <c r="AB39" s="555"/>
      <c r="AC39" s="555"/>
      <c r="AD39" s="555"/>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3.25" hidden="1"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491</v>
      </c>
      <c r="B44" s="646"/>
      <c r="C44" s="646"/>
      <c r="D44" s="646"/>
      <c r="E44" s="646"/>
      <c r="F44" s="647"/>
      <c r="G44" s="569" t="s">
        <v>265</v>
      </c>
      <c r="H44" s="385"/>
      <c r="I44" s="385"/>
      <c r="J44" s="385"/>
      <c r="K44" s="385"/>
      <c r="L44" s="385"/>
      <c r="M44" s="385"/>
      <c r="N44" s="385"/>
      <c r="O44" s="570"/>
      <c r="P44" s="635" t="s">
        <v>59</v>
      </c>
      <c r="Q44" s="385"/>
      <c r="R44" s="385"/>
      <c r="S44" s="385"/>
      <c r="T44" s="385"/>
      <c r="U44" s="385"/>
      <c r="V44" s="385"/>
      <c r="W44" s="385"/>
      <c r="X44" s="570"/>
      <c r="Y44" s="636"/>
      <c r="Z44" s="637"/>
      <c r="AA44" s="638"/>
      <c r="AB44" s="372" t="s">
        <v>11</v>
      </c>
      <c r="AC44" s="373"/>
      <c r="AD44" s="374"/>
      <c r="AE44" s="372" t="s">
        <v>357</v>
      </c>
      <c r="AF44" s="373"/>
      <c r="AG44" s="373"/>
      <c r="AH44" s="374"/>
      <c r="AI44" s="372" t="s">
        <v>363</v>
      </c>
      <c r="AJ44" s="373"/>
      <c r="AK44" s="373"/>
      <c r="AL44" s="374"/>
      <c r="AM44" s="379" t="s">
        <v>472</v>
      </c>
      <c r="AN44" s="379"/>
      <c r="AO44" s="379"/>
      <c r="AP44" s="372"/>
      <c r="AQ44" s="266" t="s">
        <v>355</v>
      </c>
      <c r="AR44" s="267"/>
      <c r="AS44" s="267"/>
      <c r="AT44" s="268"/>
      <c r="AU44" s="385" t="s">
        <v>253</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36"/>
      <c r="AQ45" s="216"/>
      <c r="AR45" s="134"/>
      <c r="AS45" s="135" t="s">
        <v>356</v>
      </c>
      <c r="AT45" s="170"/>
      <c r="AU45" s="270"/>
      <c r="AV45" s="270"/>
      <c r="AW45" s="383" t="s">
        <v>300</v>
      </c>
      <c r="AX45" s="384"/>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42" t="s">
        <v>12</v>
      </c>
      <c r="Z46" s="553"/>
      <c r="AA46" s="554"/>
      <c r="AB46" s="555"/>
      <c r="AC46" s="555"/>
      <c r="AD46" s="555"/>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9" t="s">
        <v>265</v>
      </c>
      <c r="H51" s="385"/>
      <c r="I51" s="385"/>
      <c r="J51" s="385"/>
      <c r="K51" s="385"/>
      <c r="L51" s="385"/>
      <c r="M51" s="385"/>
      <c r="N51" s="385"/>
      <c r="O51" s="570"/>
      <c r="P51" s="635" t="s">
        <v>59</v>
      </c>
      <c r="Q51" s="385"/>
      <c r="R51" s="385"/>
      <c r="S51" s="385"/>
      <c r="T51" s="385"/>
      <c r="U51" s="385"/>
      <c r="V51" s="385"/>
      <c r="W51" s="385"/>
      <c r="X51" s="570"/>
      <c r="Y51" s="636"/>
      <c r="Z51" s="637"/>
      <c r="AA51" s="638"/>
      <c r="AB51" s="372" t="s">
        <v>11</v>
      </c>
      <c r="AC51" s="373"/>
      <c r="AD51" s="374"/>
      <c r="AE51" s="372" t="s">
        <v>357</v>
      </c>
      <c r="AF51" s="373"/>
      <c r="AG51" s="373"/>
      <c r="AH51" s="374"/>
      <c r="AI51" s="372" t="s">
        <v>363</v>
      </c>
      <c r="AJ51" s="373"/>
      <c r="AK51" s="373"/>
      <c r="AL51" s="374"/>
      <c r="AM51" s="379" t="s">
        <v>472</v>
      </c>
      <c r="AN51" s="379"/>
      <c r="AO51" s="379"/>
      <c r="AP51" s="372"/>
      <c r="AQ51" s="266" t="s">
        <v>355</v>
      </c>
      <c r="AR51" s="267"/>
      <c r="AS51" s="267"/>
      <c r="AT51" s="268"/>
      <c r="AU51" s="381" t="s">
        <v>253</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36"/>
      <c r="AQ52" s="216"/>
      <c r="AR52" s="134"/>
      <c r="AS52" s="135" t="s">
        <v>356</v>
      </c>
      <c r="AT52" s="170"/>
      <c r="AU52" s="270"/>
      <c r="AV52" s="270"/>
      <c r="AW52" s="383" t="s">
        <v>300</v>
      </c>
      <c r="AX52" s="384"/>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42" t="s">
        <v>12</v>
      </c>
      <c r="Z53" s="553"/>
      <c r="AA53" s="554"/>
      <c r="AB53" s="555"/>
      <c r="AC53" s="555"/>
      <c r="AD53" s="555"/>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9" t="s">
        <v>265</v>
      </c>
      <c r="H58" s="385"/>
      <c r="I58" s="385"/>
      <c r="J58" s="385"/>
      <c r="K58" s="385"/>
      <c r="L58" s="385"/>
      <c r="M58" s="385"/>
      <c r="N58" s="385"/>
      <c r="O58" s="570"/>
      <c r="P58" s="635" t="s">
        <v>59</v>
      </c>
      <c r="Q58" s="385"/>
      <c r="R58" s="385"/>
      <c r="S58" s="385"/>
      <c r="T58" s="385"/>
      <c r="U58" s="385"/>
      <c r="V58" s="385"/>
      <c r="W58" s="385"/>
      <c r="X58" s="570"/>
      <c r="Y58" s="636"/>
      <c r="Z58" s="637"/>
      <c r="AA58" s="638"/>
      <c r="AB58" s="372" t="s">
        <v>11</v>
      </c>
      <c r="AC58" s="373"/>
      <c r="AD58" s="374"/>
      <c r="AE58" s="372" t="s">
        <v>357</v>
      </c>
      <c r="AF58" s="373"/>
      <c r="AG58" s="373"/>
      <c r="AH58" s="374"/>
      <c r="AI58" s="372" t="s">
        <v>363</v>
      </c>
      <c r="AJ58" s="373"/>
      <c r="AK58" s="373"/>
      <c r="AL58" s="374"/>
      <c r="AM58" s="379" t="s">
        <v>472</v>
      </c>
      <c r="AN58" s="379"/>
      <c r="AO58" s="379"/>
      <c r="AP58" s="372"/>
      <c r="AQ58" s="266" t="s">
        <v>355</v>
      </c>
      <c r="AR58" s="267"/>
      <c r="AS58" s="267"/>
      <c r="AT58" s="268"/>
      <c r="AU58" s="381" t="s">
        <v>253</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36"/>
      <c r="AQ59" s="216"/>
      <c r="AR59" s="134"/>
      <c r="AS59" s="135" t="s">
        <v>356</v>
      </c>
      <c r="AT59" s="170"/>
      <c r="AU59" s="270"/>
      <c r="AV59" s="270"/>
      <c r="AW59" s="383" t="s">
        <v>300</v>
      </c>
      <c r="AX59" s="384"/>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42" t="s">
        <v>12</v>
      </c>
      <c r="Z60" s="553"/>
      <c r="AA60" s="554"/>
      <c r="AB60" s="555"/>
      <c r="AC60" s="555"/>
      <c r="AD60" s="555"/>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72" t="s">
        <v>357</v>
      </c>
      <c r="AF65" s="373"/>
      <c r="AG65" s="373"/>
      <c r="AH65" s="374"/>
      <c r="AI65" s="372" t="s">
        <v>363</v>
      </c>
      <c r="AJ65" s="373"/>
      <c r="AK65" s="373"/>
      <c r="AL65" s="374"/>
      <c r="AM65" s="379" t="s">
        <v>472</v>
      </c>
      <c r="AN65" s="379"/>
      <c r="AO65" s="379"/>
      <c r="AP65" s="372"/>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36"/>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517</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518</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517</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518</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72" t="s">
        <v>357</v>
      </c>
      <c r="AF73" s="373"/>
      <c r="AG73" s="373"/>
      <c r="AH73" s="374"/>
      <c r="AI73" s="372" t="s">
        <v>363</v>
      </c>
      <c r="AJ73" s="373"/>
      <c r="AK73" s="373"/>
      <c r="AL73" s="374"/>
      <c r="AM73" s="379" t="s">
        <v>472</v>
      </c>
      <c r="AN73" s="379"/>
      <c r="AO73" s="379"/>
      <c r="AP73" s="372"/>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6"/>
      <c r="AF74" s="337"/>
      <c r="AG74" s="337"/>
      <c r="AH74" s="338"/>
      <c r="AI74" s="336"/>
      <c r="AJ74" s="337"/>
      <c r="AK74" s="337"/>
      <c r="AL74" s="338"/>
      <c r="AM74" s="380"/>
      <c r="AN74" s="380"/>
      <c r="AO74" s="380"/>
      <c r="AP74" s="336"/>
      <c r="AQ74" s="216"/>
      <c r="AR74" s="134"/>
      <c r="AS74" s="135" t="s">
        <v>356</v>
      </c>
      <c r="AT74" s="170"/>
      <c r="AU74" s="216"/>
      <c r="AV74" s="134"/>
      <c r="AW74" s="135" t="s">
        <v>300</v>
      </c>
      <c r="AX74" s="136"/>
    </row>
    <row r="75" spans="1:50" ht="23.25" hidden="1" customHeight="1" x14ac:dyDescent="0.15">
      <c r="A75" s="845"/>
      <c r="B75" s="846"/>
      <c r="C75" s="846"/>
      <c r="D75" s="846"/>
      <c r="E75" s="846"/>
      <c r="F75" s="847"/>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9"/>
      <c r="AV75" s="369"/>
      <c r="AW75" s="369"/>
      <c r="AX75" s="371"/>
    </row>
    <row r="76" spans="1:50" ht="23.25" hidden="1" customHeight="1" x14ac:dyDescent="0.15">
      <c r="A76" s="845"/>
      <c r="B76" s="846"/>
      <c r="C76" s="846"/>
      <c r="D76" s="846"/>
      <c r="E76" s="846"/>
      <c r="F76" s="847"/>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9"/>
      <c r="AV76" s="369"/>
      <c r="AW76" s="369"/>
      <c r="AX76" s="371"/>
    </row>
    <row r="77" spans="1:50" ht="23.25" hidden="1" customHeight="1" x14ac:dyDescent="0.15">
      <c r="A77" s="845"/>
      <c r="B77" s="846"/>
      <c r="C77" s="846"/>
      <c r="D77" s="846"/>
      <c r="E77" s="846"/>
      <c r="F77" s="847"/>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5"/>
      <c r="AF77" s="376"/>
      <c r="AG77" s="376"/>
      <c r="AH77" s="376"/>
      <c r="AI77" s="375"/>
      <c r="AJ77" s="376"/>
      <c r="AK77" s="376"/>
      <c r="AL77" s="376"/>
      <c r="AM77" s="375"/>
      <c r="AN77" s="376"/>
      <c r="AO77" s="376"/>
      <c r="AP77" s="376"/>
      <c r="AQ77" s="101"/>
      <c r="AR77" s="102"/>
      <c r="AS77" s="102"/>
      <c r="AT77" s="103"/>
      <c r="AU77" s="369"/>
      <c r="AV77" s="369"/>
      <c r="AW77" s="369"/>
      <c r="AX77" s="371"/>
    </row>
    <row r="78" spans="1:50" ht="69.75" hidden="1" customHeight="1" x14ac:dyDescent="0.15">
      <c r="A78" s="916" t="s">
        <v>530</v>
      </c>
      <c r="B78" s="917"/>
      <c r="C78" s="917"/>
      <c r="D78" s="917"/>
      <c r="E78" s="914" t="s">
        <v>465</v>
      </c>
      <c r="F78" s="915"/>
      <c r="G78" s="57" t="s">
        <v>365</v>
      </c>
      <c r="H78" s="796"/>
      <c r="I78" s="243"/>
      <c r="J78" s="243"/>
      <c r="K78" s="243"/>
      <c r="L78" s="243"/>
      <c r="M78" s="243"/>
      <c r="N78" s="243"/>
      <c r="O78" s="797"/>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customHeight="1" x14ac:dyDescent="0.15">
      <c r="A80" s="523" t="s">
        <v>266</v>
      </c>
      <c r="B80" s="851" t="s">
        <v>483</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customHeight="1" x14ac:dyDescent="0.15">
      <c r="A81" s="524"/>
      <c r="B81" s="854"/>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4"/>
      <c r="B82" s="854"/>
      <c r="C82" s="556"/>
      <c r="D82" s="556"/>
      <c r="E82" s="556"/>
      <c r="F82" s="557"/>
      <c r="G82" s="505" t="s">
        <v>569</v>
      </c>
      <c r="H82" s="505"/>
      <c r="I82" s="505"/>
      <c r="J82" s="505"/>
      <c r="K82" s="505"/>
      <c r="L82" s="505"/>
      <c r="M82" s="505"/>
      <c r="N82" s="505"/>
      <c r="O82" s="505"/>
      <c r="P82" s="505"/>
      <c r="Q82" s="505"/>
      <c r="R82" s="505"/>
      <c r="S82" s="505"/>
      <c r="T82" s="505"/>
      <c r="U82" s="505"/>
      <c r="V82" s="505"/>
      <c r="W82" s="505"/>
      <c r="X82" s="505"/>
      <c r="Y82" s="505"/>
      <c r="Z82" s="505"/>
      <c r="AA82" s="756"/>
      <c r="AB82" s="504" t="s">
        <v>570</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06.5"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62" t="s">
        <v>11</v>
      </c>
      <c r="AC85" s="463"/>
      <c r="AD85" s="464"/>
      <c r="AE85" s="372" t="s">
        <v>357</v>
      </c>
      <c r="AF85" s="373"/>
      <c r="AG85" s="373"/>
      <c r="AH85" s="374"/>
      <c r="AI85" s="372" t="s">
        <v>363</v>
      </c>
      <c r="AJ85" s="373"/>
      <c r="AK85" s="373"/>
      <c r="AL85" s="374"/>
      <c r="AM85" s="379" t="s">
        <v>472</v>
      </c>
      <c r="AN85" s="379"/>
      <c r="AO85" s="379"/>
      <c r="AP85" s="372"/>
      <c r="AQ85" s="174" t="s">
        <v>355</v>
      </c>
      <c r="AR85" s="167"/>
      <c r="AS85" s="167"/>
      <c r="AT85" s="168"/>
      <c r="AU85" s="377" t="s">
        <v>253</v>
      </c>
      <c r="AV85" s="377"/>
      <c r="AW85" s="377"/>
      <c r="AX85" s="378"/>
      <c r="AY85" s="10"/>
      <c r="AZ85" s="10"/>
      <c r="BA85" s="10"/>
      <c r="BB85" s="10"/>
      <c r="BC85" s="10"/>
    </row>
    <row r="86" spans="1:60" ht="18.75"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1"/>
      <c r="Z86" s="172"/>
      <c r="AA86" s="173"/>
      <c r="AB86" s="336"/>
      <c r="AC86" s="337"/>
      <c r="AD86" s="338"/>
      <c r="AE86" s="336"/>
      <c r="AF86" s="337"/>
      <c r="AG86" s="337"/>
      <c r="AH86" s="338"/>
      <c r="AI86" s="336"/>
      <c r="AJ86" s="337"/>
      <c r="AK86" s="337"/>
      <c r="AL86" s="338"/>
      <c r="AM86" s="380"/>
      <c r="AN86" s="380"/>
      <c r="AO86" s="380"/>
      <c r="AP86" s="336"/>
      <c r="AQ86" s="269"/>
      <c r="AR86" s="270"/>
      <c r="AS86" s="135" t="s">
        <v>356</v>
      </c>
      <c r="AT86" s="170"/>
      <c r="AU86" s="270">
        <v>30</v>
      </c>
      <c r="AV86" s="270"/>
      <c r="AW86" s="383" t="s">
        <v>300</v>
      </c>
      <c r="AX86" s="384"/>
      <c r="AY86" s="10"/>
      <c r="AZ86" s="10"/>
      <c r="BA86" s="10"/>
      <c r="BB86" s="10"/>
      <c r="BC86" s="10"/>
      <c r="BD86" s="10"/>
      <c r="BE86" s="10"/>
      <c r="BF86" s="10"/>
      <c r="BG86" s="10"/>
      <c r="BH86" s="10"/>
    </row>
    <row r="87" spans="1:60" ht="60" customHeight="1" x14ac:dyDescent="0.15">
      <c r="A87" s="524"/>
      <c r="B87" s="556"/>
      <c r="C87" s="556"/>
      <c r="D87" s="556"/>
      <c r="E87" s="556"/>
      <c r="F87" s="557"/>
      <c r="G87" s="229" t="s">
        <v>571</v>
      </c>
      <c r="H87" s="159"/>
      <c r="I87" s="159"/>
      <c r="J87" s="159"/>
      <c r="K87" s="159"/>
      <c r="L87" s="159"/>
      <c r="M87" s="159"/>
      <c r="N87" s="159"/>
      <c r="O87" s="230"/>
      <c r="P87" s="159" t="s">
        <v>572</v>
      </c>
      <c r="Q87" s="804"/>
      <c r="R87" s="804"/>
      <c r="S87" s="804"/>
      <c r="T87" s="804"/>
      <c r="U87" s="804"/>
      <c r="V87" s="804"/>
      <c r="W87" s="804"/>
      <c r="X87" s="805"/>
      <c r="Y87" s="759" t="s">
        <v>62</v>
      </c>
      <c r="Z87" s="760"/>
      <c r="AA87" s="761"/>
      <c r="AB87" s="555" t="s">
        <v>573</v>
      </c>
      <c r="AC87" s="555"/>
      <c r="AD87" s="555"/>
      <c r="AE87" s="368">
        <v>24</v>
      </c>
      <c r="AF87" s="369"/>
      <c r="AG87" s="369"/>
      <c r="AH87" s="369"/>
      <c r="AI87" s="368">
        <v>24</v>
      </c>
      <c r="AJ87" s="369"/>
      <c r="AK87" s="369"/>
      <c r="AL87" s="369"/>
      <c r="AM87" s="368">
        <v>24</v>
      </c>
      <c r="AN87" s="369"/>
      <c r="AO87" s="369"/>
      <c r="AP87" s="369"/>
      <c r="AQ87" s="101" t="s">
        <v>560</v>
      </c>
      <c r="AR87" s="102"/>
      <c r="AS87" s="102"/>
      <c r="AT87" s="103"/>
      <c r="AU87" s="369">
        <v>24</v>
      </c>
      <c r="AV87" s="369"/>
      <c r="AW87" s="369"/>
      <c r="AX87" s="371"/>
    </row>
    <row r="88" spans="1:60" ht="58.5" customHeight="1" x14ac:dyDescent="0.15">
      <c r="A88" s="524"/>
      <c r="B88" s="556"/>
      <c r="C88" s="556"/>
      <c r="D88" s="556"/>
      <c r="E88" s="556"/>
      <c r="F88" s="557"/>
      <c r="G88" s="231"/>
      <c r="H88" s="232"/>
      <c r="I88" s="232"/>
      <c r="J88" s="232"/>
      <c r="K88" s="232"/>
      <c r="L88" s="232"/>
      <c r="M88" s="232"/>
      <c r="N88" s="232"/>
      <c r="O88" s="233"/>
      <c r="P88" s="806"/>
      <c r="Q88" s="806"/>
      <c r="R88" s="806"/>
      <c r="S88" s="806"/>
      <c r="T88" s="806"/>
      <c r="U88" s="806"/>
      <c r="V88" s="806"/>
      <c r="W88" s="806"/>
      <c r="X88" s="807"/>
      <c r="Y88" s="733" t="s">
        <v>54</v>
      </c>
      <c r="Z88" s="734"/>
      <c r="AA88" s="735"/>
      <c r="AB88" s="526" t="s">
        <v>573</v>
      </c>
      <c r="AC88" s="526"/>
      <c r="AD88" s="526"/>
      <c r="AE88" s="368">
        <v>24</v>
      </c>
      <c r="AF88" s="369"/>
      <c r="AG88" s="369"/>
      <c r="AH88" s="369"/>
      <c r="AI88" s="368">
        <v>24</v>
      </c>
      <c r="AJ88" s="369"/>
      <c r="AK88" s="369"/>
      <c r="AL88" s="369"/>
      <c r="AM88" s="368">
        <v>24</v>
      </c>
      <c r="AN88" s="369"/>
      <c r="AO88" s="369"/>
      <c r="AP88" s="369"/>
      <c r="AQ88" s="101" t="s">
        <v>574</v>
      </c>
      <c r="AR88" s="102"/>
      <c r="AS88" s="102"/>
      <c r="AT88" s="103"/>
      <c r="AU88" s="369">
        <v>24</v>
      </c>
      <c r="AV88" s="369"/>
      <c r="AW88" s="369"/>
      <c r="AX88" s="371"/>
      <c r="AY88" s="10"/>
      <c r="AZ88" s="10"/>
      <c r="BA88" s="10"/>
      <c r="BB88" s="10"/>
      <c r="BC88" s="10"/>
    </row>
    <row r="89" spans="1:60" ht="70.5" customHeight="1" thickBot="1" x14ac:dyDescent="0.2">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08"/>
      <c r="Y89" s="733" t="s">
        <v>13</v>
      </c>
      <c r="Z89" s="734"/>
      <c r="AA89" s="735"/>
      <c r="AB89" s="465" t="s">
        <v>14</v>
      </c>
      <c r="AC89" s="465"/>
      <c r="AD89" s="465"/>
      <c r="AE89" s="368">
        <v>100</v>
      </c>
      <c r="AF89" s="369"/>
      <c r="AG89" s="369"/>
      <c r="AH89" s="369"/>
      <c r="AI89" s="368">
        <v>100</v>
      </c>
      <c r="AJ89" s="369"/>
      <c r="AK89" s="369"/>
      <c r="AL89" s="369"/>
      <c r="AM89" s="368">
        <v>100</v>
      </c>
      <c r="AN89" s="369"/>
      <c r="AO89" s="369"/>
      <c r="AP89" s="369"/>
      <c r="AQ89" s="101" t="s">
        <v>624</v>
      </c>
      <c r="AR89" s="102"/>
      <c r="AS89" s="102"/>
      <c r="AT89" s="103"/>
      <c r="AU89" s="369">
        <v>100</v>
      </c>
      <c r="AV89" s="369"/>
      <c r="AW89" s="369"/>
      <c r="AX89" s="371"/>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62" t="s">
        <v>11</v>
      </c>
      <c r="AC90" s="463"/>
      <c r="AD90" s="464"/>
      <c r="AE90" s="372" t="s">
        <v>357</v>
      </c>
      <c r="AF90" s="373"/>
      <c r="AG90" s="373"/>
      <c r="AH90" s="374"/>
      <c r="AI90" s="372" t="s">
        <v>363</v>
      </c>
      <c r="AJ90" s="373"/>
      <c r="AK90" s="373"/>
      <c r="AL90" s="374"/>
      <c r="AM90" s="379" t="s">
        <v>472</v>
      </c>
      <c r="AN90" s="379"/>
      <c r="AO90" s="379"/>
      <c r="AP90" s="372"/>
      <c r="AQ90" s="174" t="s">
        <v>355</v>
      </c>
      <c r="AR90" s="167"/>
      <c r="AS90" s="167"/>
      <c r="AT90" s="168"/>
      <c r="AU90" s="377" t="s">
        <v>253</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1"/>
      <c r="Z91" s="172"/>
      <c r="AA91" s="173"/>
      <c r="AB91" s="336"/>
      <c r="AC91" s="337"/>
      <c r="AD91" s="338"/>
      <c r="AE91" s="336"/>
      <c r="AF91" s="337"/>
      <c r="AG91" s="337"/>
      <c r="AH91" s="338"/>
      <c r="AI91" s="336"/>
      <c r="AJ91" s="337"/>
      <c r="AK91" s="337"/>
      <c r="AL91" s="338"/>
      <c r="AM91" s="380"/>
      <c r="AN91" s="380"/>
      <c r="AO91" s="380"/>
      <c r="AP91" s="336"/>
      <c r="AQ91" s="269"/>
      <c r="AR91" s="270"/>
      <c r="AS91" s="135" t="s">
        <v>356</v>
      </c>
      <c r="AT91" s="170"/>
      <c r="AU91" s="270"/>
      <c r="AV91" s="270"/>
      <c r="AW91" s="383" t="s">
        <v>300</v>
      </c>
      <c r="AX91" s="384"/>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04"/>
      <c r="R92" s="804"/>
      <c r="S92" s="804"/>
      <c r="T92" s="804"/>
      <c r="U92" s="804"/>
      <c r="V92" s="804"/>
      <c r="W92" s="804"/>
      <c r="X92" s="805"/>
      <c r="Y92" s="759" t="s">
        <v>62</v>
      </c>
      <c r="Z92" s="760"/>
      <c r="AA92" s="761"/>
      <c r="AB92" s="555"/>
      <c r="AC92" s="555"/>
      <c r="AD92" s="555"/>
      <c r="AE92" s="368"/>
      <c r="AF92" s="369"/>
      <c r="AG92" s="369"/>
      <c r="AH92" s="369"/>
      <c r="AI92" s="368"/>
      <c r="AJ92" s="369"/>
      <c r="AK92" s="369"/>
      <c r="AL92" s="369"/>
      <c r="AM92" s="368"/>
      <c r="AN92" s="369"/>
      <c r="AO92" s="369"/>
      <c r="AP92" s="369"/>
      <c r="AQ92" s="101"/>
      <c r="AR92" s="102"/>
      <c r="AS92" s="102"/>
      <c r="AT92" s="103"/>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06"/>
      <c r="Q93" s="806"/>
      <c r="R93" s="806"/>
      <c r="S93" s="806"/>
      <c r="T93" s="806"/>
      <c r="U93" s="806"/>
      <c r="V93" s="806"/>
      <c r="W93" s="806"/>
      <c r="X93" s="807"/>
      <c r="Y93" s="733" t="s">
        <v>54</v>
      </c>
      <c r="Z93" s="734"/>
      <c r="AA93" s="735"/>
      <c r="AB93" s="526"/>
      <c r="AC93" s="526"/>
      <c r="AD93" s="526"/>
      <c r="AE93" s="368"/>
      <c r="AF93" s="369"/>
      <c r="AG93" s="369"/>
      <c r="AH93" s="369"/>
      <c r="AI93" s="368"/>
      <c r="AJ93" s="369"/>
      <c r="AK93" s="369"/>
      <c r="AL93" s="369"/>
      <c r="AM93" s="368"/>
      <c r="AN93" s="369"/>
      <c r="AO93" s="369"/>
      <c r="AP93" s="369"/>
      <c r="AQ93" s="101"/>
      <c r="AR93" s="102"/>
      <c r="AS93" s="102"/>
      <c r="AT93" s="103"/>
      <c r="AU93" s="369"/>
      <c r="AV93" s="369"/>
      <c r="AW93" s="369"/>
      <c r="AX93" s="371"/>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08"/>
      <c r="Y94" s="733" t="s">
        <v>13</v>
      </c>
      <c r="Z94" s="734"/>
      <c r="AA94" s="735"/>
      <c r="AB94" s="465" t="s">
        <v>14</v>
      </c>
      <c r="AC94" s="465"/>
      <c r="AD94" s="465"/>
      <c r="AE94" s="368"/>
      <c r="AF94" s="369"/>
      <c r="AG94" s="369"/>
      <c r="AH94" s="369"/>
      <c r="AI94" s="368"/>
      <c r="AJ94" s="369"/>
      <c r="AK94" s="369"/>
      <c r="AL94" s="369"/>
      <c r="AM94" s="368"/>
      <c r="AN94" s="369"/>
      <c r="AO94" s="369"/>
      <c r="AP94" s="369"/>
      <c r="AQ94" s="101"/>
      <c r="AR94" s="102"/>
      <c r="AS94" s="102"/>
      <c r="AT94" s="103"/>
      <c r="AU94" s="369"/>
      <c r="AV94" s="369"/>
      <c r="AW94" s="369"/>
      <c r="AX94" s="371"/>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62" t="s">
        <v>11</v>
      </c>
      <c r="AC95" s="463"/>
      <c r="AD95" s="464"/>
      <c r="AE95" s="372" t="s">
        <v>357</v>
      </c>
      <c r="AF95" s="373"/>
      <c r="AG95" s="373"/>
      <c r="AH95" s="374"/>
      <c r="AI95" s="372" t="s">
        <v>363</v>
      </c>
      <c r="AJ95" s="373"/>
      <c r="AK95" s="373"/>
      <c r="AL95" s="374"/>
      <c r="AM95" s="379" t="s">
        <v>472</v>
      </c>
      <c r="AN95" s="379"/>
      <c r="AO95" s="379"/>
      <c r="AP95" s="372"/>
      <c r="AQ95" s="174" t="s">
        <v>355</v>
      </c>
      <c r="AR95" s="167"/>
      <c r="AS95" s="167"/>
      <c r="AT95" s="168"/>
      <c r="AU95" s="377" t="s">
        <v>253</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1"/>
      <c r="Z96" s="172"/>
      <c r="AA96" s="173"/>
      <c r="AB96" s="336"/>
      <c r="AC96" s="337"/>
      <c r="AD96" s="338"/>
      <c r="AE96" s="336"/>
      <c r="AF96" s="337"/>
      <c r="AG96" s="337"/>
      <c r="AH96" s="338"/>
      <c r="AI96" s="336"/>
      <c r="AJ96" s="337"/>
      <c r="AK96" s="337"/>
      <c r="AL96" s="338"/>
      <c r="AM96" s="380"/>
      <c r="AN96" s="380"/>
      <c r="AO96" s="380"/>
      <c r="AP96" s="336"/>
      <c r="AQ96" s="269"/>
      <c r="AR96" s="270"/>
      <c r="AS96" s="135" t="s">
        <v>356</v>
      </c>
      <c r="AT96" s="170"/>
      <c r="AU96" s="270"/>
      <c r="AV96" s="270"/>
      <c r="AW96" s="383" t="s">
        <v>300</v>
      </c>
      <c r="AX96" s="384"/>
    </row>
    <row r="97" spans="1:60" ht="23.25" hidden="1" customHeight="1" x14ac:dyDescent="0.15">
      <c r="A97" s="524"/>
      <c r="B97" s="556"/>
      <c r="C97" s="556"/>
      <c r="D97" s="556"/>
      <c r="E97" s="556"/>
      <c r="F97" s="557"/>
      <c r="G97" s="229"/>
      <c r="H97" s="159"/>
      <c r="I97" s="159"/>
      <c r="J97" s="159"/>
      <c r="K97" s="159"/>
      <c r="L97" s="159"/>
      <c r="M97" s="159"/>
      <c r="N97" s="159"/>
      <c r="O97" s="230"/>
      <c r="P97" s="159"/>
      <c r="Q97" s="804"/>
      <c r="R97" s="804"/>
      <c r="S97" s="804"/>
      <c r="T97" s="804"/>
      <c r="U97" s="804"/>
      <c r="V97" s="804"/>
      <c r="W97" s="804"/>
      <c r="X97" s="805"/>
      <c r="Y97" s="759" t="s">
        <v>62</v>
      </c>
      <c r="Z97" s="760"/>
      <c r="AA97" s="761"/>
      <c r="AB97" s="410"/>
      <c r="AC97" s="411"/>
      <c r="AD97" s="412"/>
      <c r="AE97" s="368"/>
      <c r="AF97" s="369"/>
      <c r="AG97" s="369"/>
      <c r="AH97" s="370"/>
      <c r="AI97" s="368"/>
      <c r="AJ97" s="369"/>
      <c r="AK97" s="369"/>
      <c r="AL97" s="370"/>
      <c r="AM97" s="368"/>
      <c r="AN97" s="369"/>
      <c r="AO97" s="369"/>
      <c r="AP97" s="369"/>
      <c r="AQ97" s="101"/>
      <c r="AR97" s="102"/>
      <c r="AS97" s="102"/>
      <c r="AT97" s="103"/>
      <c r="AU97" s="369"/>
      <c r="AV97" s="369"/>
      <c r="AW97" s="369"/>
      <c r="AX97" s="371"/>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06"/>
      <c r="Q98" s="806"/>
      <c r="R98" s="806"/>
      <c r="S98" s="806"/>
      <c r="T98" s="806"/>
      <c r="U98" s="806"/>
      <c r="V98" s="806"/>
      <c r="W98" s="806"/>
      <c r="X98" s="807"/>
      <c r="Y98" s="733" t="s">
        <v>54</v>
      </c>
      <c r="Z98" s="734"/>
      <c r="AA98" s="735"/>
      <c r="AB98" s="801"/>
      <c r="AC98" s="802"/>
      <c r="AD98" s="803"/>
      <c r="AE98" s="368"/>
      <c r="AF98" s="369"/>
      <c r="AG98" s="369"/>
      <c r="AH98" s="370"/>
      <c r="AI98" s="368"/>
      <c r="AJ98" s="369"/>
      <c r="AK98" s="369"/>
      <c r="AL98" s="370"/>
      <c r="AM98" s="368"/>
      <c r="AN98" s="369"/>
      <c r="AO98" s="369"/>
      <c r="AP98" s="369"/>
      <c r="AQ98" s="101"/>
      <c r="AR98" s="102"/>
      <c r="AS98" s="102"/>
      <c r="AT98" s="103"/>
      <c r="AU98" s="369"/>
      <c r="AV98" s="369"/>
      <c r="AW98" s="369"/>
      <c r="AX98" s="371"/>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5"/>
      <c r="B101" s="496"/>
      <c r="C101" s="496"/>
      <c r="D101" s="496"/>
      <c r="E101" s="496"/>
      <c r="F101" s="497"/>
      <c r="G101" s="159" t="s">
        <v>575</v>
      </c>
      <c r="H101" s="159"/>
      <c r="I101" s="159"/>
      <c r="J101" s="159"/>
      <c r="K101" s="159"/>
      <c r="L101" s="159"/>
      <c r="M101" s="159"/>
      <c r="N101" s="159"/>
      <c r="O101" s="159"/>
      <c r="P101" s="159"/>
      <c r="Q101" s="159"/>
      <c r="R101" s="159"/>
      <c r="S101" s="159"/>
      <c r="T101" s="159"/>
      <c r="U101" s="159"/>
      <c r="V101" s="159"/>
      <c r="W101" s="159"/>
      <c r="X101" s="230"/>
      <c r="Y101" s="818" t="s">
        <v>55</v>
      </c>
      <c r="Z101" s="719"/>
      <c r="AA101" s="720"/>
      <c r="AB101" s="555" t="s">
        <v>576</v>
      </c>
      <c r="AC101" s="555"/>
      <c r="AD101" s="555"/>
      <c r="AE101" s="368">
        <v>184490</v>
      </c>
      <c r="AF101" s="369"/>
      <c r="AG101" s="369"/>
      <c r="AH101" s="370"/>
      <c r="AI101" s="368">
        <v>194589</v>
      </c>
      <c r="AJ101" s="369"/>
      <c r="AK101" s="369"/>
      <c r="AL101" s="370"/>
      <c r="AM101" s="368">
        <v>213276</v>
      </c>
      <c r="AN101" s="369"/>
      <c r="AO101" s="369"/>
      <c r="AP101" s="370"/>
      <c r="AQ101" s="368">
        <v>213276</v>
      </c>
      <c r="AR101" s="369"/>
      <c r="AS101" s="369"/>
      <c r="AT101" s="370"/>
      <c r="AU101" s="368">
        <v>213276</v>
      </c>
      <c r="AV101" s="369"/>
      <c r="AW101" s="369"/>
      <c r="AX101" s="370"/>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43"/>
      <c r="AA102" s="344"/>
      <c r="AB102" s="555" t="s">
        <v>576</v>
      </c>
      <c r="AC102" s="555"/>
      <c r="AD102" s="555"/>
      <c r="AE102" s="362">
        <v>184490</v>
      </c>
      <c r="AF102" s="362"/>
      <c r="AG102" s="362"/>
      <c r="AH102" s="362"/>
      <c r="AI102" s="362">
        <v>194589</v>
      </c>
      <c r="AJ102" s="362"/>
      <c r="AK102" s="362"/>
      <c r="AL102" s="362"/>
      <c r="AM102" s="368">
        <v>213276</v>
      </c>
      <c r="AN102" s="369"/>
      <c r="AO102" s="369"/>
      <c r="AP102" s="370"/>
      <c r="AQ102" s="368">
        <v>213276</v>
      </c>
      <c r="AR102" s="369"/>
      <c r="AS102" s="369"/>
      <c r="AT102" s="370"/>
      <c r="AU102" s="819">
        <v>213276</v>
      </c>
      <c r="AV102" s="820"/>
      <c r="AW102" s="820"/>
      <c r="AX102" s="821"/>
    </row>
    <row r="103" spans="1:60" ht="31.5"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64" t="s">
        <v>494</v>
      </c>
      <c r="AR103" s="365"/>
      <c r="AS103" s="365"/>
      <c r="AT103" s="366"/>
      <c r="AU103" s="364" t="s">
        <v>540</v>
      </c>
      <c r="AV103" s="365"/>
      <c r="AW103" s="365"/>
      <c r="AX103" s="367"/>
    </row>
    <row r="104" spans="1:60" ht="23.25" customHeight="1" x14ac:dyDescent="0.15">
      <c r="A104" s="495"/>
      <c r="B104" s="496"/>
      <c r="C104" s="496"/>
      <c r="D104" s="496"/>
      <c r="E104" s="496"/>
      <c r="F104" s="497"/>
      <c r="G104" s="159" t="s">
        <v>577</v>
      </c>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t="s">
        <v>576</v>
      </c>
      <c r="AC104" s="476"/>
      <c r="AD104" s="477"/>
      <c r="AE104" s="368">
        <v>52621</v>
      </c>
      <c r="AF104" s="369"/>
      <c r="AG104" s="369"/>
      <c r="AH104" s="370"/>
      <c r="AI104" s="368">
        <v>53878</v>
      </c>
      <c r="AJ104" s="369"/>
      <c r="AK104" s="369"/>
      <c r="AL104" s="370"/>
      <c r="AM104" s="368">
        <v>55345</v>
      </c>
      <c r="AN104" s="369"/>
      <c r="AO104" s="369"/>
      <c r="AP104" s="370"/>
      <c r="AQ104" s="368">
        <v>55345</v>
      </c>
      <c r="AR104" s="369"/>
      <c r="AS104" s="369"/>
      <c r="AT104" s="370"/>
      <c r="AU104" s="368">
        <v>55345</v>
      </c>
      <c r="AV104" s="369"/>
      <c r="AW104" s="369"/>
      <c r="AX104" s="370"/>
    </row>
    <row r="105" spans="1:60" ht="23.25"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10" t="s">
        <v>576</v>
      </c>
      <c r="AC105" s="411"/>
      <c r="AD105" s="412"/>
      <c r="AE105" s="362">
        <v>52621</v>
      </c>
      <c r="AF105" s="362"/>
      <c r="AG105" s="362"/>
      <c r="AH105" s="362"/>
      <c r="AI105" s="362">
        <v>53878</v>
      </c>
      <c r="AJ105" s="362"/>
      <c r="AK105" s="362"/>
      <c r="AL105" s="362"/>
      <c r="AM105" s="368">
        <v>55345</v>
      </c>
      <c r="AN105" s="369"/>
      <c r="AO105" s="369"/>
      <c r="AP105" s="370"/>
      <c r="AQ105" s="368">
        <v>55345</v>
      </c>
      <c r="AR105" s="369"/>
      <c r="AS105" s="369"/>
      <c r="AT105" s="370"/>
      <c r="AU105" s="819">
        <v>55345</v>
      </c>
      <c r="AV105" s="820"/>
      <c r="AW105" s="820"/>
      <c r="AX105" s="821"/>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64" t="s">
        <v>494</v>
      </c>
      <c r="AR106" s="365"/>
      <c r="AS106" s="365"/>
      <c r="AT106" s="366"/>
      <c r="AU106" s="364" t="s">
        <v>540</v>
      </c>
      <c r="AV106" s="365"/>
      <c r="AW106" s="365"/>
      <c r="AX106" s="367"/>
    </row>
    <row r="107" spans="1:60" ht="23.25" hidden="1" customHeight="1" x14ac:dyDescent="0.15">
      <c r="A107" s="495"/>
      <c r="B107" s="496"/>
      <c r="C107" s="496"/>
      <c r="D107" s="496"/>
      <c r="E107" s="496"/>
      <c r="F107" s="497"/>
      <c r="G107" s="159" t="s">
        <v>578</v>
      </c>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64" t="s">
        <v>494</v>
      </c>
      <c r="AR109" s="365"/>
      <c r="AS109" s="365"/>
      <c r="AT109" s="366"/>
      <c r="AU109" s="364" t="s">
        <v>540</v>
      </c>
      <c r="AV109" s="365"/>
      <c r="AW109" s="365"/>
      <c r="AX109" s="367"/>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7"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53.2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64" t="s">
        <v>494</v>
      </c>
      <c r="AR112" s="365"/>
      <c r="AS112" s="365"/>
      <c r="AT112" s="366"/>
      <c r="AU112" s="364" t="s">
        <v>540</v>
      </c>
      <c r="AV112" s="365"/>
      <c r="AW112" s="365"/>
      <c r="AX112" s="367"/>
    </row>
    <row r="113" spans="1:50" ht="39"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48"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9" t="s">
        <v>541</v>
      </c>
      <c r="AR115" s="340"/>
      <c r="AS115" s="340"/>
      <c r="AT115" s="340"/>
      <c r="AU115" s="340"/>
      <c r="AV115" s="340"/>
      <c r="AW115" s="340"/>
      <c r="AX115" s="341"/>
    </row>
    <row r="116" spans="1:50" ht="23.25" customHeight="1" x14ac:dyDescent="0.15">
      <c r="A116" s="291"/>
      <c r="B116" s="292"/>
      <c r="C116" s="292"/>
      <c r="D116" s="292"/>
      <c r="E116" s="292"/>
      <c r="F116" s="293"/>
      <c r="G116" s="355" t="s">
        <v>635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579</v>
      </c>
      <c r="AC116" s="300"/>
      <c r="AD116" s="301"/>
      <c r="AE116" s="362">
        <v>34.5</v>
      </c>
      <c r="AF116" s="362"/>
      <c r="AG116" s="362"/>
      <c r="AH116" s="362"/>
      <c r="AI116" s="362">
        <v>31.8</v>
      </c>
      <c r="AJ116" s="362"/>
      <c r="AK116" s="362"/>
      <c r="AL116" s="362"/>
      <c r="AM116" s="362">
        <v>33</v>
      </c>
      <c r="AN116" s="362"/>
      <c r="AO116" s="362"/>
      <c r="AP116" s="362"/>
      <c r="AQ116" s="368">
        <v>28</v>
      </c>
      <c r="AR116" s="369"/>
      <c r="AS116" s="369"/>
      <c r="AT116" s="369"/>
      <c r="AU116" s="369"/>
      <c r="AV116" s="369"/>
      <c r="AW116" s="369"/>
      <c r="AX116" s="371"/>
    </row>
    <row r="117" spans="1:50" ht="46.5" customHeight="1" x14ac:dyDescent="0.15">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05" t="s">
        <v>637</v>
      </c>
      <c r="AF117" s="305"/>
      <c r="AG117" s="305"/>
      <c r="AH117" s="305"/>
      <c r="AI117" s="305" t="s">
        <v>638</v>
      </c>
      <c r="AJ117" s="305"/>
      <c r="AK117" s="305"/>
      <c r="AL117" s="305"/>
      <c r="AM117" s="305" t="s">
        <v>642</v>
      </c>
      <c r="AN117" s="305"/>
      <c r="AO117" s="305"/>
      <c r="AP117" s="305"/>
      <c r="AQ117" s="305" t="s">
        <v>643</v>
      </c>
      <c r="AR117" s="305"/>
      <c r="AS117" s="305"/>
      <c r="AT117" s="305"/>
      <c r="AU117" s="305"/>
      <c r="AV117" s="305"/>
      <c r="AW117" s="305"/>
      <c r="AX117" s="306"/>
    </row>
    <row r="118" spans="1:50" ht="18.7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9" t="s">
        <v>541</v>
      </c>
      <c r="AR118" s="340"/>
      <c r="AS118" s="340"/>
      <c r="AT118" s="340"/>
      <c r="AU118" s="340"/>
      <c r="AV118" s="340"/>
      <c r="AW118" s="340"/>
      <c r="AX118" s="341"/>
    </row>
    <row r="119" spans="1:50" ht="25.5" customHeight="1" x14ac:dyDescent="0.15">
      <c r="A119" s="291"/>
      <c r="B119" s="292"/>
      <c r="C119" s="292"/>
      <c r="D119" s="292"/>
      <c r="E119" s="292"/>
      <c r="F119" s="293"/>
      <c r="G119" s="355" t="s">
        <v>636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t="s">
        <v>579</v>
      </c>
      <c r="AC119" s="300"/>
      <c r="AD119" s="301"/>
      <c r="AE119" s="362">
        <v>120</v>
      </c>
      <c r="AF119" s="362"/>
      <c r="AG119" s="362"/>
      <c r="AH119" s="362"/>
      <c r="AI119" s="362">
        <v>114.4</v>
      </c>
      <c r="AJ119" s="362"/>
      <c r="AK119" s="362"/>
      <c r="AL119" s="362"/>
      <c r="AM119" s="362">
        <v>127.8</v>
      </c>
      <c r="AN119" s="362"/>
      <c r="AO119" s="362"/>
      <c r="AP119" s="362"/>
      <c r="AQ119" s="362">
        <v>136.80000000000001</v>
      </c>
      <c r="AR119" s="362"/>
      <c r="AS119" s="362"/>
      <c r="AT119" s="362"/>
      <c r="AU119" s="362"/>
      <c r="AV119" s="362"/>
      <c r="AW119" s="362"/>
      <c r="AX119" s="363"/>
    </row>
    <row r="120" spans="1:50" ht="47.25" customHeight="1" thickBot="1" x14ac:dyDescent="0.2">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502</v>
      </c>
      <c r="AC120" s="346"/>
      <c r="AD120" s="347"/>
      <c r="AE120" s="305" t="s">
        <v>639</v>
      </c>
      <c r="AF120" s="305"/>
      <c r="AG120" s="305"/>
      <c r="AH120" s="305"/>
      <c r="AI120" s="305" t="s">
        <v>640</v>
      </c>
      <c r="AJ120" s="305"/>
      <c r="AK120" s="305"/>
      <c r="AL120" s="305"/>
      <c r="AM120" s="305" t="s">
        <v>644</v>
      </c>
      <c r="AN120" s="305"/>
      <c r="AO120" s="305"/>
      <c r="AP120" s="305"/>
      <c r="AQ120" s="305" t="s">
        <v>645</v>
      </c>
      <c r="AR120" s="305"/>
      <c r="AS120" s="305"/>
      <c r="AT120" s="305"/>
      <c r="AU120" s="305"/>
      <c r="AV120" s="305"/>
      <c r="AW120" s="305"/>
      <c r="AX120" s="306"/>
    </row>
    <row r="121" spans="1:50" ht="18"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9" t="s">
        <v>541</v>
      </c>
      <c r="AR121" s="340"/>
      <c r="AS121" s="340"/>
      <c r="AT121" s="340"/>
      <c r="AU121" s="340"/>
      <c r="AV121" s="340"/>
      <c r="AW121" s="340"/>
      <c r="AX121" s="341"/>
    </row>
    <row r="122" spans="1:50" ht="23.25" hidden="1" customHeight="1" x14ac:dyDescent="0.15">
      <c r="A122" s="291"/>
      <c r="B122" s="292"/>
      <c r="C122" s="292"/>
      <c r="D122" s="292"/>
      <c r="E122" s="292"/>
      <c r="F122" s="293"/>
      <c r="G122" s="355" t="s">
        <v>503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24.7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504</v>
      </c>
      <c r="AC123" s="346"/>
      <c r="AD123" s="34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1"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9" t="s">
        <v>541</v>
      </c>
      <c r="AR124" s="340"/>
      <c r="AS124" s="340"/>
      <c r="AT124" s="340"/>
      <c r="AU124" s="340"/>
      <c r="AV124" s="340"/>
      <c r="AW124" s="340"/>
      <c r="AX124" s="341"/>
    </row>
    <row r="125" spans="1:50" ht="24" hidden="1" customHeight="1" x14ac:dyDescent="0.15">
      <c r="A125" s="291"/>
      <c r="B125" s="292"/>
      <c r="C125" s="292"/>
      <c r="D125" s="292"/>
      <c r="E125" s="292"/>
      <c r="F125" s="293"/>
      <c r="G125" s="355" t="s">
        <v>503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15.7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9.75" hidden="1" customHeight="1" x14ac:dyDescent="0.15">
      <c r="A127" s="560" t="s">
        <v>15</v>
      </c>
      <c r="B127" s="292"/>
      <c r="C127" s="292"/>
      <c r="D127" s="292"/>
      <c r="E127" s="292"/>
      <c r="F127" s="293"/>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2" t="s">
        <v>357</v>
      </c>
      <c r="AF127" s="297"/>
      <c r="AG127" s="297"/>
      <c r="AH127" s="298"/>
      <c r="AI127" s="302" t="s">
        <v>363</v>
      </c>
      <c r="AJ127" s="297"/>
      <c r="AK127" s="297"/>
      <c r="AL127" s="298"/>
      <c r="AM127" s="302" t="s">
        <v>472</v>
      </c>
      <c r="AN127" s="297"/>
      <c r="AO127" s="297"/>
      <c r="AP127" s="298"/>
      <c r="AQ127" s="339" t="s">
        <v>541</v>
      </c>
      <c r="AR127" s="340"/>
      <c r="AS127" s="340"/>
      <c r="AT127" s="340"/>
      <c r="AU127" s="340"/>
      <c r="AV127" s="340"/>
      <c r="AW127" s="340"/>
      <c r="AX127" s="341"/>
    </row>
    <row r="128" spans="1:50" ht="30" hidden="1" customHeight="1" x14ac:dyDescent="0.15">
      <c r="A128" s="291"/>
      <c r="B128" s="292"/>
      <c r="C128" s="292"/>
      <c r="D128" s="292"/>
      <c r="E128" s="292"/>
      <c r="F128" s="293"/>
      <c r="G128" s="355" t="s">
        <v>503</v>
      </c>
      <c r="H128" s="355"/>
      <c r="I128" s="355"/>
      <c r="J128" s="355"/>
      <c r="K128" s="355"/>
      <c r="L128" s="355"/>
      <c r="M128" s="355"/>
      <c r="N128" s="355"/>
      <c r="O128" s="355"/>
      <c r="P128" s="355"/>
      <c r="Q128" s="355"/>
      <c r="R128" s="355"/>
      <c r="S128" s="355"/>
      <c r="T128" s="355"/>
      <c r="U128" s="355"/>
      <c r="V128" s="355"/>
      <c r="W128" s="355"/>
      <c r="X128" s="356"/>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6"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8"/>
      <c r="Y129" s="342" t="s">
        <v>49</v>
      </c>
      <c r="Z129" s="343"/>
      <c r="AA129" s="344"/>
      <c r="AB129" s="345" t="s">
        <v>580</v>
      </c>
      <c r="AC129" s="346"/>
      <c r="AD129" s="34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581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603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9"/>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3"/>
      <c r="G154" s="229" t="s">
        <v>605</v>
      </c>
      <c r="H154" s="159"/>
      <c r="I154" s="159"/>
      <c r="J154" s="159"/>
      <c r="K154" s="159"/>
      <c r="L154" s="159"/>
      <c r="M154" s="159"/>
      <c r="N154" s="159"/>
      <c r="O154" s="159"/>
      <c r="P154" s="230"/>
      <c r="Q154" s="158" t="s">
        <v>608</v>
      </c>
      <c r="R154" s="159"/>
      <c r="S154" s="159"/>
      <c r="T154" s="159"/>
      <c r="U154" s="159"/>
      <c r="V154" s="159"/>
      <c r="W154" s="159"/>
      <c r="X154" s="159"/>
      <c r="Y154" s="159"/>
      <c r="Z154" s="159"/>
      <c r="AA154" s="928"/>
      <c r="AB154" s="254" t="s">
        <v>604</v>
      </c>
      <c r="AC154" s="255"/>
      <c r="AD154" s="255"/>
      <c r="AE154" s="260" t="s">
        <v>609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33" customHeight="1" x14ac:dyDescent="0.15">
      <c r="A155" s="999"/>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29"/>
      <c r="AB157" s="256"/>
      <c r="AC157" s="257"/>
      <c r="AD157" s="257"/>
      <c r="AE157" s="158" t="s">
        <v>610</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55.5"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625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6.75" customHeight="1" thickBot="1" x14ac:dyDescent="0.2">
      <c r="A189" s="999"/>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9"/>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9"/>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0"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555</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9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555</v>
      </c>
      <c r="AE703" s="153"/>
      <c r="AF703" s="153"/>
      <c r="AG703" s="668" t="s">
        <v>583</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433" t="s">
        <v>584</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585</v>
      </c>
      <c r="AE705" s="737"/>
      <c r="AF705" s="737"/>
      <c r="AG705" s="158" t="s">
        <v>587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586</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586</v>
      </c>
      <c r="AE707" s="588"/>
      <c r="AF707" s="588"/>
      <c r="AG707" s="433"/>
      <c r="AH707" s="232"/>
      <c r="AI707" s="232"/>
      <c r="AJ707" s="232"/>
      <c r="AK707" s="232"/>
      <c r="AL707" s="232"/>
      <c r="AM707" s="232"/>
      <c r="AN707" s="232"/>
      <c r="AO707" s="232"/>
      <c r="AP707" s="232"/>
      <c r="AQ707" s="232"/>
      <c r="AR707" s="232"/>
      <c r="AS707" s="232"/>
      <c r="AT707" s="232"/>
      <c r="AU707" s="232"/>
      <c r="AV707" s="232"/>
      <c r="AW707" s="232"/>
      <c r="AX707" s="434"/>
    </row>
    <row r="708" spans="1:50" ht="79.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0" t="s">
        <v>627</v>
      </c>
      <c r="AH708" s="531"/>
      <c r="AI708" s="531"/>
      <c r="AJ708" s="531"/>
      <c r="AK708" s="531"/>
      <c r="AL708" s="531"/>
      <c r="AM708" s="531"/>
      <c r="AN708" s="531"/>
      <c r="AO708" s="531"/>
      <c r="AP708" s="531"/>
      <c r="AQ708" s="531"/>
      <c r="AR708" s="531"/>
      <c r="AS708" s="531"/>
      <c r="AT708" s="531"/>
      <c r="AU708" s="531"/>
      <c r="AV708" s="531"/>
      <c r="AW708" s="531"/>
      <c r="AX708" s="532"/>
    </row>
    <row r="709" spans="1:50" ht="8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555</v>
      </c>
      <c r="AE709" s="153"/>
      <c r="AF709" s="153"/>
      <c r="AG709" s="668" t="s">
        <v>648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588</v>
      </c>
      <c r="AE710" s="153"/>
      <c r="AF710" s="153"/>
      <c r="AG710" s="668" t="s">
        <v>560</v>
      </c>
      <c r="AH710" s="669"/>
      <c r="AI710" s="669"/>
      <c r="AJ710" s="669"/>
      <c r="AK710" s="669"/>
      <c r="AL710" s="669"/>
      <c r="AM710" s="669"/>
      <c r="AN710" s="669"/>
      <c r="AO710" s="669"/>
      <c r="AP710" s="669"/>
      <c r="AQ710" s="669"/>
      <c r="AR710" s="669"/>
      <c r="AS710" s="669"/>
      <c r="AT710" s="669"/>
      <c r="AU710" s="669"/>
      <c r="AV710" s="669"/>
      <c r="AW710" s="669"/>
      <c r="AX710" s="670"/>
    </row>
    <row r="711" spans="1:50" ht="46.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555</v>
      </c>
      <c r="AE711" s="153"/>
      <c r="AF711" s="153"/>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555</v>
      </c>
      <c r="AE712" s="590"/>
      <c r="AF712" s="590"/>
      <c r="AG712" s="598" t="s">
        <v>631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588</v>
      </c>
      <c r="AE713" s="153"/>
      <c r="AF713" s="154"/>
      <c r="AG713" s="668" t="s">
        <v>560</v>
      </c>
      <c r="AH713" s="669"/>
      <c r="AI713" s="669"/>
      <c r="AJ713" s="669"/>
      <c r="AK713" s="669"/>
      <c r="AL713" s="669"/>
      <c r="AM713" s="669"/>
      <c r="AN713" s="669"/>
      <c r="AO713" s="669"/>
      <c r="AP713" s="669"/>
      <c r="AQ713" s="669"/>
      <c r="AR713" s="669"/>
      <c r="AS713" s="669"/>
      <c r="AT713" s="669"/>
      <c r="AU713" s="669"/>
      <c r="AV713" s="669"/>
      <c r="AW713" s="669"/>
      <c r="AX713" s="670"/>
    </row>
    <row r="714" spans="1:50" ht="34.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555</v>
      </c>
      <c r="AE714" s="596"/>
      <c r="AF714" s="597"/>
      <c r="AG714" s="693" t="s">
        <v>647</v>
      </c>
      <c r="AH714" s="694"/>
      <c r="AI714" s="694"/>
      <c r="AJ714" s="694"/>
      <c r="AK714" s="694"/>
      <c r="AL714" s="694"/>
      <c r="AM714" s="694"/>
      <c r="AN714" s="694"/>
      <c r="AO714" s="694"/>
      <c r="AP714" s="694"/>
      <c r="AQ714" s="694"/>
      <c r="AR714" s="694"/>
      <c r="AS714" s="694"/>
      <c r="AT714" s="694"/>
      <c r="AU714" s="694"/>
      <c r="AV714" s="694"/>
      <c r="AW714" s="694"/>
      <c r="AX714" s="695"/>
    </row>
    <row r="715" spans="1:50" ht="51.7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1"/>
      <c r="AG715" s="530" t="s">
        <v>646</v>
      </c>
      <c r="AH715" s="531"/>
      <c r="AI715" s="531"/>
      <c r="AJ715" s="531"/>
      <c r="AK715" s="531"/>
      <c r="AL715" s="531"/>
      <c r="AM715" s="531"/>
      <c r="AN715" s="531"/>
      <c r="AO715" s="531"/>
      <c r="AP715" s="531"/>
      <c r="AQ715" s="531"/>
      <c r="AR715" s="531"/>
      <c r="AS715" s="531"/>
      <c r="AT715" s="531"/>
      <c r="AU715" s="531"/>
      <c r="AV715" s="531"/>
      <c r="AW715" s="531"/>
      <c r="AX715" s="532"/>
    </row>
    <row r="716" spans="1:50" ht="7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555</v>
      </c>
      <c r="AE716" s="763"/>
      <c r="AF716" s="763"/>
      <c r="AG716" s="668" t="s">
        <v>590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555</v>
      </c>
      <c r="AE717" s="153"/>
      <c r="AF717" s="153"/>
      <c r="AG717" s="668" t="s">
        <v>591</v>
      </c>
      <c r="AH717" s="669"/>
      <c r="AI717" s="669"/>
      <c r="AJ717" s="669"/>
      <c r="AK717" s="669"/>
      <c r="AL717" s="669"/>
      <c r="AM717" s="669"/>
      <c r="AN717" s="669"/>
      <c r="AO717" s="669"/>
      <c r="AP717" s="669"/>
      <c r="AQ717" s="669"/>
      <c r="AR717" s="669"/>
      <c r="AS717" s="669"/>
      <c r="AT717" s="669"/>
      <c r="AU717" s="669"/>
      <c r="AV717" s="669"/>
      <c r="AW717" s="669"/>
      <c r="AX717" s="670"/>
    </row>
    <row r="718" spans="1:50" ht="86.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555</v>
      </c>
      <c r="AE718" s="153"/>
      <c r="AF718" s="153"/>
      <c r="AG718" s="161" t="s">
        <v>592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555</v>
      </c>
      <c r="AE719" s="672"/>
      <c r="AF719" s="672"/>
      <c r="AG719" s="158" t="s">
        <v>629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3"/>
      <c r="AH720" s="232"/>
      <c r="AI720" s="232"/>
      <c r="AJ720" s="232"/>
      <c r="AK720" s="232"/>
      <c r="AL720" s="232"/>
      <c r="AM720" s="232"/>
      <c r="AN720" s="232"/>
      <c r="AO720" s="232"/>
      <c r="AP720" s="232"/>
      <c r="AQ720" s="232"/>
      <c r="AR720" s="232"/>
      <c r="AS720" s="232"/>
      <c r="AT720" s="232"/>
      <c r="AU720" s="232"/>
      <c r="AV720" s="232"/>
      <c r="AW720" s="232"/>
      <c r="AX720" s="434"/>
    </row>
    <row r="721" spans="1:50" ht="51.75" customHeight="1" x14ac:dyDescent="0.15">
      <c r="A721" s="654"/>
      <c r="B721" s="655"/>
      <c r="C721" s="922" t="s">
        <v>593</v>
      </c>
      <c r="D721" s="923"/>
      <c r="E721" s="923"/>
      <c r="F721" s="924"/>
      <c r="G721" s="942"/>
      <c r="H721" s="943"/>
      <c r="I721" s="83" t="str">
        <f>IF(OR(G721="　", G721=""), "", "-")</f>
        <v/>
      </c>
      <c r="J721" s="921">
        <v>51</v>
      </c>
      <c r="K721" s="921"/>
      <c r="L721" s="83" t="str">
        <f>IF(M721="","","-")</f>
        <v/>
      </c>
      <c r="M721" s="84"/>
      <c r="N721" s="918" t="s">
        <v>594</v>
      </c>
      <c r="O721" s="919"/>
      <c r="P721" s="919"/>
      <c r="Q721" s="919"/>
      <c r="R721" s="919"/>
      <c r="S721" s="919"/>
      <c r="T721" s="919"/>
      <c r="U721" s="919"/>
      <c r="V721" s="919"/>
      <c r="W721" s="919"/>
      <c r="X721" s="919"/>
      <c r="Y721" s="919"/>
      <c r="Z721" s="919"/>
      <c r="AA721" s="919"/>
      <c r="AB721" s="919"/>
      <c r="AC721" s="919"/>
      <c r="AD721" s="919"/>
      <c r="AE721" s="919"/>
      <c r="AF721" s="920"/>
      <c r="AG721" s="433"/>
      <c r="AH721" s="232"/>
      <c r="AI721" s="232"/>
      <c r="AJ721" s="232"/>
      <c r="AK721" s="232"/>
      <c r="AL721" s="232"/>
      <c r="AM721" s="232"/>
      <c r="AN721" s="232"/>
      <c r="AO721" s="232"/>
      <c r="AP721" s="232"/>
      <c r="AQ721" s="232"/>
      <c r="AR721" s="232"/>
      <c r="AS721" s="232"/>
      <c r="AT721" s="232"/>
      <c r="AU721" s="232"/>
      <c r="AV721" s="232"/>
      <c r="AW721" s="232"/>
      <c r="AX721" s="434"/>
    </row>
    <row r="722" spans="1:50" ht="42.75" customHeight="1" x14ac:dyDescent="0.15">
      <c r="A722" s="654"/>
      <c r="B722" s="655"/>
      <c r="C722" s="922" t="s">
        <v>595</v>
      </c>
      <c r="D722" s="923"/>
      <c r="E722" s="923"/>
      <c r="F722" s="924"/>
      <c r="G722" s="942" t="s">
        <v>484</v>
      </c>
      <c r="H722" s="943"/>
      <c r="I722" s="83" t="str">
        <f t="shared" ref="I722:I725" si="4">IF(OR(G722="　", G722=""), "", "-")</f>
        <v/>
      </c>
      <c r="J722" s="921">
        <v>14</v>
      </c>
      <c r="K722" s="921"/>
      <c r="L722" s="83" t="str">
        <f t="shared" ref="L722:L725" si="5">IF(M722="","","-")</f>
        <v/>
      </c>
      <c r="M722" s="84"/>
      <c r="N722" s="918" t="s">
        <v>628</v>
      </c>
      <c r="O722" s="919"/>
      <c r="P722" s="919"/>
      <c r="Q722" s="919"/>
      <c r="R722" s="919"/>
      <c r="S722" s="919"/>
      <c r="T722" s="919"/>
      <c r="U722" s="919"/>
      <c r="V722" s="919"/>
      <c r="W722" s="919"/>
      <c r="X722" s="919"/>
      <c r="Y722" s="919"/>
      <c r="Z722" s="919"/>
      <c r="AA722" s="919"/>
      <c r="AB722" s="919"/>
      <c r="AC722" s="919"/>
      <c r="AD722" s="919"/>
      <c r="AE722" s="919"/>
      <c r="AF722" s="920"/>
      <c r="AG722" s="433"/>
      <c r="AH722" s="232"/>
      <c r="AI722" s="232"/>
      <c r="AJ722" s="232"/>
      <c r="AK722" s="232"/>
      <c r="AL722" s="232"/>
      <c r="AM722" s="232"/>
      <c r="AN722" s="232"/>
      <c r="AO722" s="232"/>
      <c r="AP722" s="232"/>
      <c r="AQ722" s="232"/>
      <c r="AR722" s="232"/>
      <c r="AS722" s="232"/>
      <c r="AT722" s="232"/>
      <c r="AU722" s="232"/>
      <c r="AV722" s="232"/>
      <c r="AW722" s="232"/>
      <c r="AX722" s="434"/>
    </row>
    <row r="723" spans="1:50" ht="41.25"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2"/>
      <c r="AI723" s="232"/>
      <c r="AJ723" s="232"/>
      <c r="AK723" s="232"/>
      <c r="AL723" s="232"/>
      <c r="AM723" s="232"/>
      <c r="AN723" s="232"/>
      <c r="AO723" s="232"/>
      <c r="AP723" s="232"/>
      <c r="AQ723" s="232"/>
      <c r="AR723" s="232"/>
      <c r="AS723" s="232"/>
      <c r="AT723" s="232"/>
      <c r="AU723" s="232"/>
      <c r="AV723" s="232"/>
      <c r="AW723" s="232"/>
      <c r="AX723" s="434"/>
    </row>
    <row r="724" spans="1:50" ht="37.5"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2"/>
      <c r="AI724" s="232"/>
      <c r="AJ724" s="232"/>
      <c r="AK724" s="232"/>
      <c r="AL724" s="232"/>
      <c r="AM724" s="232"/>
      <c r="AN724" s="232"/>
      <c r="AO724" s="232"/>
      <c r="AP724" s="232"/>
      <c r="AQ724" s="232"/>
      <c r="AR724" s="232"/>
      <c r="AS724" s="232"/>
      <c r="AT724" s="232"/>
      <c r="AU724" s="232"/>
      <c r="AV724" s="232"/>
      <c r="AW724" s="232"/>
      <c r="AX724" s="434"/>
    </row>
    <row r="725" spans="1:50" ht="48"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8" t="s">
        <v>53</v>
      </c>
      <c r="D726" s="585"/>
      <c r="E726" s="585"/>
      <c r="F726" s="586"/>
      <c r="G726" s="799" t="s">
        <v>649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7"/>
      <c r="B727" s="628"/>
      <c r="C727" s="699" t="s">
        <v>57</v>
      </c>
      <c r="D727" s="700"/>
      <c r="E727" s="700"/>
      <c r="F727" s="701"/>
      <c r="G727" s="799" t="s">
        <v>650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632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660</v>
      </c>
      <c r="B733" s="754"/>
      <c r="C733" s="754"/>
      <c r="D733" s="754"/>
      <c r="E733" s="755"/>
      <c r="F733" s="770" t="s">
        <v>634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6.75" customHeight="1" thickBot="1" x14ac:dyDescent="0.2">
      <c r="A735" s="615" t="s">
        <v>641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597</v>
      </c>
      <c r="S737" s="112"/>
      <c r="T737" s="112"/>
      <c r="U737" s="112"/>
      <c r="V737" s="112"/>
      <c r="W737" s="112"/>
      <c r="X737" s="112"/>
      <c r="Y737" s="112"/>
      <c r="Z737" s="112"/>
      <c r="AA737" s="113" t="s">
        <v>359</v>
      </c>
      <c r="AB737" s="113"/>
      <c r="AC737" s="113"/>
      <c r="AD737" s="113"/>
      <c r="AE737" s="112" t="s">
        <v>598</v>
      </c>
      <c r="AF737" s="112"/>
      <c r="AG737" s="112"/>
      <c r="AH737" s="112"/>
      <c r="AI737" s="112"/>
      <c r="AJ737" s="112"/>
      <c r="AK737" s="112"/>
      <c r="AL737" s="112"/>
      <c r="AM737" s="112"/>
      <c r="AN737" s="113" t="s">
        <v>360</v>
      </c>
      <c r="AO737" s="113"/>
      <c r="AP737" s="113"/>
      <c r="AQ737" s="113"/>
      <c r="AR737" s="114" t="s">
        <v>599</v>
      </c>
      <c r="AS737" s="115"/>
      <c r="AT737" s="115"/>
      <c r="AU737" s="115"/>
      <c r="AV737" s="115"/>
      <c r="AW737" s="115"/>
      <c r="AX737" s="116"/>
      <c r="AY737" s="89"/>
      <c r="AZ737" s="89"/>
    </row>
    <row r="738" spans="1:52" ht="24.75" customHeight="1" x14ac:dyDescent="0.15">
      <c r="A738" s="117" t="s">
        <v>361</v>
      </c>
      <c r="B738" s="118"/>
      <c r="C738" s="118"/>
      <c r="D738" s="119"/>
      <c r="E738" s="112" t="s">
        <v>600</v>
      </c>
      <c r="F738" s="112"/>
      <c r="G738" s="112"/>
      <c r="H738" s="112"/>
      <c r="I738" s="112"/>
      <c r="J738" s="112"/>
      <c r="K738" s="112"/>
      <c r="L738" s="112"/>
      <c r="M738" s="112"/>
      <c r="N738" s="113" t="s">
        <v>362</v>
      </c>
      <c r="O738" s="113"/>
      <c r="P738" s="113"/>
      <c r="Q738" s="113"/>
      <c r="R738" s="112" t="s">
        <v>601</v>
      </c>
      <c r="S738" s="112"/>
      <c r="T738" s="112"/>
      <c r="U738" s="112"/>
      <c r="V738" s="112"/>
      <c r="W738" s="112"/>
      <c r="X738" s="112"/>
      <c r="Y738" s="112"/>
      <c r="Z738" s="112"/>
      <c r="AA738" s="113" t="s">
        <v>482</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595</v>
      </c>
      <c r="F739" s="127"/>
      <c r="G739" s="127"/>
      <c r="H739" s="91" t="str">
        <f>IF(E739="", "", "(")</f>
        <v>(</v>
      </c>
      <c r="I739" s="107"/>
      <c r="J739" s="107"/>
      <c r="K739" s="91" t="str">
        <f>IF(OR(I739="　", I739=""), "", "-")</f>
        <v/>
      </c>
      <c r="L739" s="108">
        <v>51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94"/>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4" t="s">
        <v>630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617</v>
      </c>
      <c r="H781" s="454"/>
      <c r="I781" s="454"/>
      <c r="J781" s="454"/>
      <c r="K781" s="455"/>
      <c r="L781" s="456" t="s">
        <v>621</v>
      </c>
      <c r="M781" s="457"/>
      <c r="N781" s="457"/>
      <c r="O781" s="457"/>
      <c r="P781" s="457"/>
      <c r="Q781" s="457"/>
      <c r="R781" s="457"/>
      <c r="S781" s="457"/>
      <c r="T781" s="457"/>
      <c r="U781" s="457"/>
      <c r="V781" s="457"/>
      <c r="W781" s="457"/>
      <c r="X781" s="458"/>
      <c r="Y781" s="459">
        <v>707</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7"/>
      <c r="C782" s="767"/>
      <c r="D782" s="767"/>
      <c r="E782" s="767"/>
      <c r="F782" s="768"/>
      <c r="G782" s="352" t="s">
        <v>618</v>
      </c>
      <c r="H782" s="353"/>
      <c r="I782" s="353"/>
      <c r="J782" s="353"/>
      <c r="K782" s="354"/>
      <c r="L782" s="405" t="s">
        <v>622</v>
      </c>
      <c r="M782" s="406"/>
      <c r="N782" s="406"/>
      <c r="O782" s="406"/>
      <c r="P782" s="406"/>
      <c r="Q782" s="406"/>
      <c r="R782" s="406"/>
      <c r="S782" s="406"/>
      <c r="T782" s="406"/>
      <c r="U782" s="406"/>
      <c r="V782" s="406"/>
      <c r="W782" s="406"/>
      <c r="X782" s="407"/>
      <c r="Y782" s="402">
        <v>29</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42.75" customHeight="1" x14ac:dyDescent="0.15">
      <c r="A783" s="560"/>
      <c r="B783" s="767"/>
      <c r="C783" s="767"/>
      <c r="D783" s="767"/>
      <c r="E783" s="767"/>
      <c r="F783" s="768"/>
      <c r="G783" s="352" t="s">
        <v>619</v>
      </c>
      <c r="H783" s="353"/>
      <c r="I783" s="353"/>
      <c r="J783" s="353"/>
      <c r="K783" s="354"/>
      <c r="L783" s="405" t="s">
        <v>658</v>
      </c>
      <c r="M783" s="406"/>
      <c r="N783" s="406"/>
      <c r="O783" s="406"/>
      <c r="P783" s="406"/>
      <c r="Q783" s="406"/>
      <c r="R783" s="406"/>
      <c r="S783" s="406"/>
      <c r="T783" s="406"/>
      <c r="U783" s="406"/>
      <c r="V783" s="406"/>
      <c r="W783" s="406"/>
      <c r="X783" s="407"/>
      <c r="Y783" s="402">
        <v>224</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67"/>
      <c r="C784" s="767"/>
      <c r="D784" s="767"/>
      <c r="E784" s="767"/>
      <c r="F784" s="768"/>
      <c r="G784" s="352" t="s">
        <v>620</v>
      </c>
      <c r="H784" s="353"/>
      <c r="I784" s="353"/>
      <c r="J784" s="353"/>
      <c r="K784" s="354"/>
      <c r="L784" s="405" t="s">
        <v>623</v>
      </c>
      <c r="M784" s="406"/>
      <c r="N784" s="406"/>
      <c r="O784" s="406"/>
      <c r="P784" s="406"/>
      <c r="Q784" s="406"/>
      <c r="R784" s="406"/>
      <c r="S784" s="406"/>
      <c r="T784" s="406"/>
      <c r="U784" s="406"/>
      <c r="V784" s="406"/>
      <c r="W784" s="406"/>
      <c r="X784" s="407"/>
      <c r="Y784" s="402">
        <v>5</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965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0"/>
      <c r="B792" s="767"/>
      <c r="C792" s="767"/>
      <c r="D792" s="767"/>
      <c r="E792" s="767"/>
      <c r="F792" s="768"/>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0"/>
      <c r="B805" s="767"/>
      <c r="C805" s="767"/>
      <c r="D805" s="767"/>
      <c r="E805" s="767"/>
      <c r="F805" s="768"/>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6" t="s">
        <v>432</v>
      </c>
      <c r="K836" s="113"/>
      <c r="L836" s="113"/>
      <c r="M836" s="113"/>
      <c r="N836" s="113"/>
      <c r="O836" s="113"/>
      <c r="P836" s="351" t="s">
        <v>376</v>
      </c>
      <c r="Q836" s="351"/>
      <c r="R836" s="351"/>
      <c r="S836" s="351"/>
      <c r="T836" s="351"/>
      <c r="U836" s="351"/>
      <c r="V836" s="351"/>
      <c r="W836" s="351"/>
      <c r="X836" s="351"/>
      <c r="Y836" s="348" t="s">
        <v>429</v>
      </c>
      <c r="Z836" s="349"/>
      <c r="AA836" s="349"/>
      <c r="AB836" s="349"/>
      <c r="AC836" s="276" t="s">
        <v>479</v>
      </c>
      <c r="AD836" s="276"/>
      <c r="AE836" s="276"/>
      <c r="AF836" s="276"/>
      <c r="AG836" s="276"/>
      <c r="AH836" s="348" t="s">
        <v>514</v>
      </c>
      <c r="AI836" s="350"/>
      <c r="AJ836" s="350"/>
      <c r="AK836" s="350"/>
      <c r="AL836" s="350" t="s">
        <v>21</v>
      </c>
      <c r="AM836" s="350"/>
      <c r="AN836" s="350"/>
      <c r="AO836" s="431"/>
      <c r="AP836" s="432" t="s">
        <v>433</v>
      </c>
      <c r="AQ836" s="432"/>
      <c r="AR836" s="432"/>
      <c r="AS836" s="432"/>
      <c r="AT836" s="432"/>
      <c r="AU836" s="432"/>
      <c r="AV836" s="432"/>
      <c r="AW836" s="432"/>
      <c r="AX836" s="432"/>
    </row>
    <row r="837" spans="1:50" ht="66.75" customHeight="1" x14ac:dyDescent="0.15">
      <c r="A837" s="408">
        <v>1</v>
      </c>
      <c r="B837" s="408">
        <v>1</v>
      </c>
      <c r="C837" s="430" t="s">
        <v>611</v>
      </c>
      <c r="D837" s="422"/>
      <c r="E837" s="422"/>
      <c r="F837" s="422"/>
      <c r="G837" s="422"/>
      <c r="H837" s="422"/>
      <c r="I837" s="422"/>
      <c r="J837" s="423">
        <v>8000020460001</v>
      </c>
      <c r="K837" s="424"/>
      <c r="L837" s="424"/>
      <c r="M837" s="424"/>
      <c r="N837" s="424"/>
      <c r="O837" s="424"/>
      <c r="P837" s="316" t="s">
        <v>614</v>
      </c>
      <c r="Q837" s="317"/>
      <c r="R837" s="317"/>
      <c r="S837" s="317"/>
      <c r="T837" s="317"/>
      <c r="U837" s="317"/>
      <c r="V837" s="317"/>
      <c r="W837" s="317"/>
      <c r="X837" s="317"/>
      <c r="Y837" s="318">
        <v>858</v>
      </c>
      <c r="Z837" s="319"/>
      <c r="AA837" s="319"/>
      <c r="AB837" s="320"/>
      <c r="AC837" s="328" t="s">
        <v>633</v>
      </c>
      <c r="AD837" s="329"/>
      <c r="AE837" s="329"/>
      <c r="AF837" s="329"/>
      <c r="AG837" s="329"/>
      <c r="AH837" s="425" t="s">
        <v>615</v>
      </c>
      <c r="AI837" s="426"/>
      <c r="AJ837" s="426"/>
      <c r="AK837" s="426"/>
      <c r="AL837" s="325" t="s">
        <v>615</v>
      </c>
      <c r="AM837" s="326"/>
      <c r="AN837" s="326"/>
      <c r="AO837" s="327"/>
      <c r="AP837" s="321" t="s">
        <v>616</v>
      </c>
      <c r="AQ837" s="321"/>
      <c r="AR837" s="321"/>
      <c r="AS837" s="321"/>
      <c r="AT837" s="321"/>
      <c r="AU837" s="321"/>
      <c r="AV837" s="321"/>
      <c r="AW837" s="321"/>
      <c r="AX837" s="321"/>
    </row>
    <row r="838" spans="1:50" ht="66.75" customHeight="1" x14ac:dyDescent="0.15">
      <c r="A838" s="408">
        <v>2</v>
      </c>
      <c r="B838" s="408">
        <v>1</v>
      </c>
      <c r="C838" s="430" t="s">
        <v>612</v>
      </c>
      <c r="D838" s="422"/>
      <c r="E838" s="422"/>
      <c r="F838" s="422"/>
      <c r="G838" s="422"/>
      <c r="H838" s="422"/>
      <c r="I838" s="422"/>
      <c r="J838" s="423">
        <v>2000020080004</v>
      </c>
      <c r="K838" s="424"/>
      <c r="L838" s="424"/>
      <c r="M838" s="424"/>
      <c r="N838" s="424"/>
      <c r="O838" s="424"/>
      <c r="P838" s="316" t="s">
        <v>614</v>
      </c>
      <c r="Q838" s="317"/>
      <c r="R838" s="317"/>
      <c r="S838" s="317"/>
      <c r="T838" s="317"/>
      <c r="U838" s="317"/>
      <c r="V838" s="317"/>
      <c r="W838" s="317"/>
      <c r="X838" s="317"/>
      <c r="Y838" s="318">
        <v>652</v>
      </c>
      <c r="Z838" s="319"/>
      <c r="AA838" s="319"/>
      <c r="AB838" s="320"/>
      <c r="AC838" s="328" t="s">
        <v>633</v>
      </c>
      <c r="AD838" s="329"/>
      <c r="AE838" s="329"/>
      <c r="AF838" s="329"/>
      <c r="AG838" s="329"/>
      <c r="AH838" s="330" t="s">
        <v>615</v>
      </c>
      <c r="AI838" s="331"/>
      <c r="AJ838" s="331"/>
      <c r="AK838" s="332"/>
      <c r="AL838" s="325" t="s">
        <v>615</v>
      </c>
      <c r="AM838" s="326"/>
      <c r="AN838" s="326"/>
      <c r="AO838" s="327"/>
      <c r="AP838" s="321" t="s">
        <v>616</v>
      </c>
      <c r="AQ838" s="321"/>
      <c r="AR838" s="321"/>
      <c r="AS838" s="321"/>
      <c r="AT838" s="321"/>
      <c r="AU838" s="321"/>
      <c r="AV838" s="321"/>
      <c r="AW838" s="321"/>
      <c r="AX838" s="321"/>
    </row>
    <row r="839" spans="1:50" ht="66.75" customHeight="1" x14ac:dyDescent="0.15">
      <c r="A839" s="408">
        <v>3</v>
      </c>
      <c r="B839" s="408">
        <v>1</v>
      </c>
      <c r="C839" s="430" t="s">
        <v>651</v>
      </c>
      <c r="D839" s="422"/>
      <c r="E839" s="422"/>
      <c r="F839" s="422"/>
      <c r="G839" s="422"/>
      <c r="H839" s="422"/>
      <c r="I839" s="422"/>
      <c r="J839" s="423">
        <v>7000020070009</v>
      </c>
      <c r="K839" s="424"/>
      <c r="L839" s="424"/>
      <c r="M839" s="424"/>
      <c r="N839" s="424"/>
      <c r="O839" s="424"/>
      <c r="P839" s="316" t="s">
        <v>614</v>
      </c>
      <c r="Q839" s="317"/>
      <c r="R839" s="317"/>
      <c r="S839" s="317"/>
      <c r="T839" s="317"/>
      <c r="U839" s="317"/>
      <c r="V839" s="317"/>
      <c r="W839" s="317"/>
      <c r="X839" s="317"/>
      <c r="Y839" s="318">
        <v>572</v>
      </c>
      <c r="Z839" s="319"/>
      <c r="AA839" s="319"/>
      <c r="AB839" s="320"/>
      <c r="AC839" s="328" t="s">
        <v>633</v>
      </c>
      <c r="AD839" s="329"/>
      <c r="AE839" s="329"/>
      <c r="AF839" s="329"/>
      <c r="AG839" s="329"/>
      <c r="AH839" s="330" t="s">
        <v>615</v>
      </c>
      <c r="AI839" s="331"/>
      <c r="AJ839" s="331"/>
      <c r="AK839" s="332"/>
      <c r="AL839" s="325" t="s">
        <v>615</v>
      </c>
      <c r="AM839" s="326"/>
      <c r="AN839" s="326"/>
      <c r="AO839" s="327"/>
      <c r="AP839" s="321" t="s">
        <v>616</v>
      </c>
      <c r="AQ839" s="321"/>
      <c r="AR839" s="321"/>
      <c r="AS839" s="321"/>
      <c r="AT839" s="321"/>
      <c r="AU839" s="321"/>
      <c r="AV839" s="321"/>
      <c r="AW839" s="321"/>
      <c r="AX839" s="321"/>
    </row>
    <row r="840" spans="1:50" ht="66.75" customHeight="1" x14ac:dyDescent="0.15">
      <c r="A840" s="408">
        <v>4</v>
      </c>
      <c r="B840" s="408">
        <v>1</v>
      </c>
      <c r="C840" s="430" t="s">
        <v>657</v>
      </c>
      <c r="D840" s="422"/>
      <c r="E840" s="422"/>
      <c r="F840" s="422"/>
      <c r="G840" s="422"/>
      <c r="H840" s="422"/>
      <c r="I840" s="422"/>
      <c r="J840" s="423">
        <v>4000020180009</v>
      </c>
      <c r="K840" s="424"/>
      <c r="L840" s="424"/>
      <c r="M840" s="424"/>
      <c r="N840" s="424"/>
      <c r="O840" s="424"/>
      <c r="P840" s="316" t="s">
        <v>614</v>
      </c>
      <c r="Q840" s="317"/>
      <c r="R840" s="317"/>
      <c r="S840" s="317"/>
      <c r="T840" s="317"/>
      <c r="U840" s="317"/>
      <c r="V840" s="317"/>
      <c r="W840" s="317"/>
      <c r="X840" s="317"/>
      <c r="Y840" s="318">
        <v>571</v>
      </c>
      <c r="Z840" s="319"/>
      <c r="AA840" s="319"/>
      <c r="AB840" s="320"/>
      <c r="AC840" s="328" t="s">
        <v>633</v>
      </c>
      <c r="AD840" s="329"/>
      <c r="AE840" s="329"/>
      <c r="AF840" s="329"/>
      <c r="AG840" s="329"/>
      <c r="AH840" s="330" t="s">
        <v>615</v>
      </c>
      <c r="AI840" s="331"/>
      <c r="AJ840" s="331"/>
      <c r="AK840" s="332"/>
      <c r="AL840" s="325" t="s">
        <v>615</v>
      </c>
      <c r="AM840" s="326"/>
      <c r="AN840" s="326"/>
      <c r="AO840" s="327"/>
      <c r="AP840" s="321" t="s">
        <v>616</v>
      </c>
      <c r="AQ840" s="321"/>
      <c r="AR840" s="321"/>
      <c r="AS840" s="321"/>
      <c r="AT840" s="321"/>
      <c r="AU840" s="321"/>
      <c r="AV840" s="321"/>
      <c r="AW840" s="321"/>
      <c r="AX840" s="321"/>
    </row>
    <row r="841" spans="1:50" ht="66.75" customHeight="1" x14ac:dyDescent="0.15">
      <c r="A841" s="408">
        <v>5</v>
      </c>
      <c r="B841" s="408">
        <v>1</v>
      </c>
      <c r="C841" s="430" t="s">
        <v>652</v>
      </c>
      <c r="D841" s="422"/>
      <c r="E841" s="422"/>
      <c r="F841" s="422"/>
      <c r="G841" s="422"/>
      <c r="H841" s="422"/>
      <c r="I841" s="422"/>
      <c r="J841" s="423">
        <v>8000020040002</v>
      </c>
      <c r="K841" s="424"/>
      <c r="L841" s="424"/>
      <c r="M841" s="424"/>
      <c r="N841" s="424"/>
      <c r="O841" s="424"/>
      <c r="P841" s="316" t="s">
        <v>614</v>
      </c>
      <c r="Q841" s="317"/>
      <c r="R841" s="317"/>
      <c r="S841" s="317"/>
      <c r="T841" s="317"/>
      <c r="U841" s="317"/>
      <c r="V841" s="317"/>
      <c r="W841" s="317"/>
      <c r="X841" s="317"/>
      <c r="Y841" s="318">
        <v>542</v>
      </c>
      <c r="Z841" s="319"/>
      <c r="AA841" s="319"/>
      <c r="AB841" s="320"/>
      <c r="AC841" s="328" t="s">
        <v>633</v>
      </c>
      <c r="AD841" s="329"/>
      <c r="AE841" s="329"/>
      <c r="AF841" s="329"/>
      <c r="AG841" s="329"/>
      <c r="AH841" s="330" t="s">
        <v>615</v>
      </c>
      <c r="AI841" s="331"/>
      <c r="AJ841" s="331"/>
      <c r="AK841" s="332"/>
      <c r="AL841" s="325" t="s">
        <v>615</v>
      </c>
      <c r="AM841" s="326"/>
      <c r="AN841" s="326"/>
      <c r="AO841" s="327"/>
      <c r="AP841" s="321" t="s">
        <v>616</v>
      </c>
      <c r="AQ841" s="321"/>
      <c r="AR841" s="321"/>
      <c r="AS841" s="321"/>
      <c r="AT841" s="321"/>
      <c r="AU841" s="321"/>
      <c r="AV841" s="321"/>
      <c r="AW841" s="321"/>
      <c r="AX841" s="321"/>
    </row>
    <row r="842" spans="1:50" ht="66.75" customHeight="1" x14ac:dyDescent="0.15">
      <c r="A842" s="408">
        <v>6</v>
      </c>
      <c r="B842" s="408">
        <v>1</v>
      </c>
      <c r="C842" s="430" t="s">
        <v>653</v>
      </c>
      <c r="D842" s="422"/>
      <c r="E842" s="422"/>
      <c r="F842" s="422"/>
      <c r="G842" s="422"/>
      <c r="H842" s="422"/>
      <c r="I842" s="422"/>
      <c r="J842" s="423">
        <v>7000020310000</v>
      </c>
      <c r="K842" s="424"/>
      <c r="L842" s="424"/>
      <c r="M842" s="424"/>
      <c r="N842" s="424"/>
      <c r="O842" s="424"/>
      <c r="P842" s="316" t="s">
        <v>614</v>
      </c>
      <c r="Q842" s="317"/>
      <c r="R842" s="317"/>
      <c r="S842" s="317"/>
      <c r="T842" s="317"/>
      <c r="U842" s="317"/>
      <c r="V842" s="317"/>
      <c r="W842" s="317"/>
      <c r="X842" s="317"/>
      <c r="Y842" s="318">
        <v>524</v>
      </c>
      <c r="Z842" s="319"/>
      <c r="AA842" s="319"/>
      <c r="AB842" s="320"/>
      <c r="AC842" s="328" t="s">
        <v>633</v>
      </c>
      <c r="AD842" s="329"/>
      <c r="AE842" s="329"/>
      <c r="AF842" s="329"/>
      <c r="AG842" s="329"/>
      <c r="AH842" s="330" t="s">
        <v>615</v>
      </c>
      <c r="AI842" s="331"/>
      <c r="AJ842" s="331"/>
      <c r="AK842" s="332"/>
      <c r="AL842" s="325" t="s">
        <v>615</v>
      </c>
      <c r="AM842" s="326"/>
      <c r="AN842" s="326"/>
      <c r="AO842" s="327"/>
      <c r="AP842" s="321" t="s">
        <v>616</v>
      </c>
      <c r="AQ842" s="321"/>
      <c r="AR842" s="321"/>
      <c r="AS842" s="321"/>
      <c r="AT842" s="321"/>
      <c r="AU842" s="321"/>
      <c r="AV842" s="321"/>
      <c r="AW842" s="321"/>
      <c r="AX842" s="321"/>
    </row>
    <row r="843" spans="1:50" ht="66.75" customHeight="1" x14ac:dyDescent="0.15">
      <c r="A843" s="408">
        <v>7</v>
      </c>
      <c r="B843" s="408">
        <v>1</v>
      </c>
      <c r="C843" s="430" t="s">
        <v>654</v>
      </c>
      <c r="D843" s="422"/>
      <c r="E843" s="422"/>
      <c r="F843" s="422"/>
      <c r="G843" s="422"/>
      <c r="H843" s="422"/>
      <c r="I843" s="422"/>
      <c r="J843" s="423">
        <v>2000020020001</v>
      </c>
      <c r="K843" s="424"/>
      <c r="L843" s="424"/>
      <c r="M843" s="424"/>
      <c r="N843" s="424"/>
      <c r="O843" s="424"/>
      <c r="P843" s="316" t="s">
        <v>614</v>
      </c>
      <c r="Q843" s="317"/>
      <c r="R843" s="317"/>
      <c r="S843" s="317"/>
      <c r="T843" s="317"/>
      <c r="U843" s="317"/>
      <c r="V843" s="317"/>
      <c r="W843" s="317"/>
      <c r="X843" s="317"/>
      <c r="Y843" s="318">
        <v>363</v>
      </c>
      <c r="Z843" s="319"/>
      <c r="AA843" s="319"/>
      <c r="AB843" s="320"/>
      <c r="AC843" s="328" t="s">
        <v>633</v>
      </c>
      <c r="AD843" s="329"/>
      <c r="AE843" s="329"/>
      <c r="AF843" s="329"/>
      <c r="AG843" s="329"/>
      <c r="AH843" s="330" t="s">
        <v>615</v>
      </c>
      <c r="AI843" s="331"/>
      <c r="AJ843" s="331"/>
      <c r="AK843" s="332"/>
      <c r="AL843" s="325" t="s">
        <v>615</v>
      </c>
      <c r="AM843" s="326"/>
      <c r="AN843" s="326"/>
      <c r="AO843" s="327"/>
      <c r="AP843" s="321" t="s">
        <v>616</v>
      </c>
      <c r="AQ843" s="321"/>
      <c r="AR843" s="321"/>
      <c r="AS843" s="321"/>
      <c r="AT843" s="321"/>
      <c r="AU843" s="321"/>
      <c r="AV843" s="321"/>
      <c r="AW843" s="321"/>
      <c r="AX843" s="321"/>
    </row>
    <row r="844" spans="1:50" ht="66.75" customHeight="1" x14ac:dyDescent="0.15">
      <c r="A844" s="408">
        <v>8</v>
      </c>
      <c r="B844" s="408">
        <v>1</v>
      </c>
      <c r="C844" s="430" t="s">
        <v>613</v>
      </c>
      <c r="D844" s="422"/>
      <c r="E844" s="422"/>
      <c r="F844" s="422"/>
      <c r="G844" s="422"/>
      <c r="H844" s="422"/>
      <c r="I844" s="422"/>
      <c r="J844" s="423">
        <v>7000020220001</v>
      </c>
      <c r="K844" s="424"/>
      <c r="L844" s="424"/>
      <c r="M844" s="424"/>
      <c r="N844" s="424"/>
      <c r="O844" s="424"/>
      <c r="P844" s="316" t="s">
        <v>614</v>
      </c>
      <c r="Q844" s="317"/>
      <c r="R844" s="317"/>
      <c r="S844" s="317"/>
      <c r="T844" s="317"/>
      <c r="U844" s="317"/>
      <c r="V844" s="317"/>
      <c r="W844" s="317"/>
      <c r="X844" s="317"/>
      <c r="Y844" s="318">
        <v>351</v>
      </c>
      <c r="Z844" s="319"/>
      <c r="AA844" s="319"/>
      <c r="AB844" s="320"/>
      <c r="AC844" s="328" t="s">
        <v>633</v>
      </c>
      <c r="AD844" s="329"/>
      <c r="AE844" s="329"/>
      <c r="AF844" s="329"/>
      <c r="AG844" s="329"/>
      <c r="AH844" s="330" t="s">
        <v>615</v>
      </c>
      <c r="AI844" s="331"/>
      <c r="AJ844" s="331"/>
      <c r="AK844" s="332"/>
      <c r="AL844" s="325" t="s">
        <v>615</v>
      </c>
      <c r="AM844" s="326"/>
      <c r="AN844" s="326"/>
      <c r="AO844" s="327"/>
      <c r="AP844" s="321" t="s">
        <v>616</v>
      </c>
      <c r="AQ844" s="321"/>
      <c r="AR844" s="321"/>
      <c r="AS844" s="321"/>
      <c r="AT844" s="321"/>
      <c r="AU844" s="321"/>
      <c r="AV844" s="321"/>
      <c r="AW844" s="321"/>
      <c r="AX844" s="321"/>
    </row>
    <row r="845" spans="1:50" ht="66.75" customHeight="1" x14ac:dyDescent="0.15">
      <c r="A845" s="408">
        <v>9</v>
      </c>
      <c r="B845" s="408">
        <v>1</v>
      </c>
      <c r="C845" s="430" t="s">
        <v>655</v>
      </c>
      <c r="D845" s="422"/>
      <c r="E845" s="422"/>
      <c r="F845" s="422"/>
      <c r="G845" s="422"/>
      <c r="H845" s="422"/>
      <c r="I845" s="422"/>
      <c r="J845" s="423">
        <v>5000020150002</v>
      </c>
      <c r="K845" s="424"/>
      <c r="L845" s="424"/>
      <c r="M845" s="424"/>
      <c r="N845" s="424"/>
      <c r="O845" s="424"/>
      <c r="P845" s="316" t="s">
        <v>614</v>
      </c>
      <c r="Q845" s="317"/>
      <c r="R845" s="317"/>
      <c r="S845" s="317"/>
      <c r="T845" s="317"/>
      <c r="U845" s="317"/>
      <c r="V845" s="317"/>
      <c r="W845" s="317"/>
      <c r="X845" s="317"/>
      <c r="Y845" s="318">
        <v>335</v>
      </c>
      <c r="Z845" s="319"/>
      <c r="AA845" s="319"/>
      <c r="AB845" s="320"/>
      <c r="AC845" s="328" t="s">
        <v>633</v>
      </c>
      <c r="AD845" s="329"/>
      <c r="AE845" s="329"/>
      <c r="AF845" s="329"/>
      <c r="AG845" s="329"/>
      <c r="AH845" s="330" t="s">
        <v>615</v>
      </c>
      <c r="AI845" s="331"/>
      <c r="AJ845" s="331"/>
      <c r="AK845" s="332"/>
      <c r="AL845" s="325" t="s">
        <v>615</v>
      </c>
      <c r="AM845" s="326"/>
      <c r="AN845" s="326"/>
      <c r="AO845" s="327"/>
      <c r="AP845" s="321" t="s">
        <v>616</v>
      </c>
      <c r="AQ845" s="321"/>
      <c r="AR845" s="321"/>
      <c r="AS845" s="321"/>
      <c r="AT845" s="321"/>
      <c r="AU845" s="321"/>
      <c r="AV845" s="321"/>
      <c r="AW845" s="321"/>
      <c r="AX845" s="321"/>
    </row>
    <row r="846" spans="1:50" ht="66.75" customHeight="1" x14ac:dyDescent="0.15">
      <c r="A846" s="408">
        <v>10</v>
      </c>
      <c r="B846" s="408">
        <v>1</v>
      </c>
      <c r="C846" s="430" t="s">
        <v>656</v>
      </c>
      <c r="D846" s="422"/>
      <c r="E846" s="422"/>
      <c r="F846" s="422"/>
      <c r="G846" s="422"/>
      <c r="H846" s="422"/>
      <c r="I846" s="422"/>
      <c r="J846" s="423">
        <v>1000020410004</v>
      </c>
      <c r="K846" s="424"/>
      <c r="L846" s="424"/>
      <c r="M846" s="424"/>
      <c r="N846" s="424"/>
      <c r="O846" s="424"/>
      <c r="P846" s="316" t="s">
        <v>614</v>
      </c>
      <c r="Q846" s="317"/>
      <c r="R846" s="317"/>
      <c r="S846" s="317"/>
      <c r="T846" s="317"/>
      <c r="U846" s="317"/>
      <c r="V846" s="317"/>
      <c r="W846" s="317"/>
      <c r="X846" s="317"/>
      <c r="Y846" s="318">
        <v>219</v>
      </c>
      <c r="Z846" s="319"/>
      <c r="AA846" s="319"/>
      <c r="AB846" s="320"/>
      <c r="AC846" s="328" t="s">
        <v>633</v>
      </c>
      <c r="AD846" s="329"/>
      <c r="AE846" s="329"/>
      <c r="AF846" s="329"/>
      <c r="AG846" s="329"/>
      <c r="AH846" s="330" t="s">
        <v>615</v>
      </c>
      <c r="AI846" s="331"/>
      <c r="AJ846" s="331"/>
      <c r="AK846" s="332"/>
      <c r="AL846" s="325" t="s">
        <v>615</v>
      </c>
      <c r="AM846" s="326"/>
      <c r="AN846" s="326"/>
      <c r="AO846" s="327"/>
      <c r="AP846" s="321" t="s">
        <v>616</v>
      </c>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v>219</v>
      </c>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7.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6" t="s">
        <v>432</v>
      </c>
      <c r="K869" s="113"/>
      <c r="L869" s="113"/>
      <c r="M869" s="113"/>
      <c r="N869" s="113"/>
      <c r="O869" s="113"/>
      <c r="P869" s="351" t="s">
        <v>376</v>
      </c>
      <c r="Q869" s="351"/>
      <c r="R869" s="351"/>
      <c r="S869" s="351"/>
      <c r="T869" s="351"/>
      <c r="U869" s="351"/>
      <c r="V869" s="351"/>
      <c r="W869" s="351"/>
      <c r="X869" s="351"/>
      <c r="Y869" s="348" t="s">
        <v>429</v>
      </c>
      <c r="Z869" s="349"/>
      <c r="AA869" s="349"/>
      <c r="AB869" s="349"/>
      <c r="AC869" s="276" t="s">
        <v>479</v>
      </c>
      <c r="AD869" s="276"/>
      <c r="AE869" s="276"/>
      <c r="AF869" s="276"/>
      <c r="AG869" s="276"/>
      <c r="AH869" s="348" t="s">
        <v>514</v>
      </c>
      <c r="AI869" s="350"/>
      <c r="AJ869" s="350"/>
      <c r="AK869" s="350"/>
      <c r="AL869" s="350" t="s">
        <v>21</v>
      </c>
      <c r="AM869" s="350"/>
      <c r="AN869" s="350"/>
      <c r="AO869" s="431"/>
      <c r="AP869" s="432" t="s">
        <v>433</v>
      </c>
      <c r="AQ869" s="432"/>
      <c r="AR869" s="432"/>
      <c r="AS869" s="432"/>
      <c r="AT869" s="432"/>
      <c r="AU869" s="432"/>
      <c r="AV869" s="432"/>
      <c r="AW869" s="432"/>
      <c r="AX869" s="432"/>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8"/>
      <c r="AD870" s="329"/>
      <c r="AE870" s="329"/>
      <c r="AF870" s="329"/>
      <c r="AG870" s="329"/>
      <c r="AH870" s="425"/>
      <c r="AI870" s="426"/>
      <c r="AJ870" s="426"/>
      <c r="AK870" s="426"/>
      <c r="AL870" s="325"/>
      <c r="AM870" s="326"/>
      <c r="AN870" s="326"/>
      <c r="AO870" s="327"/>
      <c r="AP870" s="321"/>
      <c r="AQ870" s="321"/>
      <c r="AR870" s="321"/>
      <c r="AS870" s="321"/>
      <c r="AT870" s="321"/>
      <c r="AU870" s="321"/>
      <c r="AV870" s="321"/>
      <c r="AW870" s="321"/>
      <c r="AX870" s="321"/>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427"/>
      <c r="AM871" s="428"/>
      <c r="AN871" s="428"/>
      <c r="AO871" s="429"/>
      <c r="AP871" s="321"/>
      <c r="AQ871" s="321"/>
      <c r="AR871" s="321"/>
      <c r="AS871" s="321"/>
      <c r="AT871" s="321"/>
      <c r="AU871" s="321"/>
      <c r="AV871" s="321"/>
      <c r="AW871" s="321"/>
      <c r="AX871" s="321"/>
    </row>
    <row r="872" spans="1:50" ht="30" hidden="1" customHeight="1" x14ac:dyDescent="0.15">
      <c r="A872" s="408">
        <v>3</v>
      </c>
      <c r="B872" s="408">
        <v>1</v>
      </c>
      <c r="C872" s="430"/>
      <c r="D872" s="422"/>
      <c r="E872" s="422"/>
      <c r="F872" s="422"/>
      <c r="G872" s="422"/>
      <c r="H872" s="422"/>
      <c r="I872" s="422"/>
      <c r="J872" s="423"/>
      <c r="K872" s="424"/>
      <c r="L872" s="424"/>
      <c r="M872" s="424"/>
      <c r="N872" s="424"/>
      <c r="O872" s="424"/>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30"/>
      <c r="D873" s="422"/>
      <c r="E873" s="422"/>
      <c r="F873" s="422"/>
      <c r="G873" s="422"/>
      <c r="H873" s="422"/>
      <c r="I873" s="422"/>
      <c r="J873" s="423"/>
      <c r="K873" s="424"/>
      <c r="L873" s="424"/>
      <c r="M873" s="424"/>
      <c r="N873" s="424"/>
      <c r="O873" s="424"/>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6" t="s">
        <v>432</v>
      </c>
      <c r="K902" s="113"/>
      <c r="L902" s="113"/>
      <c r="M902" s="113"/>
      <c r="N902" s="113"/>
      <c r="O902" s="113"/>
      <c r="P902" s="351" t="s">
        <v>376</v>
      </c>
      <c r="Q902" s="351"/>
      <c r="R902" s="351"/>
      <c r="S902" s="351"/>
      <c r="T902" s="351"/>
      <c r="U902" s="351"/>
      <c r="V902" s="351"/>
      <c r="W902" s="351"/>
      <c r="X902" s="351"/>
      <c r="Y902" s="348" t="s">
        <v>429</v>
      </c>
      <c r="Z902" s="349"/>
      <c r="AA902" s="349"/>
      <c r="AB902" s="349"/>
      <c r="AC902" s="276" t="s">
        <v>479</v>
      </c>
      <c r="AD902" s="276"/>
      <c r="AE902" s="276"/>
      <c r="AF902" s="276"/>
      <c r="AG902" s="276"/>
      <c r="AH902" s="348" t="s">
        <v>514</v>
      </c>
      <c r="AI902" s="350"/>
      <c r="AJ902" s="350"/>
      <c r="AK902" s="350"/>
      <c r="AL902" s="350" t="s">
        <v>21</v>
      </c>
      <c r="AM902" s="350"/>
      <c r="AN902" s="350"/>
      <c r="AO902" s="431"/>
      <c r="AP902" s="432" t="s">
        <v>433</v>
      </c>
      <c r="AQ902" s="432"/>
      <c r="AR902" s="432"/>
      <c r="AS902" s="432"/>
      <c r="AT902" s="432"/>
      <c r="AU902" s="432"/>
      <c r="AV902" s="432"/>
      <c r="AW902" s="432"/>
      <c r="AX902" s="432"/>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8"/>
      <c r="AD903" s="329"/>
      <c r="AE903" s="329"/>
      <c r="AF903" s="329"/>
      <c r="AG903" s="329"/>
      <c r="AH903" s="425"/>
      <c r="AI903" s="426"/>
      <c r="AJ903" s="426"/>
      <c r="AK903" s="426"/>
      <c r="AL903" s="325"/>
      <c r="AM903" s="326"/>
      <c r="AN903" s="326"/>
      <c r="AO903" s="327"/>
      <c r="AP903" s="321"/>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427"/>
      <c r="AM904" s="428"/>
      <c r="AN904" s="428"/>
      <c r="AO904" s="429"/>
      <c r="AP904" s="321"/>
      <c r="AQ904" s="321"/>
      <c r="AR904" s="321"/>
      <c r="AS904" s="321"/>
      <c r="AT904" s="321"/>
      <c r="AU904" s="321"/>
      <c r="AV904" s="321"/>
      <c r="AW904" s="321"/>
      <c r="AX904" s="321"/>
    </row>
    <row r="905" spans="1:50" ht="30" hidden="1" customHeight="1" x14ac:dyDescent="0.15">
      <c r="A905" s="408">
        <v>3</v>
      </c>
      <c r="B905" s="408">
        <v>1</v>
      </c>
      <c r="C905" s="430"/>
      <c r="D905" s="422"/>
      <c r="E905" s="422"/>
      <c r="F905" s="422"/>
      <c r="G905" s="422"/>
      <c r="H905" s="422"/>
      <c r="I905" s="422"/>
      <c r="J905" s="423"/>
      <c r="K905" s="424"/>
      <c r="L905" s="424"/>
      <c r="M905" s="424"/>
      <c r="N905" s="424"/>
      <c r="O905" s="424"/>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30"/>
      <c r="D906" s="422"/>
      <c r="E906" s="422"/>
      <c r="F906" s="422"/>
      <c r="G906" s="422"/>
      <c r="H906" s="422"/>
      <c r="I906" s="422"/>
      <c r="J906" s="423"/>
      <c r="K906" s="424"/>
      <c r="L906" s="424"/>
      <c r="M906" s="424"/>
      <c r="N906" s="424"/>
      <c r="O906" s="424"/>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6" t="s">
        <v>432</v>
      </c>
      <c r="K935" s="113"/>
      <c r="L935" s="113"/>
      <c r="M935" s="113"/>
      <c r="N935" s="113"/>
      <c r="O935" s="113"/>
      <c r="P935" s="351" t="s">
        <v>376</v>
      </c>
      <c r="Q935" s="351"/>
      <c r="R935" s="351"/>
      <c r="S935" s="351"/>
      <c r="T935" s="351"/>
      <c r="U935" s="351"/>
      <c r="V935" s="351"/>
      <c r="W935" s="351"/>
      <c r="X935" s="351"/>
      <c r="Y935" s="348" t="s">
        <v>429</v>
      </c>
      <c r="Z935" s="349"/>
      <c r="AA935" s="349"/>
      <c r="AB935" s="349"/>
      <c r="AC935" s="276" t="s">
        <v>479</v>
      </c>
      <c r="AD935" s="276"/>
      <c r="AE935" s="276"/>
      <c r="AF935" s="276"/>
      <c r="AG935" s="276"/>
      <c r="AH935" s="348" t="s">
        <v>514</v>
      </c>
      <c r="AI935" s="350"/>
      <c r="AJ935" s="350"/>
      <c r="AK935" s="350"/>
      <c r="AL935" s="350" t="s">
        <v>21</v>
      </c>
      <c r="AM935" s="350"/>
      <c r="AN935" s="350"/>
      <c r="AO935" s="431"/>
      <c r="AP935" s="432" t="s">
        <v>433</v>
      </c>
      <c r="AQ935" s="432"/>
      <c r="AR935" s="432"/>
      <c r="AS935" s="432"/>
      <c r="AT935" s="432"/>
      <c r="AU935" s="432"/>
      <c r="AV935" s="432"/>
      <c r="AW935" s="432"/>
      <c r="AX935" s="432"/>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8"/>
      <c r="AD936" s="329"/>
      <c r="AE936" s="329"/>
      <c r="AF936" s="329"/>
      <c r="AG936" s="329"/>
      <c r="AH936" s="425"/>
      <c r="AI936" s="426"/>
      <c r="AJ936" s="426"/>
      <c r="AK936" s="426"/>
      <c r="AL936" s="325"/>
      <c r="AM936" s="326"/>
      <c r="AN936" s="326"/>
      <c r="AO936" s="327"/>
      <c r="AP936" s="321"/>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427"/>
      <c r="AM937" s="428"/>
      <c r="AN937" s="428"/>
      <c r="AO937" s="429"/>
      <c r="AP937" s="321"/>
      <c r="AQ937" s="321"/>
      <c r="AR937" s="321"/>
      <c r="AS937" s="321"/>
      <c r="AT937" s="321"/>
      <c r="AU937" s="321"/>
      <c r="AV937" s="321"/>
      <c r="AW937" s="321"/>
      <c r="AX937" s="321"/>
    </row>
    <row r="938" spans="1:50" ht="30" hidden="1" customHeight="1" x14ac:dyDescent="0.15">
      <c r="A938" s="408">
        <v>3</v>
      </c>
      <c r="B938" s="408">
        <v>1</v>
      </c>
      <c r="C938" s="430"/>
      <c r="D938" s="422"/>
      <c r="E938" s="422"/>
      <c r="F938" s="422"/>
      <c r="G938" s="422"/>
      <c r="H938" s="422"/>
      <c r="I938" s="422"/>
      <c r="J938" s="423"/>
      <c r="K938" s="424"/>
      <c r="L938" s="424"/>
      <c r="M938" s="424"/>
      <c r="N938" s="424"/>
      <c r="O938" s="424"/>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30"/>
      <c r="D939" s="422"/>
      <c r="E939" s="422"/>
      <c r="F939" s="422"/>
      <c r="G939" s="422"/>
      <c r="H939" s="422"/>
      <c r="I939" s="422"/>
      <c r="J939" s="423"/>
      <c r="K939" s="424"/>
      <c r="L939" s="424"/>
      <c r="M939" s="424"/>
      <c r="N939" s="424"/>
      <c r="O939" s="424"/>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6" t="s">
        <v>432</v>
      </c>
      <c r="K968" s="113"/>
      <c r="L968" s="113"/>
      <c r="M968" s="113"/>
      <c r="N968" s="113"/>
      <c r="O968" s="113"/>
      <c r="P968" s="351" t="s">
        <v>376</v>
      </c>
      <c r="Q968" s="351"/>
      <c r="R968" s="351"/>
      <c r="S968" s="351"/>
      <c r="T968" s="351"/>
      <c r="U968" s="351"/>
      <c r="V968" s="351"/>
      <c r="W968" s="351"/>
      <c r="X968" s="351"/>
      <c r="Y968" s="348" t="s">
        <v>429</v>
      </c>
      <c r="Z968" s="349"/>
      <c r="AA968" s="349"/>
      <c r="AB968" s="349"/>
      <c r="AC968" s="276" t="s">
        <v>479</v>
      </c>
      <c r="AD968" s="276"/>
      <c r="AE968" s="276"/>
      <c r="AF968" s="276"/>
      <c r="AG968" s="276"/>
      <c r="AH968" s="348" t="s">
        <v>514</v>
      </c>
      <c r="AI968" s="350"/>
      <c r="AJ968" s="350"/>
      <c r="AK968" s="350"/>
      <c r="AL968" s="350" t="s">
        <v>21</v>
      </c>
      <c r="AM968" s="350"/>
      <c r="AN968" s="350"/>
      <c r="AO968" s="431"/>
      <c r="AP968" s="432" t="s">
        <v>433</v>
      </c>
      <c r="AQ968" s="432"/>
      <c r="AR968" s="432"/>
      <c r="AS968" s="432"/>
      <c r="AT968" s="432"/>
      <c r="AU968" s="432"/>
      <c r="AV968" s="432"/>
      <c r="AW968" s="432"/>
      <c r="AX968" s="432"/>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8"/>
      <c r="AD969" s="329"/>
      <c r="AE969" s="329"/>
      <c r="AF969" s="329"/>
      <c r="AG969" s="329"/>
      <c r="AH969" s="425"/>
      <c r="AI969" s="426"/>
      <c r="AJ969" s="426"/>
      <c r="AK969" s="426"/>
      <c r="AL969" s="325"/>
      <c r="AM969" s="326"/>
      <c r="AN969" s="326"/>
      <c r="AO969" s="327"/>
      <c r="AP969" s="321"/>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427"/>
      <c r="AM970" s="428"/>
      <c r="AN970" s="428"/>
      <c r="AO970" s="429"/>
      <c r="AP970" s="321"/>
      <c r="AQ970" s="321"/>
      <c r="AR970" s="321"/>
      <c r="AS970" s="321"/>
      <c r="AT970" s="321"/>
      <c r="AU970" s="321"/>
      <c r="AV970" s="321"/>
      <c r="AW970" s="321"/>
      <c r="AX970" s="321"/>
    </row>
    <row r="971" spans="1:50" ht="30" hidden="1" customHeight="1" x14ac:dyDescent="0.15">
      <c r="A971" s="408">
        <v>3</v>
      </c>
      <c r="B971" s="408">
        <v>1</v>
      </c>
      <c r="C971" s="430"/>
      <c r="D971" s="422"/>
      <c r="E971" s="422"/>
      <c r="F971" s="422"/>
      <c r="G971" s="422"/>
      <c r="H971" s="422"/>
      <c r="I971" s="422"/>
      <c r="J971" s="423"/>
      <c r="K971" s="424"/>
      <c r="L971" s="424"/>
      <c r="M971" s="424"/>
      <c r="N971" s="424"/>
      <c r="O971" s="424"/>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30"/>
      <c r="D972" s="422"/>
      <c r="E972" s="422"/>
      <c r="F972" s="422"/>
      <c r="G972" s="422"/>
      <c r="H972" s="422"/>
      <c r="I972" s="422"/>
      <c r="J972" s="423"/>
      <c r="K972" s="424"/>
      <c r="L972" s="424"/>
      <c r="M972" s="424"/>
      <c r="N972" s="424"/>
      <c r="O972" s="424"/>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6" t="s">
        <v>432</v>
      </c>
      <c r="K1001" s="113"/>
      <c r="L1001" s="113"/>
      <c r="M1001" s="113"/>
      <c r="N1001" s="113"/>
      <c r="O1001" s="113"/>
      <c r="P1001" s="351" t="s">
        <v>376</v>
      </c>
      <c r="Q1001" s="351"/>
      <c r="R1001" s="351"/>
      <c r="S1001" s="351"/>
      <c r="T1001" s="351"/>
      <c r="U1001" s="351"/>
      <c r="V1001" s="351"/>
      <c r="W1001" s="351"/>
      <c r="X1001" s="351"/>
      <c r="Y1001" s="348" t="s">
        <v>429</v>
      </c>
      <c r="Z1001" s="349"/>
      <c r="AA1001" s="349"/>
      <c r="AB1001" s="349"/>
      <c r="AC1001" s="276" t="s">
        <v>479</v>
      </c>
      <c r="AD1001" s="276"/>
      <c r="AE1001" s="276"/>
      <c r="AF1001" s="276"/>
      <c r="AG1001" s="276"/>
      <c r="AH1001" s="348" t="s">
        <v>514</v>
      </c>
      <c r="AI1001" s="350"/>
      <c r="AJ1001" s="350"/>
      <c r="AK1001" s="350"/>
      <c r="AL1001" s="350" t="s">
        <v>21</v>
      </c>
      <c r="AM1001" s="350"/>
      <c r="AN1001" s="350"/>
      <c r="AO1001" s="431"/>
      <c r="AP1001" s="432" t="s">
        <v>433</v>
      </c>
      <c r="AQ1001" s="432"/>
      <c r="AR1001" s="432"/>
      <c r="AS1001" s="432"/>
      <c r="AT1001" s="432"/>
      <c r="AU1001" s="432"/>
      <c r="AV1001" s="432"/>
      <c r="AW1001" s="432"/>
      <c r="AX1001" s="432"/>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8"/>
      <c r="AD1002" s="329"/>
      <c r="AE1002" s="329"/>
      <c r="AF1002" s="329"/>
      <c r="AG1002" s="329"/>
      <c r="AH1002" s="425"/>
      <c r="AI1002" s="426"/>
      <c r="AJ1002" s="426"/>
      <c r="AK1002" s="426"/>
      <c r="AL1002" s="325"/>
      <c r="AM1002" s="326"/>
      <c r="AN1002" s="326"/>
      <c r="AO1002" s="327"/>
      <c r="AP1002" s="321"/>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427"/>
      <c r="AM1003" s="428"/>
      <c r="AN1003" s="428"/>
      <c r="AO1003" s="429"/>
      <c r="AP1003" s="321"/>
      <c r="AQ1003" s="321"/>
      <c r="AR1003" s="321"/>
      <c r="AS1003" s="321"/>
      <c r="AT1003" s="321"/>
      <c r="AU1003" s="321"/>
      <c r="AV1003" s="321"/>
      <c r="AW1003" s="321"/>
      <c r="AX1003" s="321"/>
    </row>
    <row r="1004" spans="1:50" ht="30" hidden="1" customHeight="1" x14ac:dyDescent="0.15">
      <c r="A1004" s="408">
        <v>3</v>
      </c>
      <c r="B1004" s="408">
        <v>1</v>
      </c>
      <c r="C1004" s="430"/>
      <c r="D1004" s="422"/>
      <c r="E1004" s="422"/>
      <c r="F1004" s="422"/>
      <c r="G1004" s="422"/>
      <c r="H1004" s="422"/>
      <c r="I1004" s="422"/>
      <c r="J1004" s="423"/>
      <c r="K1004" s="424"/>
      <c r="L1004" s="424"/>
      <c r="M1004" s="424"/>
      <c r="N1004" s="424"/>
      <c r="O1004" s="424"/>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30"/>
      <c r="D1005" s="422"/>
      <c r="E1005" s="422"/>
      <c r="F1005" s="422"/>
      <c r="G1005" s="422"/>
      <c r="H1005" s="422"/>
      <c r="I1005" s="422"/>
      <c r="J1005" s="423"/>
      <c r="K1005" s="424"/>
      <c r="L1005" s="424"/>
      <c r="M1005" s="424"/>
      <c r="N1005" s="424"/>
      <c r="O1005" s="424"/>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6" t="s">
        <v>432</v>
      </c>
      <c r="K1034" s="113"/>
      <c r="L1034" s="113"/>
      <c r="M1034" s="113"/>
      <c r="N1034" s="113"/>
      <c r="O1034" s="113"/>
      <c r="P1034" s="351" t="s">
        <v>376</v>
      </c>
      <c r="Q1034" s="351"/>
      <c r="R1034" s="351"/>
      <c r="S1034" s="351"/>
      <c r="T1034" s="351"/>
      <c r="U1034" s="351"/>
      <c r="V1034" s="351"/>
      <c r="W1034" s="351"/>
      <c r="X1034" s="351"/>
      <c r="Y1034" s="348" t="s">
        <v>429</v>
      </c>
      <c r="Z1034" s="349"/>
      <c r="AA1034" s="349"/>
      <c r="AB1034" s="349"/>
      <c r="AC1034" s="276" t="s">
        <v>479</v>
      </c>
      <c r="AD1034" s="276"/>
      <c r="AE1034" s="276"/>
      <c r="AF1034" s="276"/>
      <c r="AG1034" s="276"/>
      <c r="AH1034" s="348" t="s">
        <v>514</v>
      </c>
      <c r="AI1034" s="350"/>
      <c r="AJ1034" s="350"/>
      <c r="AK1034" s="350"/>
      <c r="AL1034" s="350" t="s">
        <v>21</v>
      </c>
      <c r="AM1034" s="350"/>
      <c r="AN1034" s="350"/>
      <c r="AO1034" s="431"/>
      <c r="AP1034" s="432" t="s">
        <v>433</v>
      </c>
      <c r="AQ1034" s="432"/>
      <c r="AR1034" s="432"/>
      <c r="AS1034" s="432"/>
      <c r="AT1034" s="432"/>
      <c r="AU1034" s="432"/>
      <c r="AV1034" s="432"/>
      <c r="AW1034" s="432"/>
      <c r="AX1034" s="432"/>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8"/>
      <c r="AD1035" s="329"/>
      <c r="AE1035" s="329"/>
      <c r="AF1035" s="329"/>
      <c r="AG1035" s="329"/>
      <c r="AH1035" s="425"/>
      <c r="AI1035" s="426"/>
      <c r="AJ1035" s="426"/>
      <c r="AK1035" s="426"/>
      <c r="AL1035" s="325"/>
      <c r="AM1035" s="326"/>
      <c r="AN1035" s="326"/>
      <c r="AO1035" s="327"/>
      <c r="AP1035" s="321"/>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427"/>
      <c r="AM1036" s="428"/>
      <c r="AN1036" s="428"/>
      <c r="AO1036" s="429"/>
      <c r="AP1036" s="321"/>
      <c r="AQ1036" s="321"/>
      <c r="AR1036" s="321"/>
      <c r="AS1036" s="321"/>
      <c r="AT1036" s="321"/>
      <c r="AU1036" s="321"/>
      <c r="AV1036" s="321"/>
      <c r="AW1036" s="321"/>
      <c r="AX1036" s="321"/>
    </row>
    <row r="1037" spans="1:50" ht="30" hidden="1" customHeight="1" x14ac:dyDescent="0.15">
      <c r="A1037" s="408">
        <v>3</v>
      </c>
      <c r="B1037" s="408">
        <v>1</v>
      </c>
      <c r="C1037" s="430"/>
      <c r="D1037" s="422"/>
      <c r="E1037" s="422"/>
      <c r="F1037" s="422"/>
      <c r="G1037" s="422"/>
      <c r="H1037" s="422"/>
      <c r="I1037" s="422"/>
      <c r="J1037" s="423"/>
      <c r="K1037" s="424"/>
      <c r="L1037" s="424"/>
      <c r="M1037" s="424"/>
      <c r="N1037" s="424"/>
      <c r="O1037" s="424"/>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30"/>
      <c r="D1038" s="422"/>
      <c r="E1038" s="422"/>
      <c r="F1038" s="422"/>
      <c r="G1038" s="422"/>
      <c r="H1038" s="422"/>
      <c r="I1038" s="422"/>
      <c r="J1038" s="423"/>
      <c r="K1038" s="424"/>
      <c r="L1038" s="424"/>
      <c r="M1038" s="424"/>
      <c r="N1038" s="424"/>
      <c r="O1038" s="424"/>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6" t="s">
        <v>432</v>
      </c>
      <c r="K1067" s="113"/>
      <c r="L1067" s="113"/>
      <c r="M1067" s="113"/>
      <c r="N1067" s="113"/>
      <c r="O1067" s="113"/>
      <c r="P1067" s="351" t="s">
        <v>376</v>
      </c>
      <c r="Q1067" s="351"/>
      <c r="R1067" s="351"/>
      <c r="S1067" s="351"/>
      <c r="T1067" s="351"/>
      <c r="U1067" s="351"/>
      <c r="V1067" s="351"/>
      <c r="W1067" s="351"/>
      <c r="X1067" s="351"/>
      <c r="Y1067" s="348" t="s">
        <v>429</v>
      </c>
      <c r="Z1067" s="349"/>
      <c r="AA1067" s="349"/>
      <c r="AB1067" s="349"/>
      <c r="AC1067" s="276" t="s">
        <v>479</v>
      </c>
      <c r="AD1067" s="276"/>
      <c r="AE1067" s="276"/>
      <c r="AF1067" s="276"/>
      <c r="AG1067" s="276"/>
      <c r="AH1067" s="348" t="s">
        <v>514</v>
      </c>
      <c r="AI1067" s="350"/>
      <c r="AJ1067" s="350"/>
      <c r="AK1067" s="350"/>
      <c r="AL1067" s="350" t="s">
        <v>21</v>
      </c>
      <c r="AM1067" s="350"/>
      <c r="AN1067" s="350"/>
      <c r="AO1067" s="431"/>
      <c r="AP1067" s="432" t="s">
        <v>433</v>
      </c>
      <c r="AQ1067" s="432"/>
      <c r="AR1067" s="432"/>
      <c r="AS1067" s="432"/>
      <c r="AT1067" s="432"/>
      <c r="AU1067" s="432"/>
      <c r="AV1067" s="432"/>
      <c r="AW1067" s="432"/>
      <c r="AX1067" s="432"/>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8"/>
      <c r="AD1068" s="329"/>
      <c r="AE1068" s="329"/>
      <c r="AF1068" s="329"/>
      <c r="AG1068" s="329"/>
      <c r="AH1068" s="425"/>
      <c r="AI1068" s="426"/>
      <c r="AJ1068" s="426"/>
      <c r="AK1068" s="426"/>
      <c r="AL1068" s="325"/>
      <c r="AM1068" s="326"/>
      <c r="AN1068" s="326"/>
      <c r="AO1068" s="327"/>
      <c r="AP1068" s="321"/>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427"/>
      <c r="AM1069" s="428"/>
      <c r="AN1069" s="428"/>
      <c r="AO1069" s="429"/>
      <c r="AP1069" s="321"/>
      <c r="AQ1069" s="321"/>
      <c r="AR1069" s="321"/>
      <c r="AS1069" s="321"/>
      <c r="AT1069" s="321"/>
      <c r="AU1069" s="321"/>
      <c r="AV1069" s="321"/>
      <c r="AW1069" s="321"/>
      <c r="AX1069" s="321"/>
    </row>
    <row r="1070" spans="1:50" ht="30" hidden="1" customHeight="1" x14ac:dyDescent="0.15">
      <c r="A1070" s="408">
        <v>3</v>
      </c>
      <c r="B1070" s="408">
        <v>1</v>
      </c>
      <c r="C1070" s="430"/>
      <c r="D1070" s="422"/>
      <c r="E1070" s="422"/>
      <c r="F1070" s="422"/>
      <c r="G1070" s="422"/>
      <c r="H1070" s="422"/>
      <c r="I1070" s="422"/>
      <c r="J1070" s="423"/>
      <c r="K1070" s="424"/>
      <c r="L1070" s="424"/>
      <c r="M1070" s="424"/>
      <c r="N1070" s="424"/>
      <c r="O1070" s="424"/>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30"/>
      <c r="D1071" s="422"/>
      <c r="E1071" s="422"/>
      <c r="F1071" s="422"/>
      <c r="G1071" s="422"/>
      <c r="H1071" s="422"/>
      <c r="I1071" s="422"/>
      <c r="J1071" s="423"/>
      <c r="K1071" s="424"/>
      <c r="L1071" s="424"/>
      <c r="M1071" s="424"/>
      <c r="N1071" s="424"/>
      <c r="O1071" s="424"/>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6" t="s">
        <v>397</v>
      </c>
      <c r="D1101" s="896"/>
      <c r="E1101" s="276" t="s">
        <v>396</v>
      </c>
      <c r="F1101" s="896"/>
      <c r="G1101" s="896"/>
      <c r="H1101" s="896"/>
      <c r="I1101" s="896"/>
      <c r="J1101" s="276" t="s">
        <v>432</v>
      </c>
      <c r="K1101" s="276"/>
      <c r="L1101" s="276"/>
      <c r="M1101" s="276"/>
      <c r="N1101" s="276"/>
      <c r="O1101" s="276"/>
      <c r="P1101" s="348" t="s">
        <v>27</v>
      </c>
      <c r="Q1101" s="348"/>
      <c r="R1101" s="348"/>
      <c r="S1101" s="348"/>
      <c r="T1101" s="348"/>
      <c r="U1101" s="348"/>
      <c r="V1101" s="348"/>
      <c r="W1101" s="348"/>
      <c r="X1101" s="348"/>
      <c r="Y1101" s="276" t="s">
        <v>434</v>
      </c>
      <c r="Z1101" s="896"/>
      <c r="AA1101" s="896"/>
      <c r="AB1101" s="896"/>
      <c r="AC1101" s="276" t="s">
        <v>377</v>
      </c>
      <c r="AD1101" s="276"/>
      <c r="AE1101" s="276"/>
      <c r="AF1101" s="276"/>
      <c r="AG1101" s="276"/>
      <c r="AH1101" s="348" t="s">
        <v>391</v>
      </c>
      <c r="AI1101" s="349"/>
      <c r="AJ1101" s="349"/>
      <c r="AK1101" s="349"/>
      <c r="AL1101" s="349" t="s">
        <v>21</v>
      </c>
      <c r="AM1101" s="349"/>
      <c r="AN1101" s="349"/>
      <c r="AO1101" s="899"/>
      <c r="AP1101" s="432" t="s">
        <v>468</v>
      </c>
      <c r="AQ1101" s="432"/>
      <c r="AR1101" s="432"/>
      <c r="AS1101" s="432"/>
      <c r="AT1101" s="432"/>
      <c r="AU1101" s="432"/>
      <c r="AV1101" s="432"/>
      <c r="AW1101" s="432"/>
      <c r="AX1101" s="432"/>
    </row>
    <row r="1102" spans="1:50" ht="30" hidden="1" customHeight="1" x14ac:dyDescent="0.15">
      <c r="A1102" s="408">
        <v>1</v>
      </c>
      <c r="B1102" s="408">
        <v>1</v>
      </c>
      <c r="C1102" s="898"/>
      <c r="D1102" s="898"/>
      <c r="E1102" s="897"/>
      <c r="F1102" s="897"/>
      <c r="G1102" s="897"/>
      <c r="H1102" s="897"/>
      <c r="I1102" s="897"/>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8">
        <v>2</v>
      </c>
      <c r="B1103" s="408">
        <v>1</v>
      </c>
      <c r="C1103" s="898"/>
      <c r="D1103" s="898"/>
      <c r="E1103" s="897"/>
      <c r="F1103" s="897"/>
      <c r="G1103" s="897"/>
      <c r="H1103" s="897"/>
      <c r="I1103" s="897"/>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898"/>
      <c r="D1104" s="898"/>
      <c r="E1104" s="897"/>
      <c r="F1104" s="897"/>
      <c r="G1104" s="897"/>
      <c r="H1104" s="897"/>
      <c r="I1104" s="897"/>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898"/>
      <c r="D1105" s="898"/>
      <c r="E1105" s="897"/>
      <c r="F1105" s="897"/>
      <c r="G1105" s="897"/>
      <c r="H1105" s="897"/>
      <c r="I1105" s="897"/>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898"/>
      <c r="D1106" s="898"/>
      <c r="E1106" s="897"/>
      <c r="F1106" s="897"/>
      <c r="G1106" s="897"/>
      <c r="H1106" s="897"/>
      <c r="I1106" s="897"/>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898"/>
      <c r="D1107" s="898"/>
      <c r="E1107" s="897"/>
      <c r="F1107" s="897"/>
      <c r="G1107" s="897"/>
      <c r="H1107" s="897"/>
      <c r="I1107" s="897"/>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898"/>
      <c r="D1108" s="898"/>
      <c r="E1108" s="897"/>
      <c r="F1108" s="897"/>
      <c r="G1108" s="897"/>
      <c r="H1108" s="897"/>
      <c r="I1108" s="897"/>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898"/>
      <c r="D1109" s="898"/>
      <c r="E1109" s="897"/>
      <c r="F1109" s="897"/>
      <c r="G1109" s="897"/>
      <c r="H1109" s="897"/>
      <c r="I1109" s="897"/>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898"/>
      <c r="D1110" s="898"/>
      <c r="E1110" s="897"/>
      <c r="F1110" s="897"/>
      <c r="G1110" s="897"/>
      <c r="H1110" s="897"/>
      <c r="I1110" s="897"/>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898"/>
      <c r="D1111" s="898"/>
      <c r="E1111" s="897"/>
      <c r="F1111" s="897"/>
      <c r="G1111" s="897"/>
      <c r="H1111" s="897"/>
      <c r="I1111" s="897"/>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898"/>
      <c r="D1112" s="898"/>
      <c r="E1112" s="897"/>
      <c r="F1112" s="897"/>
      <c r="G1112" s="897"/>
      <c r="H1112" s="897"/>
      <c r="I1112" s="897"/>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898"/>
      <c r="D1113" s="898"/>
      <c r="E1113" s="897"/>
      <c r="F1113" s="897"/>
      <c r="G1113" s="897"/>
      <c r="H1113" s="897"/>
      <c r="I1113" s="897"/>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898"/>
      <c r="D1114" s="898"/>
      <c r="E1114" s="897"/>
      <c r="F1114" s="897"/>
      <c r="G1114" s="897"/>
      <c r="H1114" s="897"/>
      <c r="I1114" s="897"/>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898"/>
      <c r="D1115" s="898"/>
      <c r="E1115" s="897"/>
      <c r="F1115" s="897"/>
      <c r="G1115" s="897"/>
      <c r="H1115" s="897"/>
      <c r="I1115" s="897"/>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898"/>
      <c r="D1116" s="898"/>
      <c r="E1116" s="897"/>
      <c r="F1116" s="897"/>
      <c r="G1116" s="897"/>
      <c r="H1116" s="897"/>
      <c r="I1116" s="897"/>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898"/>
      <c r="D1117" s="898"/>
      <c r="E1117" s="897"/>
      <c r="F1117" s="897"/>
      <c r="G1117" s="897"/>
      <c r="H1117" s="897"/>
      <c r="I1117" s="897"/>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898"/>
      <c r="D1118" s="898"/>
      <c r="E1118" s="897"/>
      <c r="F1118" s="897"/>
      <c r="G1118" s="897"/>
      <c r="H1118" s="897"/>
      <c r="I1118" s="897"/>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898"/>
      <c r="D1119" s="898"/>
      <c r="E1119" s="260"/>
      <c r="F1119" s="897"/>
      <c r="G1119" s="897"/>
      <c r="H1119" s="897"/>
      <c r="I1119" s="897"/>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898"/>
      <c r="D1120" s="898"/>
      <c r="E1120" s="897"/>
      <c r="F1120" s="897"/>
      <c r="G1120" s="897"/>
      <c r="H1120" s="897"/>
      <c r="I1120" s="897"/>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898"/>
      <c r="D1121" s="898"/>
      <c r="E1121" s="897"/>
      <c r="F1121" s="897"/>
      <c r="G1121" s="897"/>
      <c r="H1121" s="897"/>
      <c r="I1121" s="897"/>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898"/>
      <c r="D1122" s="898"/>
      <c r="E1122" s="897"/>
      <c r="F1122" s="897"/>
      <c r="G1122" s="897"/>
      <c r="H1122" s="897"/>
      <c r="I1122" s="897"/>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898"/>
      <c r="D1123" s="898"/>
      <c r="E1123" s="897"/>
      <c r="F1123" s="897"/>
      <c r="G1123" s="897"/>
      <c r="H1123" s="897"/>
      <c r="I1123" s="897"/>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898"/>
      <c r="D1124" s="898"/>
      <c r="E1124" s="897"/>
      <c r="F1124" s="897"/>
      <c r="G1124" s="897"/>
      <c r="H1124" s="897"/>
      <c r="I1124" s="897"/>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898"/>
      <c r="D1125" s="898"/>
      <c r="E1125" s="897"/>
      <c r="F1125" s="897"/>
      <c r="G1125" s="897"/>
      <c r="H1125" s="897"/>
      <c r="I1125" s="897"/>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898"/>
      <c r="D1126" s="898"/>
      <c r="E1126" s="897"/>
      <c r="F1126" s="897"/>
      <c r="G1126" s="897"/>
      <c r="H1126" s="897"/>
      <c r="I1126" s="897"/>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898"/>
      <c r="D1127" s="898"/>
      <c r="E1127" s="897"/>
      <c r="F1127" s="897"/>
      <c r="G1127" s="897"/>
      <c r="H1127" s="897"/>
      <c r="I1127" s="897"/>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898"/>
      <c r="D1128" s="898"/>
      <c r="E1128" s="897"/>
      <c r="F1128" s="897"/>
      <c r="G1128" s="897"/>
      <c r="H1128" s="897"/>
      <c r="I1128" s="897"/>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898"/>
      <c r="D1129" s="898"/>
      <c r="E1129" s="897"/>
      <c r="F1129" s="897"/>
      <c r="G1129" s="897"/>
      <c r="H1129" s="897"/>
      <c r="I1129" s="897"/>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898"/>
      <c r="D1130" s="898"/>
      <c r="E1130" s="897"/>
      <c r="F1130" s="897"/>
      <c r="G1130" s="897"/>
      <c r="H1130" s="897"/>
      <c r="I1130" s="897"/>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898"/>
      <c r="D1131" s="898"/>
      <c r="E1131" s="897"/>
      <c r="F1131" s="897"/>
      <c r="G1131" s="897"/>
      <c r="H1131" s="897"/>
      <c r="I1131" s="897"/>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3" priority="14053">
      <formula>IF(RIGHT(TEXT(P14,"0.#"),1)=".",FALSE,TRUE)</formula>
    </cfRule>
    <cfRule type="expression" dxfId="2832" priority="14054">
      <formula>IF(RIGHT(TEXT(P14,"0.#"),1)=".",TRUE,FALSE)</formula>
    </cfRule>
  </conditionalFormatting>
  <conditionalFormatting sqref="AE32">
    <cfRule type="expression" dxfId="2831" priority="14043">
      <formula>IF(RIGHT(TEXT(AE32,"0.#"),1)=".",FALSE,TRUE)</formula>
    </cfRule>
    <cfRule type="expression" dxfId="2830" priority="14044">
      <formula>IF(RIGHT(TEXT(AE32,"0.#"),1)=".",TRUE,FALSE)</formula>
    </cfRule>
  </conditionalFormatting>
  <conditionalFormatting sqref="P18:AX18">
    <cfRule type="expression" dxfId="2829" priority="13929">
      <formula>IF(RIGHT(TEXT(P18,"0.#"),1)=".",FALSE,TRUE)</formula>
    </cfRule>
    <cfRule type="expression" dxfId="2828" priority="13930">
      <formula>IF(RIGHT(TEXT(P18,"0.#"),1)=".",TRUE,FALSE)</formula>
    </cfRule>
  </conditionalFormatting>
  <conditionalFormatting sqref="Y782">
    <cfRule type="expression" dxfId="2827" priority="13925">
      <formula>IF(RIGHT(TEXT(Y782,"0.#"),1)=".",FALSE,TRUE)</formula>
    </cfRule>
    <cfRule type="expression" dxfId="2826" priority="13926">
      <formula>IF(RIGHT(TEXT(Y782,"0.#"),1)=".",TRUE,FALSE)</formula>
    </cfRule>
  </conditionalFormatting>
  <conditionalFormatting sqref="Y791">
    <cfRule type="expression" dxfId="2825" priority="13921">
      <formula>IF(RIGHT(TEXT(Y791,"0.#"),1)=".",FALSE,TRUE)</formula>
    </cfRule>
    <cfRule type="expression" dxfId="2824" priority="13922">
      <formula>IF(RIGHT(TEXT(Y791,"0.#"),1)=".",TRUE,FALSE)</formula>
    </cfRule>
  </conditionalFormatting>
  <conditionalFormatting sqref="Y822:Y829 Y820 Y809:Y816 Y807 Y796:Y803 Y794">
    <cfRule type="expression" dxfId="2823" priority="13703">
      <formula>IF(RIGHT(TEXT(Y794,"0.#"),1)=".",FALSE,TRUE)</formula>
    </cfRule>
    <cfRule type="expression" dxfId="2822" priority="13704">
      <formula>IF(RIGHT(TEXT(Y794,"0.#"),1)=".",TRUE,FALSE)</formula>
    </cfRule>
  </conditionalFormatting>
  <conditionalFormatting sqref="P16:AQ17 P15:AX15 P13:AX13">
    <cfRule type="expression" dxfId="2821" priority="13751">
      <formula>IF(RIGHT(TEXT(P13,"0.#"),1)=".",FALSE,TRUE)</formula>
    </cfRule>
    <cfRule type="expression" dxfId="2820" priority="13752">
      <formula>IF(RIGHT(TEXT(P13,"0.#"),1)=".",TRUE,FALSE)</formula>
    </cfRule>
  </conditionalFormatting>
  <conditionalFormatting sqref="P19:AJ19">
    <cfRule type="expression" dxfId="2819" priority="13749">
      <formula>IF(RIGHT(TEXT(P19,"0.#"),1)=".",FALSE,TRUE)</formula>
    </cfRule>
    <cfRule type="expression" dxfId="2818" priority="13750">
      <formula>IF(RIGHT(TEXT(P19,"0.#"),1)=".",TRUE,FALSE)</formula>
    </cfRule>
  </conditionalFormatting>
  <conditionalFormatting sqref="AE101 AQ101">
    <cfRule type="expression" dxfId="2817" priority="13741">
      <formula>IF(RIGHT(TEXT(AE101,"0.#"),1)=".",FALSE,TRUE)</formula>
    </cfRule>
    <cfRule type="expression" dxfId="2816" priority="13742">
      <formula>IF(RIGHT(TEXT(AE101,"0.#"),1)=".",TRUE,FALSE)</formula>
    </cfRule>
  </conditionalFormatting>
  <conditionalFormatting sqref="Y783:Y790 Y781">
    <cfRule type="expression" dxfId="2815" priority="13727">
      <formula>IF(RIGHT(TEXT(Y781,"0.#"),1)=".",FALSE,TRUE)</formula>
    </cfRule>
    <cfRule type="expression" dxfId="2814" priority="13728">
      <formula>IF(RIGHT(TEXT(Y781,"0.#"),1)=".",TRUE,FALSE)</formula>
    </cfRule>
  </conditionalFormatting>
  <conditionalFormatting sqref="AU782">
    <cfRule type="expression" dxfId="2813" priority="13725">
      <formula>IF(RIGHT(TEXT(AU782,"0.#"),1)=".",FALSE,TRUE)</formula>
    </cfRule>
    <cfRule type="expression" dxfId="2812" priority="13726">
      <formula>IF(RIGHT(TEXT(AU782,"0.#"),1)=".",TRUE,FALSE)</formula>
    </cfRule>
  </conditionalFormatting>
  <conditionalFormatting sqref="AU791">
    <cfRule type="expression" dxfId="2811" priority="13723">
      <formula>IF(RIGHT(TEXT(AU791,"0.#"),1)=".",FALSE,TRUE)</formula>
    </cfRule>
    <cfRule type="expression" dxfId="2810" priority="13724">
      <formula>IF(RIGHT(TEXT(AU791,"0.#"),1)=".",TRUE,FALSE)</formula>
    </cfRule>
  </conditionalFormatting>
  <conditionalFormatting sqref="AU783:AU790 AU781">
    <cfRule type="expression" dxfId="2809" priority="13721">
      <formula>IF(RIGHT(TEXT(AU781,"0.#"),1)=".",FALSE,TRUE)</formula>
    </cfRule>
    <cfRule type="expression" dxfId="2808" priority="13722">
      <formula>IF(RIGHT(TEXT(AU781,"0.#"),1)=".",TRUE,FALSE)</formula>
    </cfRule>
  </conditionalFormatting>
  <conditionalFormatting sqref="Y821 Y808 Y795">
    <cfRule type="expression" dxfId="2807" priority="13707">
      <formula>IF(RIGHT(TEXT(Y795,"0.#"),1)=".",FALSE,TRUE)</formula>
    </cfRule>
    <cfRule type="expression" dxfId="2806" priority="13708">
      <formula>IF(RIGHT(TEXT(Y795,"0.#"),1)=".",TRUE,FALSE)</formula>
    </cfRule>
  </conditionalFormatting>
  <conditionalFormatting sqref="Y830 Y817 Y804">
    <cfRule type="expression" dxfId="2805" priority="13705">
      <formula>IF(RIGHT(TEXT(Y804,"0.#"),1)=".",FALSE,TRUE)</formula>
    </cfRule>
    <cfRule type="expression" dxfId="2804" priority="13706">
      <formula>IF(RIGHT(TEXT(Y804,"0.#"),1)=".",TRUE,FALSE)</formula>
    </cfRule>
  </conditionalFormatting>
  <conditionalFormatting sqref="AU821 AU808 AU795">
    <cfRule type="expression" dxfId="2803" priority="13701">
      <formula>IF(RIGHT(TEXT(AU795,"0.#"),1)=".",FALSE,TRUE)</formula>
    </cfRule>
    <cfRule type="expression" dxfId="2802" priority="13702">
      <formula>IF(RIGHT(TEXT(AU795,"0.#"),1)=".",TRUE,FALSE)</formula>
    </cfRule>
  </conditionalFormatting>
  <conditionalFormatting sqref="AU830 AU817 AU804">
    <cfRule type="expression" dxfId="2801" priority="13699">
      <formula>IF(RIGHT(TEXT(AU804,"0.#"),1)=".",FALSE,TRUE)</formula>
    </cfRule>
    <cfRule type="expression" dxfId="2800" priority="13700">
      <formula>IF(RIGHT(TEXT(AU804,"0.#"),1)=".",TRUE,FALSE)</formula>
    </cfRule>
  </conditionalFormatting>
  <conditionalFormatting sqref="AU822:AU829 AU820 AU809:AU816 AU807 AU796:AU803 AU794">
    <cfRule type="expression" dxfId="2799" priority="13697">
      <formula>IF(RIGHT(TEXT(AU794,"0.#"),1)=".",FALSE,TRUE)</formula>
    </cfRule>
    <cfRule type="expression" dxfId="2798" priority="13698">
      <formula>IF(RIGHT(TEXT(AU794,"0.#"),1)=".",TRUE,FALSE)</formula>
    </cfRule>
  </conditionalFormatting>
  <conditionalFormatting sqref="AM87">
    <cfRule type="expression" dxfId="2797" priority="13351">
      <formula>IF(RIGHT(TEXT(AM87,"0.#"),1)=".",FALSE,TRUE)</formula>
    </cfRule>
    <cfRule type="expression" dxfId="2796" priority="13352">
      <formula>IF(RIGHT(TEXT(AM87,"0.#"),1)=".",TRUE,FALSE)</formula>
    </cfRule>
  </conditionalFormatting>
  <conditionalFormatting sqref="AE55">
    <cfRule type="expression" dxfId="2795" priority="13419">
      <formula>IF(RIGHT(TEXT(AE55,"0.#"),1)=".",FALSE,TRUE)</formula>
    </cfRule>
    <cfRule type="expression" dxfId="2794" priority="13420">
      <formula>IF(RIGHT(TEXT(AE55,"0.#"),1)=".",TRUE,FALSE)</formula>
    </cfRule>
  </conditionalFormatting>
  <conditionalFormatting sqref="AI55">
    <cfRule type="expression" dxfId="2793" priority="13417">
      <formula>IF(RIGHT(TEXT(AI55,"0.#"),1)=".",FALSE,TRUE)</formula>
    </cfRule>
    <cfRule type="expression" dxfId="2792" priority="13418">
      <formula>IF(RIGHT(TEXT(AI55,"0.#"),1)=".",TRUE,FALSE)</formula>
    </cfRule>
  </conditionalFormatting>
  <conditionalFormatting sqref="AM34">
    <cfRule type="expression" dxfId="2791" priority="13497">
      <formula>IF(RIGHT(TEXT(AM34,"0.#"),1)=".",FALSE,TRUE)</formula>
    </cfRule>
    <cfRule type="expression" dxfId="2790" priority="13498">
      <formula>IF(RIGHT(TEXT(AM34,"0.#"),1)=".",TRUE,FALSE)</formula>
    </cfRule>
  </conditionalFormatting>
  <conditionalFormatting sqref="AE33">
    <cfRule type="expression" dxfId="2789" priority="13511">
      <formula>IF(RIGHT(TEXT(AE33,"0.#"),1)=".",FALSE,TRUE)</formula>
    </cfRule>
    <cfRule type="expression" dxfId="2788" priority="13512">
      <formula>IF(RIGHT(TEXT(AE33,"0.#"),1)=".",TRUE,FALSE)</formula>
    </cfRule>
  </conditionalFormatting>
  <conditionalFormatting sqref="AE34">
    <cfRule type="expression" dxfId="2787" priority="13509">
      <formula>IF(RIGHT(TEXT(AE34,"0.#"),1)=".",FALSE,TRUE)</formula>
    </cfRule>
    <cfRule type="expression" dxfId="2786" priority="13510">
      <formula>IF(RIGHT(TEXT(AE34,"0.#"),1)=".",TRUE,FALSE)</formula>
    </cfRule>
  </conditionalFormatting>
  <conditionalFormatting sqref="AI34">
    <cfRule type="expression" dxfId="2785" priority="13507">
      <formula>IF(RIGHT(TEXT(AI34,"0.#"),1)=".",FALSE,TRUE)</formula>
    </cfRule>
    <cfRule type="expression" dxfId="2784" priority="13508">
      <formula>IF(RIGHT(TEXT(AI34,"0.#"),1)=".",TRUE,FALSE)</formula>
    </cfRule>
  </conditionalFormatting>
  <conditionalFormatting sqref="AI33">
    <cfRule type="expression" dxfId="2783" priority="13505">
      <formula>IF(RIGHT(TEXT(AI33,"0.#"),1)=".",FALSE,TRUE)</formula>
    </cfRule>
    <cfRule type="expression" dxfId="2782" priority="13506">
      <formula>IF(RIGHT(TEXT(AI33,"0.#"),1)=".",TRUE,FALSE)</formula>
    </cfRule>
  </conditionalFormatting>
  <conditionalFormatting sqref="AI32">
    <cfRule type="expression" dxfId="2781" priority="13503">
      <formula>IF(RIGHT(TEXT(AI32,"0.#"),1)=".",FALSE,TRUE)</formula>
    </cfRule>
    <cfRule type="expression" dxfId="2780" priority="13504">
      <formula>IF(RIGHT(TEXT(AI32,"0.#"),1)=".",TRUE,FALSE)</formula>
    </cfRule>
  </conditionalFormatting>
  <conditionalFormatting sqref="AM32">
    <cfRule type="expression" dxfId="2779" priority="13501">
      <formula>IF(RIGHT(TEXT(AM32,"0.#"),1)=".",FALSE,TRUE)</formula>
    </cfRule>
    <cfRule type="expression" dxfId="2778" priority="13502">
      <formula>IF(RIGHT(TEXT(AM32,"0.#"),1)=".",TRUE,FALSE)</formula>
    </cfRule>
  </conditionalFormatting>
  <conditionalFormatting sqref="AM33">
    <cfRule type="expression" dxfId="2777" priority="13499">
      <formula>IF(RIGHT(TEXT(AM33,"0.#"),1)=".",FALSE,TRUE)</formula>
    </cfRule>
    <cfRule type="expression" dxfId="2776" priority="13500">
      <formula>IF(RIGHT(TEXT(AM33,"0.#"),1)=".",TRUE,FALSE)</formula>
    </cfRule>
  </conditionalFormatting>
  <conditionalFormatting sqref="AQ32:AQ34">
    <cfRule type="expression" dxfId="2775" priority="13491">
      <formula>IF(RIGHT(TEXT(AQ32,"0.#"),1)=".",FALSE,TRUE)</formula>
    </cfRule>
    <cfRule type="expression" dxfId="2774" priority="13492">
      <formula>IF(RIGHT(TEXT(AQ32,"0.#"),1)=".",TRUE,FALSE)</formula>
    </cfRule>
  </conditionalFormatting>
  <conditionalFormatting sqref="AU32:AU34">
    <cfRule type="expression" dxfId="2773" priority="13489">
      <formula>IF(RIGHT(TEXT(AU32,"0.#"),1)=".",FALSE,TRUE)</formula>
    </cfRule>
    <cfRule type="expression" dxfId="2772" priority="13490">
      <formula>IF(RIGHT(TEXT(AU32,"0.#"),1)=".",TRUE,FALSE)</formula>
    </cfRule>
  </conditionalFormatting>
  <conditionalFormatting sqref="AE53">
    <cfRule type="expression" dxfId="2771" priority="13423">
      <formula>IF(RIGHT(TEXT(AE53,"0.#"),1)=".",FALSE,TRUE)</formula>
    </cfRule>
    <cfRule type="expression" dxfId="2770" priority="13424">
      <formula>IF(RIGHT(TEXT(AE53,"0.#"),1)=".",TRUE,FALSE)</formula>
    </cfRule>
  </conditionalFormatting>
  <conditionalFormatting sqref="AE54">
    <cfRule type="expression" dxfId="2769" priority="13421">
      <formula>IF(RIGHT(TEXT(AE54,"0.#"),1)=".",FALSE,TRUE)</formula>
    </cfRule>
    <cfRule type="expression" dxfId="2768" priority="13422">
      <formula>IF(RIGHT(TEXT(AE54,"0.#"),1)=".",TRUE,FALSE)</formula>
    </cfRule>
  </conditionalFormatting>
  <conditionalFormatting sqref="AI54">
    <cfRule type="expression" dxfId="2767" priority="13415">
      <formula>IF(RIGHT(TEXT(AI54,"0.#"),1)=".",FALSE,TRUE)</formula>
    </cfRule>
    <cfRule type="expression" dxfId="2766" priority="13416">
      <formula>IF(RIGHT(TEXT(AI54,"0.#"),1)=".",TRUE,FALSE)</formula>
    </cfRule>
  </conditionalFormatting>
  <conditionalFormatting sqref="AI53">
    <cfRule type="expression" dxfId="2765" priority="13413">
      <formula>IF(RIGHT(TEXT(AI53,"0.#"),1)=".",FALSE,TRUE)</formula>
    </cfRule>
    <cfRule type="expression" dxfId="2764" priority="13414">
      <formula>IF(RIGHT(TEXT(AI53,"0.#"),1)=".",TRUE,FALSE)</formula>
    </cfRule>
  </conditionalFormatting>
  <conditionalFormatting sqref="AM53">
    <cfRule type="expression" dxfId="2763" priority="13411">
      <formula>IF(RIGHT(TEXT(AM53,"0.#"),1)=".",FALSE,TRUE)</formula>
    </cfRule>
    <cfRule type="expression" dxfId="2762" priority="13412">
      <formula>IF(RIGHT(TEXT(AM53,"0.#"),1)=".",TRUE,FALSE)</formula>
    </cfRule>
  </conditionalFormatting>
  <conditionalFormatting sqref="AM54">
    <cfRule type="expression" dxfId="2761" priority="13409">
      <formula>IF(RIGHT(TEXT(AM54,"0.#"),1)=".",FALSE,TRUE)</formula>
    </cfRule>
    <cfRule type="expression" dxfId="2760" priority="13410">
      <formula>IF(RIGHT(TEXT(AM54,"0.#"),1)=".",TRUE,FALSE)</formula>
    </cfRule>
  </conditionalFormatting>
  <conditionalFormatting sqref="AM55">
    <cfRule type="expression" dxfId="2759" priority="13407">
      <formula>IF(RIGHT(TEXT(AM55,"0.#"),1)=".",FALSE,TRUE)</formula>
    </cfRule>
    <cfRule type="expression" dxfId="2758" priority="13408">
      <formula>IF(RIGHT(TEXT(AM55,"0.#"),1)=".",TRUE,FALSE)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I101">
    <cfRule type="expression" dxfId="2687" priority="13273">
      <formula>IF(RIGHT(TEXT(AI101,"0.#"),1)=".",FALSE,TRUE)</formula>
    </cfRule>
    <cfRule type="expression" dxfId="2686" priority="13274">
      <formula>IF(RIGHT(TEXT(AI101,"0.#"),1)=".",TRUE,FALSE)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E102">
    <cfRule type="expression" dxfId="2683" priority="13269">
      <formula>IF(RIGHT(TEXT(AE102,"0.#"),1)=".",FALSE,TRUE)</formula>
    </cfRule>
    <cfRule type="expression" dxfId="2682" priority="13270">
      <formula>IF(RIGHT(TEXT(AE102,"0.#"),1)=".",TRUE,FALSE)</formula>
    </cfRule>
  </conditionalFormatting>
  <conditionalFormatting sqref="AI102">
    <cfRule type="expression" dxfId="2681" priority="13267">
      <formula>IF(RIGHT(TEXT(AI102,"0.#"),1)=".",FALSE,TRUE)</formula>
    </cfRule>
    <cfRule type="expression" dxfId="2680" priority="13268">
      <formula>IF(RIGHT(TEXT(AI102,"0.#"),1)=".",TRUE,FALSE)</formula>
    </cfRule>
  </conditionalFormatting>
  <conditionalFormatting sqref="AE104">
    <cfRule type="expression" dxfId="2679" priority="13261">
      <formula>IF(RIGHT(TEXT(AE104,"0.#"),1)=".",FALSE,TRUE)</formula>
    </cfRule>
    <cfRule type="expression" dxfId="2678" priority="13262">
      <formula>IF(RIGHT(TEXT(AE104,"0.#"),1)=".",TRUE,FALSE)</formula>
    </cfRule>
  </conditionalFormatting>
  <conditionalFormatting sqref="AI104">
    <cfRule type="expression" dxfId="2677" priority="13259">
      <formula>IF(RIGHT(TEXT(AI104,"0.#"),1)=".",FALSE,TRUE)</formula>
    </cfRule>
    <cfRule type="expression" dxfId="2676" priority="13260">
      <formula>IF(RIGHT(TEXT(AI104,"0.#"),1)=".",TRUE,FALSE)</formula>
    </cfRule>
  </conditionalFormatting>
  <conditionalFormatting sqref="AE105">
    <cfRule type="expression" dxfId="2675" priority="13255">
      <formula>IF(RIGHT(TEXT(AE105,"0.#"),1)=".",FALSE,TRUE)</formula>
    </cfRule>
    <cfRule type="expression" dxfId="2674" priority="13256">
      <formula>IF(RIGHT(TEXT(AE105,"0.#"),1)=".",TRUE,FALSE)</formula>
    </cfRule>
  </conditionalFormatting>
  <conditionalFormatting sqref="AI105">
    <cfRule type="expression" dxfId="2673" priority="13253">
      <formula>IF(RIGHT(TEXT(AI105,"0.#"),1)=".",FALSE,TRUE)</formula>
    </cfRule>
    <cfRule type="expression" dxfId="2672" priority="13254">
      <formula>IF(RIGHT(TEXT(AI105,"0.#"),1)=".",TRUE,FALSE)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47:AO866">
    <cfRule type="expression" dxfId="2543" priority="6675">
      <formula>IF(AND(AL847&gt;=0, RIGHT(TEXT(AL847,"0.#"),1)&lt;&gt;"."),TRUE,FALSE)</formula>
    </cfRule>
    <cfRule type="expression" dxfId="2542" priority="6676">
      <formula>IF(AND(AL847&gt;=0, RIGHT(TEXT(AL847,"0.#"),1)="."),TRUE,FALSE)</formula>
    </cfRule>
    <cfRule type="expression" dxfId="2541" priority="6677">
      <formula>IF(AND(AL847&lt;0, RIGHT(TEXT(AL847,"0.#"),1)&lt;&gt;"."),TRUE,FALSE)</formula>
    </cfRule>
    <cfRule type="expression" dxfId="2540" priority="6678">
      <formula>IF(AND(AL847&lt;0, RIGHT(TEXT(AL847,"0.#"),1)="."),TRUE,FALSE)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I126">
    <cfRule type="expression" dxfId="2485" priority="3009">
      <formula>IF(RIGHT(TEXT(AI126,"0.#"),1)=".",FALSE,TRUE)</formula>
    </cfRule>
    <cfRule type="expression" dxfId="2484" priority="3010">
      <formula>IF(RIGHT(TEXT(AI126,"0.#"),1)=".",TRUE,FALSE)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7:AO837">
    <cfRule type="expression" dxfId="2429" priority="2861">
      <formula>IF(AND(AL837&gt;=0, RIGHT(TEXT(AL837,"0.#"),1)&lt;&gt;"."),TRUE,FALSE)</formula>
    </cfRule>
    <cfRule type="expression" dxfId="2428" priority="2862">
      <formula>IF(AND(AL837&gt;=0, RIGHT(TEXT(AL837,"0.#"),1)="."),TRUE,FALSE)</formula>
    </cfRule>
    <cfRule type="expression" dxfId="2427" priority="2863">
      <formula>IF(AND(AL837&lt;0, RIGHT(TEXT(AL837,"0.#"),1)&lt;&gt;"."),TRUE,FALSE)</formula>
    </cfRule>
    <cfRule type="expression" dxfId="2426" priority="2864">
      <formula>IF(AND(AL837&lt;0, RIGHT(TEXT(AL837,"0.#"),1)="."),TRUE,FALSE)</formula>
    </cfRule>
  </conditionalFormatting>
  <conditionalFormatting sqref="Y837:Y838">
    <cfRule type="expression" dxfId="2425" priority="2859">
      <formula>IF(RIGHT(TEXT(Y837,"0.#"),1)=".",FALSE,TRUE)</formula>
    </cfRule>
    <cfRule type="expression" dxfId="2424" priority="2860">
      <formula>IF(RIGHT(TEXT(Y837,"0.#"),1)=".",TRUE,FALSE)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846:AO846">
    <cfRule type="expression" dxfId="717" priority="15">
      <formula>IF(AND(AL846&gt;=0, RIGHT(TEXT(AL846,"0.#"),1)&lt;&gt;"."),TRUE,FALSE)</formula>
    </cfRule>
    <cfRule type="expression" dxfId="716" priority="16">
      <formula>IF(AND(AL846&gt;=0, RIGHT(TEXT(AL846,"0.#"),1)="."),TRUE,FALSE)</formula>
    </cfRule>
    <cfRule type="expression" dxfId="715" priority="17">
      <formula>IF(AND(AL846&lt;0, RIGHT(TEXT(AL846,"0.#"),1)&lt;&gt;"."),TRUE,FALSE)</formula>
    </cfRule>
    <cfRule type="expression" dxfId="714" priority="18">
      <formula>IF(AND(AL846&lt;0, RIGHT(TEXT(AL846,"0.#"),1)="."),TRUE,FALSE)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M104">
    <cfRule type="expression" dxfId="707" priority="7">
      <formula>IF(RIGHT(TEXT(AM104,"0.#"),1)=".",FALSE,TRUE)</formula>
    </cfRule>
    <cfRule type="expression" dxfId="706" priority="8">
      <formula>IF(RIGHT(TEXT(AM104,"0.#"),1)=".",TRUE,FALSE)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E120 AM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16383" man="1"/>
    <brk id="699" max="16383" man="1"/>
    <brk id="725" max="16383" man="1"/>
    <brk id="739" max="49" man="1"/>
    <brk id="778" max="16383" man="1"/>
    <brk id="827" max="16383"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555</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1001" t="s">
        <v>357</v>
      </c>
      <c r="AF2" s="1001"/>
      <c r="AG2" s="1001"/>
      <c r="AH2" s="1001"/>
      <c r="AI2" s="1001" t="s">
        <v>363</v>
      </c>
      <c r="AJ2" s="1001"/>
      <c r="AK2" s="1001"/>
      <c r="AL2" s="1001"/>
      <c r="AM2" s="1001" t="s">
        <v>472</v>
      </c>
      <c r="AN2" s="1001"/>
      <c r="AO2" s="1001"/>
      <c r="AP2" s="462"/>
      <c r="AQ2" s="174" t="s">
        <v>355</v>
      </c>
      <c r="AR2" s="167"/>
      <c r="AS2" s="167"/>
      <c r="AT2" s="168"/>
      <c r="AU2" s="377" t="s">
        <v>253</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0"/>
      <c r="Z3" s="1011"/>
      <c r="AA3" s="1012"/>
      <c r="AB3" s="1016"/>
      <c r="AC3" s="1017"/>
      <c r="AD3" s="1018"/>
      <c r="AE3" s="380"/>
      <c r="AF3" s="380"/>
      <c r="AG3" s="380"/>
      <c r="AH3" s="380"/>
      <c r="AI3" s="380"/>
      <c r="AJ3" s="380"/>
      <c r="AK3" s="380"/>
      <c r="AL3" s="380"/>
      <c r="AM3" s="380"/>
      <c r="AN3" s="380"/>
      <c r="AO3" s="380"/>
      <c r="AP3" s="336"/>
      <c r="AQ3" s="269"/>
      <c r="AR3" s="270"/>
      <c r="AS3" s="135" t="s">
        <v>356</v>
      </c>
      <c r="AT3" s="170"/>
      <c r="AU3" s="270"/>
      <c r="AV3" s="270"/>
      <c r="AW3" s="383" t="s">
        <v>300</v>
      </c>
      <c r="AX3" s="384"/>
    </row>
    <row r="4" spans="1:50" ht="22.5" customHeight="1" x14ac:dyDescent="0.15">
      <c r="A4" s="519"/>
      <c r="B4" s="517"/>
      <c r="C4" s="517"/>
      <c r="D4" s="517"/>
      <c r="E4" s="517"/>
      <c r="F4" s="518"/>
      <c r="G4" s="544"/>
      <c r="H4" s="1019"/>
      <c r="I4" s="1019"/>
      <c r="J4" s="1019"/>
      <c r="K4" s="1019"/>
      <c r="L4" s="1019"/>
      <c r="M4" s="1019"/>
      <c r="N4" s="1019"/>
      <c r="O4" s="1020"/>
      <c r="P4" s="159"/>
      <c r="Q4" s="1027"/>
      <c r="R4" s="1027"/>
      <c r="S4" s="1027"/>
      <c r="T4" s="1027"/>
      <c r="U4" s="1027"/>
      <c r="V4" s="1027"/>
      <c r="W4" s="1027"/>
      <c r="X4" s="1028"/>
      <c r="Y4" s="1005" t="s">
        <v>12</v>
      </c>
      <c r="Z4" s="1006"/>
      <c r="AA4" s="1007"/>
      <c r="AB4" s="555"/>
      <c r="AC4" s="1008"/>
      <c r="AD4" s="1008"/>
      <c r="AE4" s="368"/>
      <c r="AF4" s="369"/>
      <c r="AG4" s="369"/>
      <c r="AH4" s="369"/>
      <c r="AI4" s="368"/>
      <c r="AJ4" s="369"/>
      <c r="AK4" s="369"/>
      <c r="AL4" s="369"/>
      <c r="AM4" s="368"/>
      <c r="AN4" s="369"/>
      <c r="AO4" s="369"/>
      <c r="AP4" s="369"/>
      <c r="AQ4" s="101"/>
      <c r="AR4" s="102"/>
      <c r="AS4" s="102"/>
      <c r="AT4" s="103"/>
      <c r="AU4" s="369"/>
      <c r="AV4" s="369"/>
      <c r="AW4" s="369"/>
      <c r="AX4" s="371"/>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2" t="s">
        <v>54</v>
      </c>
      <c r="Z5" s="1002"/>
      <c r="AA5" s="1003"/>
      <c r="AB5" s="526"/>
      <c r="AC5" s="1004"/>
      <c r="AD5" s="1004"/>
      <c r="AE5" s="368"/>
      <c r="AF5" s="369"/>
      <c r="AG5" s="369"/>
      <c r="AH5" s="369"/>
      <c r="AI5" s="368"/>
      <c r="AJ5" s="369"/>
      <c r="AK5" s="369"/>
      <c r="AL5" s="369"/>
      <c r="AM5" s="368"/>
      <c r="AN5" s="369"/>
      <c r="AO5" s="369"/>
      <c r="AP5" s="369"/>
      <c r="AQ5" s="101"/>
      <c r="AR5" s="102"/>
      <c r="AS5" s="102"/>
      <c r="AT5" s="103"/>
      <c r="AU5" s="369"/>
      <c r="AV5" s="369"/>
      <c r="AW5" s="369"/>
      <c r="AX5" s="371"/>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8"/>
      <c r="AF6" s="369"/>
      <c r="AG6" s="369"/>
      <c r="AH6" s="369"/>
      <c r="AI6" s="368"/>
      <c r="AJ6" s="369"/>
      <c r="AK6" s="369"/>
      <c r="AL6" s="369"/>
      <c r="AM6" s="368"/>
      <c r="AN6" s="369"/>
      <c r="AO6" s="369"/>
      <c r="AP6" s="369"/>
      <c r="AQ6" s="101"/>
      <c r="AR6" s="102"/>
      <c r="AS6" s="102"/>
      <c r="AT6" s="103"/>
      <c r="AU6" s="369"/>
      <c r="AV6" s="369"/>
      <c r="AW6" s="369"/>
      <c r="AX6" s="371"/>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1001" t="s">
        <v>357</v>
      </c>
      <c r="AF9" s="1001"/>
      <c r="AG9" s="1001"/>
      <c r="AH9" s="1001"/>
      <c r="AI9" s="1001" t="s">
        <v>363</v>
      </c>
      <c r="AJ9" s="1001"/>
      <c r="AK9" s="1001"/>
      <c r="AL9" s="1001"/>
      <c r="AM9" s="1001" t="s">
        <v>472</v>
      </c>
      <c r="AN9" s="1001"/>
      <c r="AO9" s="1001"/>
      <c r="AP9" s="462"/>
      <c r="AQ9" s="174" t="s">
        <v>355</v>
      </c>
      <c r="AR9" s="167"/>
      <c r="AS9" s="167"/>
      <c r="AT9" s="168"/>
      <c r="AU9" s="377" t="s">
        <v>253</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0"/>
      <c r="Z10" s="1011"/>
      <c r="AA10" s="1012"/>
      <c r="AB10" s="1016"/>
      <c r="AC10" s="1017"/>
      <c r="AD10" s="1018"/>
      <c r="AE10" s="380"/>
      <c r="AF10" s="380"/>
      <c r="AG10" s="380"/>
      <c r="AH10" s="380"/>
      <c r="AI10" s="380"/>
      <c r="AJ10" s="380"/>
      <c r="AK10" s="380"/>
      <c r="AL10" s="380"/>
      <c r="AM10" s="380"/>
      <c r="AN10" s="380"/>
      <c r="AO10" s="380"/>
      <c r="AP10" s="336"/>
      <c r="AQ10" s="269"/>
      <c r="AR10" s="270"/>
      <c r="AS10" s="135" t="s">
        <v>356</v>
      </c>
      <c r="AT10" s="170"/>
      <c r="AU10" s="270"/>
      <c r="AV10" s="270"/>
      <c r="AW10" s="383" t="s">
        <v>300</v>
      </c>
      <c r="AX10" s="384"/>
    </row>
    <row r="11" spans="1:50" ht="22.5" customHeight="1" x14ac:dyDescent="0.15">
      <c r="A11" s="519"/>
      <c r="B11" s="517"/>
      <c r="C11" s="517"/>
      <c r="D11" s="517"/>
      <c r="E11" s="517"/>
      <c r="F11" s="518"/>
      <c r="G11" s="544"/>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5"/>
      <c r="AC11" s="1008"/>
      <c r="AD11" s="1008"/>
      <c r="AE11" s="368"/>
      <c r="AF11" s="369"/>
      <c r="AG11" s="369"/>
      <c r="AH11" s="369"/>
      <c r="AI11" s="368"/>
      <c r="AJ11" s="369"/>
      <c r="AK11" s="369"/>
      <c r="AL11" s="369"/>
      <c r="AM11" s="368"/>
      <c r="AN11" s="369"/>
      <c r="AO11" s="369"/>
      <c r="AP11" s="369"/>
      <c r="AQ11" s="101"/>
      <c r="AR11" s="102"/>
      <c r="AS11" s="102"/>
      <c r="AT11" s="103"/>
      <c r="AU11" s="369"/>
      <c r="AV11" s="369"/>
      <c r="AW11" s="369"/>
      <c r="AX11" s="371"/>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6"/>
      <c r="AC12" s="1004"/>
      <c r="AD12" s="1004"/>
      <c r="AE12" s="368"/>
      <c r="AF12" s="369"/>
      <c r="AG12" s="369"/>
      <c r="AH12" s="369"/>
      <c r="AI12" s="368"/>
      <c r="AJ12" s="369"/>
      <c r="AK12" s="369"/>
      <c r="AL12" s="369"/>
      <c r="AM12" s="368"/>
      <c r="AN12" s="369"/>
      <c r="AO12" s="369"/>
      <c r="AP12" s="369"/>
      <c r="AQ12" s="101"/>
      <c r="AR12" s="102"/>
      <c r="AS12" s="102"/>
      <c r="AT12" s="103"/>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8"/>
      <c r="AF13" s="369"/>
      <c r="AG13" s="369"/>
      <c r="AH13" s="369"/>
      <c r="AI13" s="368"/>
      <c r="AJ13" s="369"/>
      <c r="AK13" s="369"/>
      <c r="AL13" s="369"/>
      <c r="AM13" s="368"/>
      <c r="AN13" s="369"/>
      <c r="AO13" s="369"/>
      <c r="AP13" s="369"/>
      <c r="AQ13" s="101"/>
      <c r="AR13" s="102"/>
      <c r="AS13" s="102"/>
      <c r="AT13" s="103"/>
      <c r="AU13" s="369"/>
      <c r="AV13" s="369"/>
      <c r="AW13" s="369"/>
      <c r="AX13" s="371"/>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1001" t="s">
        <v>357</v>
      </c>
      <c r="AF16" s="1001"/>
      <c r="AG16" s="1001"/>
      <c r="AH16" s="1001"/>
      <c r="AI16" s="1001" t="s">
        <v>363</v>
      </c>
      <c r="AJ16" s="1001"/>
      <c r="AK16" s="1001"/>
      <c r="AL16" s="1001"/>
      <c r="AM16" s="1001" t="s">
        <v>472</v>
      </c>
      <c r="AN16" s="1001"/>
      <c r="AO16" s="1001"/>
      <c r="AP16" s="462"/>
      <c r="AQ16" s="174" t="s">
        <v>355</v>
      </c>
      <c r="AR16" s="167"/>
      <c r="AS16" s="167"/>
      <c r="AT16" s="168"/>
      <c r="AU16" s="377" t="s">
        <v>253</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0"/>
      <c r="Z17" s="1011"/>
      <c r="AA17" s="1012"/>
      <c r="AB17" s="1016"/>
      <c r="AC17" s="1017"/>
      <c r="AD17" s="1018"/>
      <c r="AE17" s="380"/>
      <c r="AF17" s="380"/>
      <c r="AG17" s="380"/>
      <c r="AH17" s="380"/>
      <c r="AI17" s="380"/>
      <c r="AJ17" s="380"/>
      <c r="AK17" s="380"/>
      <c r="AL17" s="380"/>
      <c r="AM17" s="380"/>
      <c r="AN17" s="380"/>
      <c r="AO17" s="380"/>
      <c r="AP17" s="336"/>
      <c r="AQ17" s="269"/>
      <c r="AR17" s="270"/>
      <c r="AS17" s="135" t="s">
        <v>356</v>
      </c>
      <c r="AT17" s="170"/>
      <c r="AU17" s="270"/>
      <c r="AV17" s="270"/>
      <c r="AW17" s="383" t="s">
        <v>300</v>
      </c>
      <c r="AX17" s="384"/>
    </row>
    <row r="18" spans="1:50" ht="22.5" customHeight="1" x14ac:dyDescent="0.15">
      <c r="A18" s="519"/>
      <c r="B18" s="517"/>
      <c r="C18" s="517"/>
      <c r="D18" s="517"/>
      <c r="E18" s="517"/>
      <c r="F18" s="518"/>
      <c r="G18" s="544"/>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5"/>
      <c r="AC18" s="1008"/>
      <c r="AD18" s="1008"/>
      <c r="AE18" s="368"/>
      <c r="AF18" s="369"/>
      <c r="AG18" s="369"/>
      <c r="AH18" s="369"/>
      <c r="AI18" s="368"/>
      <c r="AJ18" s="369"/>
      <c r="AK18" s="369"/>
      <c r="AL18" s="369"/>
      <c r="AM18" s="368"/>
      <c r="AN18" s="369"/>
      <c r="AO18" s="369"/>
      <c r="AP18" s="369"/>
      <c r="AQ18" s="101"/>
      <c r="AR18" s="102"/>
      <c r="AS18" s="102"/>
      <c r="AT18" s="103"/>
      <c r="AU18" s="369"/>
      <c r="AV18" s="369"/>
      <c r="AW18" s="369"/>
      <c r="AX18" s="371"/>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6"/>
      <c r="AC19" s="1004"/>
      <c r="AD19" s="1004"/>
      <c r="AE19" s="368"/>
      <c r="AF19" s="369"/>
      <c r="AG19" s="369"/>
      <c r="AH19" s="369"/>
      <c r="AI19" s="368"/>
      <c r="AJ19" s="369"/>
      <c r="AK19" s="369"/>
      <c r="AL19" s="369"/>
      <c r="AM19" s="368"/>
      <c r="AN19" s="369"/>
      <c r="AO19" s="369"/>
      <c r="AP19" s="369"/>
      <c r="AQ19" s="101"/>
      <c r="AR19" s="102"/>
      <c r="AS19" s="102"/>
      <c r="AT19" s="103"/>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8"/>
      <c r="AF20" s="369"/>
      <c r="AG20" s="369"/>
      <c r="AH20" s="369"/>
      <c r="AI20" s="368"/>
      <c r="AJ20" s="369"/>
      <c r="AK20" s="369"/>
      <c r="AL20" s="369"/>
      <c r="AM20" s="368"/>
      <c r="AN20" s="369"/>
      <c r="AO20" s="369"/>
      <c r="AP20" s="369"/>
      <c r="AQ20" s="101"/>
      <c r="AR20" s="102"/>
      <c r="AS20" s="102"/>
      <c r="AT20" s="103"/>
      <c r="AU20" s="369"/>
      <c r="AV20" s="369"/>
      <c r="AW20" s="369"/>
      <c r="AX20" s="371"/>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1001" t="s">
        <v>357</v>
      </c>
      <c r="AF23" s="1001"/>
      <c r="AG23" s="1001"/>
      <c r="AH23" s="1001"/>
      <c r="AI23" s="1001" t="s">
        <v>363</v>
      </c>
      <c r="AJ23" s="1001"/>
      <c r="AK23" s="1001"/>
      <c r="AL23" s="1001"/>
      <c r="AM23" s="1001" t="s">
        <v>472</v>
      </c>
      <c r="AN23" s="1001"/>
      <c r="AO23" s="1001"/>
      <c r="AP23" s="462"/>
      <c r="AQ23" s="174" t="s">
        <v>355</v>
      </c>
      <c r="AR23" s="167"/>
      <c r="AS23" s="167"/>
      <c r="AT23" s="168"/>
      <c r="AU23" s="377" t="s">
        <v>253</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0"/>
      <c r="Z24" s="1011"/>
      <c r="AA24" s="1012"/>
      <c r="AB24" s="1016"/>
      <c r="AC24" s="1017"/>
      <c r="AD24" s="1018"/>
      <c r="AE24" s="380"/>
      <c r="AF24" s="380"/>
      <c r="AG24" s="380"/>
      <c r="AH24" s="380"/>
      <c r="AI24" s="380"/>
      <c r="AJ24" s="380"/>
      <c r="AK24" s="380"/>
      <c r="AL24" s="380"/>
      <c r="AM24" s="380"/>
      <c r="AN24" s="380"/>
      <c r="AO24" s="380"/>
      <c r="AP24" s="336"/>
      <c r="AQ24" s="269"/>
      <c r="AR24" s="270"/>
      <c r="AS24" s="135" t="s">
        <v>356</v>
      </c>
      <c r="AT24" s="170"/>
      <c r="AU24" s="270"/>
      <c r="AV24" s="270"/>
      <c r="AW24" s="383" t="s">
        <v>300</v>
      </c>
      <c r="AX24" s="384"/>
    </row>
    <row r="25" spans="1:50" ht="22.5" customHeight="1" x14ac:dyDescent="0.15">
      <c r="A25" s="519"/>
      <c r="B25" s="517"/>
      <c r="C25" s="517"/>
      <c r="D25" s="517"/>
      <c r="E25" s="517"/>
      <c r="F25" s="518"/>
      <c r="G25" s="544"/>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5"/>
      <c r="AC25" s="1008"/>
      <c r="AD25" s="1008"/>
      <c r="AE25" s="368"/>
      <c r="AF25" s="369"/>
      <c r="AG25" s="369"/>
      <c r="AH25" s="369"/>
      <c r="AI25" s="368"/>
      <c r="AJ25" s="369"/>
      <c r="AK25" s="369"/>
      <c r="AL25" s="369"/>
      <c r="AM25" s="368"/>
      <c r="AN25" s="369"/>
      <c r="AO25" s="369"/>
      <c r="AP25" s="369"/>
      <c r="AQ25" s="101"/>
      <c r="AR25" s="102"/>
      <c r="AS25" s="102"/>
      <c r="AT25" s="103"/>
      <c r="AU25" s="369"/>
      <c r="AV25" s="369"/>
      <c r="AW25" s="369"/>
      <c r="AX25" s="371"/>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6"/>
      <c r="AC26" s="1004"/>
      <c r="AD26" s="1004"/>
      <c r="AE26" s="368"/>
      <c r="AF26" s="369"/>
      <c r="AG26" s="369"/>
      <c r="AH26" s="369"/>
      <c r="AI26" s="368"/>
      <c r="AJ26" s="369"/>
      <c r="AK26" s="369"/>
      <c r="AL26" s="369"/>
      <c r="AM26" s="368"/>
      <c r="AN26" s="369"/>
      <c r="AO26" s="369"/>
      <c r="AP26" s="369"/>
      <c r="AQ26" s="101"/>
      <c r="AR26" s="102"/>
      <c r="AS26" s="102"/>
      <c r="AT26" s="103"/>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8"/>
      <c r="AF27" s="369"/>
      <c r="AG27" s="369"/>
      <c r="AH27" s="369"/>
      <c r="AI27" s="368"/>
      <c r="AJ27" s="369"/>
      <c r="AK27" s="369"/>
      <c r="AL27" s="369"/>
      <c r="AM27" s="368"/>
      <c r="AN27" s="369"/>
      <c r="AO27" s="369"/>
      <c r="AP27" s="369"/>
      <c r="AQ27" s="101"/>
      <c r="AR27" s="102"/>
      <c r="AS27" s="102"/>
      <c r="AT27" s="103"/>
      <c r="AU27" s="369"/>
      <c r="AV27" s="369"/>
      <c r="AW27" s="369"/>
      <c r="AX27" s="371"/>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1001" t="s">
        <v>357</v>
      </c>
      <c r="AF30" s="1001"/>
      <c r="AG30" s="1001"/>
      <c r="AH30" s="1001"/>
      <c r="AI30" s="1001" t="s">
        <v>363</v>
      </c>
      <c r="AJ30" s="1001"/>
      <c r="AK30" s="1001"/>
      <c r="AL30" s="1001"/>
      <c r="AM30" s="1001" t="s">
        <v>472</v>
      </c>
      <c r="AN30" s="1001"/>
      <c r="AO30" s="1001"/>
      <c r="AP30" s="462"/>
      <c r="AQ30" s="174" t="s">
        <v>355</v>
      </c>
      <c r="AR30" s="167"/>
      <c r="AS30" s="167"/>
      <c r="AT30" s="168"/>
      <c r="AU30" s="377" t="s">
        <v>253</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0"/>
      <c r="Z31" s="1011"/>
      <c r="AA31" s="1012"/>
      <c r="AB31" s="1016"/>
      <c r="AC31" s="1017"/>
      <c r="AD31" s="1018"/>
      <c r="AE31" s="380"/>
      <c r="AF31" s="380"/>
      <c r="AG31" s="380"/>
      <c r="AH31" s="380"/>
      <c r="AI31" s="380"/>
      <c r="AJ31" s="380"/>
      <c r="AK31" s="380"/>
      <c r="AL31" s="380"/>
      <c r="AM31" s="380"/>
      <c r="AN31" s="380"/>
      <c r="AO31" s="380"/>
      <c r="AP31" s="336"/>
      <c r="AQ31" s="269"/>
      <c r="AR31" s="270"/>
      <c r="AS31" s="135" t="s">
        <v>356</v>
      </c>
      <c r="AT31" s="170"/>
      <c r="AU31" s="270"/>
      <c r="AV31" s="270"/>
      <c r="AW31" s="383" t="s">
        <v>300</v>
      </c>
      <c r="AX31" s="384"/>
    </row>
    <row r="32" spans="1:50" ht="22.5" customHeight="1" x14ac:dyDescent="0.15">
      <c r="A32" s="519"/>
      <c r="B32" s="517"/>
      <c r="C32" s="517"/>
      <c r="D32" s="517"/>
      <c r="E32" s="517"/>
      <c r="F32" s="518"/>
      <c r="G32" s="544"/>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5"/>
      <c r="AC32" s="1008"/>
      <c r="AD32" s="1008"/>
      <c r="AE32" s="368"/>
      <c r="AF32" s="369"/>
      <c r="AG32" s="369"/>
      <c r="AH32" s="369"/>
      <c r="AI32" s="368"/>
      <c r="AJ32" s="369"/>
      <c r="AK32" s="369"/>
      <c r="AL32" s="369"/>
      <c r="AM32" s="368"/>
      <c r="AN32" s="369"/>
      <c r="AO32" s="369"/>
      <c r="AP32" s="369"/>
      <c r="AQ32" s="101"/>
      <c r="AR32" s="102"/>
      <c r="AS32" s="102"/>
      <c r="AT32" s="103"/>
      <c r="AU32" s="369"/>
      <c r="AV32" s="369"/>
      <c r="AW32" s="369"/>
      <c r="AX32" s="371"/>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6"/>
      <c r="AC33" s="1004"/>
      <c r="AD33" s="1004"/>
      <c r="AE33" s="368"/>
      <c r="AF33" s="369"/>
      <c r="AG33" s="369"/>
      <c r="AH33" s="369"/>
      <c r="AI33" s="368"/>
      <c r="AJ33" s="369"/>
      <c r="AK33" s="369"/>
      <c r="AL33" s="369"/>
      <c r="AM33" s="368"/>
      <c r="AN33" s="369"/>
      <c r="AO33" s="369"/>
      <c r="AP33" s="369"/>
      <c r="AQ33" s="101"/>
      <c r="AR33" s="102"/>
      <c r="AS33" s="102"/>
      <c r="AT33" s="103"/>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8"/>
      <c r="AF34" s="369"/>
      <c r="AG34" s="369"/>
      <c r="AH34" s="369"/>
      <c r="AI34" s="368"/>
      <c r="AJ34" s="369"/>
      <c r="AK34" s="369"/>
      <c r="AL34" s="369"/>
      <c r="AM34" s="368"/>
      <c r="AN34" s="369"/>
      <c r="AO34" s="369"/>
      <c r="AP34" s="369"/>
      <c r="AQ34" s="101"/>
      <c r="AR34" s="102"/>
      <c r="AS34" s="102"/>
      <c r="AT34" s="103"/>
      <c r="AU34" s="369"/>
      <c r="AV34" s="369"/>
      <c r="AW34" s="369"/>
      <c r="AX34" s="371"/>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1001" t="s">
        <v>357</v>
      </c>
      <c r="AF37" s="1001"/>
      <c r="AG37" s="1001"/>
      <c r="AH37" s="1001"/>
      <c r="AI37" s="1001" t="s">
        <v>363</v>
      </c>
      <c r="AJ37" s="1001"/>
      <c r="AK37" s="1001"/>
      <c r="AL37" s="1001"/>
      <c r="AM37" s="1001" t="s">
        <v>472</v>
      </c>
      <c r="AN37" s="1001"/>
      <c r="AO37" s="1001"/>
      <c r="AP37" s="462"/>
      <c r="AQ37" s="174" t="s">
        <v>355</v>
      </c>
      <c r="AR37" s="167"/>
      <c r="AS37" s="167"/>
      <c r="AT37" s="168"/>
      <c r="AU37" s="377" t="s">
        <v>253</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0"/>
      <c r="Z38" s="1011"/>
      <c r="AA38" s="1012"/>
      <c r="AB38" s="1016"/>
      <c r="AC38" s="1017"/>
      <c r="AD38" s="1018"/>
      <c r="AE38" s="380"/>
      <c r="AF38" s="380"/>
      <c r="AG38" s="380"/>
      <c r="AH38" s="380"/>
      <c r="AI38" s="380"/>
      <c r="AJ38" s="380"/>
      <c r="AK38" s="380"/>
      <c r="AL38" s="380"/>
      <c r="AM38" s="380"/>
      <c r="AN38" s="380"/>
      <c r="AO38" s="380"/>
      <c r="AP38" s="336"/>
      <c r="AQ38" s="269"/>
      <c r="AR38" s="270"/>
      <c r="AS38" s="135" t="s">
        <v>356</v>
      </c>
      <c r="AT38" s="170"/>
      <c r="AU38" s="270"/>
      <c r="AV38" s="270"/>
      <c r="AW38" s="383" t="s">
        <v>300</v>
      </c>
      <c r="AX38" s="384"/>
    </row>
    <row r="39" spans="1:50" ht="22.5" customHeight="1" x14ac:dyDescent="0.15">
      <c r="A39" s="519"/>
      <c r="B39" s="517"/>
      <c r="C39" s="517"/>
      <c r="D39" s="517"/>
      <c r="E39" s="517"/>
      <c r="F39" s="518"/>
      <c r="G39" s="544"/>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5"/>
      <c r="AC39" s="1008"/>
      <c r="AD39" s="1008"/>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6"/>
      <c r="AC40" s="1004"/>
      <c r="AD40" s="1004"/>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1001" t="s">
        <v>357</v>
      </c>
      <c r="AF44" s="1001"/>
      <c r="AG44" s="1001"/>
      <c r="AH44" s="1001"/>
      <c r="AI44" s="1001" t="s">
        <v>363</v>
      </c>
      <c r="AJ44" s="1001"/>
      <c r="AK44" s="1001"/>
      <c r="AL44" s="1001"/>
      <c r="AM44" s="1001" t="s">
        <v>472</v>
      </c>
      <c r="AN44" s="1001"/>
      <c r="AO44" s="1001"/>
      <c r="AP44" s="462"/>
      <c r="AQ44" s="174" t="s">
        <v>355</v>
      </c>
      <c r="AR44" s="167"/>
      <c r="AS44" s="167"/>
      <c r="AT44" s="168"/>
      <c r="AU44" s="377" t="s">
        <v>253</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0"/>
      <c r="Z45" s="1011"/>
      <c r="AA45" s="1012"/>
      <c r="AB45" s="1016"/>
      <c r="AC45" s="1017"/>
      <c r="AD45" s="1018"/>
      <c r="AE45" s="380"/>
      <c r="AF45" s="380"/>
      <c r="AG45" s="380"/>
      <c r="AH45" s="380"/>
      <c r="AI45" s="380"/>
      <c r="AJ45" s="380"/>
      <c r="AK45" s="380"/>
      <c r="AL45" s="380"/>
      <c r="AM45" s="380"/>
      <c r="AN45" s="380"/>
      <c r="AO45" s="380"/>
      <c r="AP45" s="336"/>
      <c r="AQ45" s="269"/>
      <c r="AR45" s="270"/>
      <c r="AS45" s="135" t="s">
        <v>356</v>
      </c>
      <c r="AT45" s="170"/>
      <c r="AU45" s="270"/>
      <c r="AV45" s="270"/>
      <c r="AW45" s="383" t="s">
        <v>300</v>
      </c>
      <c r="AX45" s="384"/>
    </row>
    <row r="46" spans="1:50" ht="22.5" customHeight="1" x14ac:dyDescent="0.15">
      <c r="A46" s="519"/>
      <c r="B46" s="517"/>
      <c r="C46" s="517"/>
      <c r="D46" s="517"/>
      <c r="E46" s="517"/>
      <c r="F46" s="518"/>
      <c r="G46" s="544"/>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5"/>
      <c r="AC46" s="1008"/>
      <c r="AD46" s="1008"/>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6"/>
      <c r="AC47" s="1004"/>
      <c r="AD47" s="1004"/>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9"/>
      <c r="Z51" s="416"/>
      <c r="AA51" s="417"/>
      <c r="AB51" s="462" t="s">
        <v>11</v>
      </c>
      <c r="AC51" s="1014"/>
      <c r="AD51" s="1015"/>
      <c r="AE51" s="1001" t="s">
        <v>357</v>
      </c>
      <c r="AF51" s="1001"/>
      <c r="AG51" s="1001"/>
      <c r="AH51" s="1001"/>
      <c r="AI51" s="1001" t="s">
        <v>363</v>
      </c>
      <c r="AJ51" s="1001"/>
      <c r="AK51" s="1001"/>
      <c r="AL51" s="1001"/>
      <c r="AM51" s="1001" t="s">
        <v>472</v>
      </c>
      <c r="AN51" s="1001"/>
      <c r="AO51" s="1001"/>
      <c r="AP51" s="462"/>
      <c r="AQ51" s="174" t="s">
        <v>355</v>
      </c>
      <c r="AR51" s="167"/>
      <c r="AS51" s="167"/>
      <c r="AT51" s="168"/>
      <c r="AU51" s="377" t="s">
        <v>253</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0"/>
      <c r="Z52" s="1011"/>
      <c r="AA52" s="1012"/>
      <c r="AB52" s="1016"/>
      <c r="AC52" s="1017"/>
      <c r="AD52" s="1018"/>
      <c r="AE52" s="380"/>
      <c r="AF52" s="380"/>
      <c r="AG52" s="380"/>
      <c r="AH52" s="380"/>
      <c r="AI52" s="380"/>
      <c r="AJ52" s="380"/>
      <c r="AK52" s="380"/>
      <c r="AL52" s="380"/>
      <c r="AM52" s="380"/>
      <c r="AN52" s="380"/>
      <c r="AO52" s="380"/>
      <c r="AP52" s="336"/>
      <c r="AQ52" s="269"/>
      <c r="AR52" s="270"/>
      <c r="AS52" s="135" t="s">
        <v>356</v>
      </c>
      <c r="AT52" s="170"/>
      <c r="AU52" s="270"/>
      <c r="AV52" s="270"/>
      <c r="AW52" s="383" t="s">
        <v>300</v>
      </c>
      <c r="AX52" s="384"/>
    </row>
    <row r="53" spans="1:50" ht="22.5" customHeight="1" x14ac:dyDescent="0.15">
      <c r="A53" s="519"/>
      <c r="B53" s="517"/>
      <c r="C53" s="517"/>
      <c r="D53" s="517"/>
      <c r="E53" s="517"/>
      <c r="F53" s="518"/>
      <c r="G53" s="544"/>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5"/>
      <c r="AC53" s="1008"/>
      <c r="AD53" s="1008"/>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6"/>
      <c r="AC54" s="1004"/>
      <c r="AD54" s="1004"/>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1001" t="s">
        <v>357</v>
      </c>
      <c r="AF58" s="1001"/>
      <c r="AG58" s="1001"/>
      <c r="AH58" s="1001"/>
      <c r="AI58" s="1001" t="s">
        <v>363</v>
      </c>
      <c r="AJ58" s="1001"/>
      <c r="AK58" s="1001"/>
      <c r="AL58" s="1001"/>
      <c r="AM58" s="1001" t="s">
        <v>472</v>
      </c>
      <c r="AN58" s="1001"/>
      <c r="AO58" s="1001"/>
      <c r="AP58" s="462"/>
      <c r="AQ58" s="174" t="s">
        <v>355</v>
      </c>
      <c r="AR58" s="167"/>
      <c r="AS58" s="167"/>
      <c r="AT58" s="168"/>
      <c r="AU58" s="377" t="s">
        <v>253</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0"/>
      <c r="Z59" s="1011"/>
      <c r="AA59" s="1012"/>
      <c r="AB59" s="1016"/>
      <c r="AC59" s="1017"/>
      <c r="AD59" s="1018"/>
      <c r="AE59" s="380"/>
      <c r="AF59" s="380"/>
      <c r="AG59" s="380"/>
      <c r="AH59" s="380"/>
      <c r="AI59" s="380"/>
      <c r="AJ59" s="380"/>
      <c r="AK59" s="380"/>
      <c r="AL59" s="380"/>
      <c r="AM59" s="380"/>
      <c r="AN59" s="380"/>
      <c r="AO59" s="380"/>
      <c r="AP59" s="336"/>
      <c r="AQ59" s="269"/>
      <c r="AR59" s="270"/>
      <c r="AS59" s="135" t="s">
        <v>356</v>
      </c>
      <c r="AT59" s="170"/>
      <c r="AU59" s="270"/>
      <c r="AV59" s="270"/>
      <c r="AW59" s="383" t="s">
        <v>300</v>
      </c>
      <c r="AX59" s="384"/>
    </row>
    <row r="60" spans="1:50" ht="22.5" customHeight="1" x14ac:dyDescent="0.15">
      <c r="A60" s="519"/>
      <c r="B60" s="517"/>
      <c r="C60" s="517"/>
      <c r="D60" s="517"/>
      <c r="E60" s="517"/>
      <c r="F60" s="518"/>
      <c r="G60" s="544"/>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5"/>
      <c r="AC60" s="1008"/>
      <c r="AD60" s="1008"/>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6"/>
      <c r="AC61" s="1004"/>
      <c r="AD61" s="1004"/>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1001" t="s">
        <v>357</v>
      </c>
      <c r="AF65" s="1001"/>
      <c r="AG65" s="1001"/>
      <c r="AH65" s="1001"/>
      <c r="AI65" s="1001" t="s">
        <v>363</v>
      </c>
      <c r="AJ65" s="1001"/>
      <c r="AK65" s="1001"/>
      <c r="AL65" s="1001"/>
      <c r="AM65" s="1001" t="s">
        <v>472</v>
      </c>
      <c r="AN65" s="1001"/>
      <c r="AO65" s="1001"/>
      <c r="AP65" s="462"/>
      <c r="AQ65" s="174" t="s">
        <v>355</v>
      </c>
      <c r="AR65" s="167"/>
      <c r="AS65" s="167"/>
      <c r="AT65" s="168"/>
      <c r="AU65" s="377" t="s">
        <v>253</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0"/>
      <c r="Z66" s="1011"/>
      <c r="AA66" s="1012"/>
      <c r="AB66" s="1016"/>
      <c r="AC66" s="1017"/>
      <c r="AD66" s="1018"/>
      <c r="AE66" s="380"/>
      <c r="AF66" s="380"/>
      <c r="AG66" s="380"/>
      <c r="AH66" s="380"/>
      <c r="AI66" s="380"/>
      <c r="AJ66" s="380"/>
      <c r="AK66" s="380"/>
      <c r="AL66" s="380"/>
      <c r="AM66" s="380"/>
      <c r="AN66" s="380"/>
      <c r="AO66" s="380"/>
      <c r="AP66" s="336"/>
      <c r="AQ66" s="269"/>
      <c r="AR66" s="270"/>
      <c r="AS66" s="135" t="s">
        <v>356</v>
      </c>
      <c r="AT66" s="170"/>
      <c r="AU66" s="270"/>
      <c r="AV66" s="270"/>
      <c r="AW66" s="383" t="s">
        <v>300</v>
      </c>
      <c r="AX66" s="384"/>
    </row>
    <row r="67" spans="1:50" ht="22.5" customHeight="1" x14ac:dyDescent="0.15">
      <c r="A67" s="519"/>
      <c r="B67" s="517"/>
      <c r="C67" s="517"/>
      <c r="D67" s="517"/>
      <c r="E67" s="517"/>
      <c r="F67" s="518"/>
      <c r="G67" s="544"/>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5"/>
      <c r="AC67" s="1008"/>
      <c r="AD67" s="1008"/>
      <c r="AE67" s="368"/>
      <c r="AF67" s="369"/>
      <c r="AG67" s="369"/>
      <c r="AH67" s="369"/>
      <c r="AI67" s="368"/>
      <c r="AJ67" s="369"/>
      <c r="AK67" s="369"/>
      <c r="AL67" s="369"/>
      <c r="AM67" s="368"/>
      <c r="AN67" s="369"/>
      <c r="AO67" s="369"/>
      <c r="AP67" s="369"/>
      <c r="AQ67" s="101"/>
      <c r="AR67" s="102"/>
      <c r="AS67" s="102"/>
      <c r="AT67" s="103"/>
      <c r="AU67" s="369"/>
      <c r="AV67" s="369"/>
      <c r="AW67" s="369"/>
      <c r="AX67" s="371"/>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6"/>
      <c r="AC68" s="1004"/>
      <c r="AD68" s="1004"/>
      <c r="AE68" s="368"/>
      <c r="AF68" s="369"/>
      <c r="AG68" s="369"/>
      <c r="AH68" s="369"/>
      <c r="AI68" s="368"/>
      <c r="AJ68" s="369"/>
      <c r="AK68" s="369"/>
      <c r="AL68" s="369"/>
      <c r="AM68" s="368"/>
      <c r="AN68" s="369"/>
      <c r="AO68" s="369"/>
      <c r="AP68" s="369"/>
      <c r="AQ68" s="101"/>
      <c r="AR68" s="102"/>
      <c r="AS68" s="102"/>
      <c r="AT68" s="103"/>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501" t="s">
        <v>301</v>
      </c>
      <c r="AC69" s="431"/>
      <c r="AD69" s="431"/>
      <c r="AE69" s="368"/>
      <c r="AF69" s="369"/>
      <c r="AG69" s="369"/>
      <c r="AH69" s="369"/>
      <c r="AI69" s="368"/>
      <c r="AJ69" s="369"/>
      <c r="AK69" s="369"/>
      <c r="AL69" s="369"/>
      <c r="AM69" s="368"/>
      <c r="AN69" s="369"/>
      <c r="AO69" s="369"/>
      <c r="AP69" s="369"/>
      <c r="AQ69" s="101"/>
      <c r="AR69" s="102"/>
      <c r="AS69" s="102"/>
      <c r="AT69" s="103"/>
      <c r="AU69" s="369"/>
      <c r="AV69" s="369"/>
      <c r="AW69" s="369"/>
      <c r="AX69" s="371"/>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6" t="s">
        <v>432</v>
      </c>
      <c r="K3" s="113"/>
      <c r="L3" s="113"/>
      <c r="M3" s="113"/>
      <c r="N3" s="113"/>
      <c r="O3" s="113"/>
      <c r="P3" s="351" t="s">
        <v>27</v>
      </c>
      <c r="Q3" s="351"/>
      <c r="R3" s="351"/>
      <c r="S3" s="351"/>
      <c r="T3" s="351"/>
      <c r="U3" s="351"/>
      <c r="V3" s="351"/>
      <c r="W3" s="351"/>
      <c r="X3" s="351"/>
      <c r="Y3" s="348" t="s">
        <v>496</v>
      </c>
      <c r="Z3" s="349"/>
      <c r="AA3" s="349"/>
      <c r="AB3" s="349"/>
      <c r="AC3" s="276" t="s">
        <v>479</v>
      </c>
      <c r="AD3" s="276"/>
      <c r="AE3" s="276"/>
      <c r="AF3" s="276"/>
      <c r="AG3" s="276"/>
      <c r="AH3" s="348" t="s">
        <v>391</v>
      </c>
      <c r="AI3" s="350"/>
      <c r="AJ3" s="350"/>
      <c r="AK3" s="350"/>
      <c r="AL3" s="350" t="s">
        <v>21</v>
      </c>
      <c r="AM3" s="350"/>
      <c r="AN3" s="350"/>
      <c r="AO3" s="431"/>
      <c r="AP3" s="432" t="s">
        <v>433</v>
      </c>
      <c r="AQ3" s="432"/>
      <c r="AR3" s="432"/>
      <c r="AS3" s="432"/>
      <c r="AT3" s="432"/>
      <c r="AU3" s="432"/>
      <c r="AV3" s="432"/>
      <c r="AW3" s="432"/>
      <c r="AX3" s="432"/>
    </row>
    <row r="4" spans="1:50" ht="26.25" customHeight="1" x14ac:dyDescent="0.15">
      <c r="A4" s="1061">
        <v>1</v>
      </c>
      <c r="B4" s="1061">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6" t="s">
        <v>432</v>
      </c>
      <c r="K36" s="113"/>
      <c r="L36" s="113"/>
      <c r="M36" s="113"/>
      <c r="N36" s="113"/>
      <c r="O36" s="113"/>
      <c r="P36" s="351" t="s">
        <v>27</v>
      </c>
      <c r="Q36" s="351"/>
      <c r="R36" s="351"/>
      <c r="S36" s="351"/>
      <c r="T36" s="351"/>
      <c r="U36" s="351"/>
      <c r="V36" s="351"/>
      <c r="W36" s="351"/>
      <c r="X36" s="351"/>
      <c r="Y36" s="348" t="s">
        <v>496</v>
      </c>
      <c r="Z36" s="349"/>
      <c r="AA36" s="349"/>
      <c r="AB36" s="349"/>
      <c r="AC36" s="276" t="s">
        <v>479</v>
      </c>
      <c r="AD36" s="276"/>
      <c r="AE36" s="276"/>
      <c r="AF36" s="276"/>
      <c r="AG36" s="276"/>
      <c r="AH36" s="348" t="s">
        <v>391</v>
      </c>
      <c r="AI36" s="350"/>
      <c r="AJ36" s="350"/>
      <c r="AK36" s="350"/>
      <c r="AL36" s="350" t="s">
        <v>21</v>
      </c>
      <c r="AM36" s="350"/>
      <c r="AN36" s="350"/>
      <c r="AO36" s="431"/>
      <c r="AP36" s="432" t="s">
        <v>433</v>
      </c>
      <c r="AQ36" s="432"/>
      <c r="AR36" s="432"/>
      <c r="AS36" s="432"/>
      <c r="AT36" s="432"/>
      <c r="AU36" s="432"/>
      <c r="AV36" s="432"/>
      <c r="AW36" s="432"/>
      <c r="AX36" s="432"/>
    </row>
    <row r="37" spans="1:50" ht="26.25" customHeight="1" x14ac:dyDescent="0.15">
      <c r="A37" s="1061">
        <v>1</v>
      </c>
      <c r="B37" s="1061">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6" t="s">
        <v>432</v>
      </c>
      <c r="K69" s="113"/>
      <c r="L69" s="113"/>
      <c r="M69" s="113"/>
      <c r="N69" s="113"/>
      <c r="O69" s="113"/>
      <c r="P69" s="351" t="s">
        <v>27</v>
      </c>
      <c r="Q69" s="351"/>
      <c r="R69" s="351"/>
      <c r="S69" s="351"/>
      <c r="T69" s="351"/>
      <c r="U69" s="351"/>
      <c r="V69" s="351"/>
      <c r="W69" s="351"/>
      <c r="X69" s="351"/>
      <c r="Y69" s="348" t="s">
        <v>496</v>
      </c>
      <c r="Z69" s="349"/>
      <c r="AA69" s="349"/>
      <c r="AB69" s="349"/>
      <c r="AC69" s="276" t="s">
        <v>479</v>
      </c>
      <c r="AD69" s="276"/>
      <c r="AE69" s="276"/>
      <c r="AF69" s="276"/>
      <c r="AG69" s="276"/>
      <c r="AH69" s="348" t="s">
        <v>391</v>
      </c>
      <c r="AI69" s="350"/>
      <c r="AJ69" s="350"/>
      <c r="AK69" s="350"/>
      <c r="AL69" s="350" t="s">
        <v>21</v>
      </c>
      <c r="AM69" s="350"/>
      <c r="AN69" s="350"/>
      <c r="AO69" s="431"/>
      <c r="AP69" s="432" t="s">
        <v>433</v>
      </c>
      <c r="AQ69" s="432"/>
      <c r="AR69" s="432"/>
      <c r="AS69" s="432"/>
      <c r="AT69" s="432"/>
      <c r="AU69" s="432"/>
      <c r="AV69" s="432"/>
      <c r="AW69" s="432"/>
      <c r="AX69" s="432"/>
    </row>
    <row r="70" spans="1:50" ht="26.25" customHeight="1" x14ac:dyDescent="0.15">
      <c r="A70" s="1061">
        <v>1</v>
      </c>
      <c r="B70" s="1061">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6" t="s">
        <v>432</v>
      </c>
      <c r="K102" s="113"/>
      <c r="L102" s="113"/>
      <c r="M102" s="113"/>
      <c r="N102" s="113"/>
      <c r="O102" s="113"/>
      <c r="P102" s="351" t="s">
        <v>27</v>
      </c>
      <c r="Q102" s="351"/>
      <c r="R102" s="351"/>
      <c r="S102" s="351"/>
      <c r="T102" s="351"/>
      <c r="U102" s="351"/>
      <c r="V102" s="351"/>
      <c r="W102" s="351"/>
      <c r="X102" s="351"/>
      <c r="Y102" s="348" t="s">
        <v>496</v>
      </c>
      <c r="Z102" s="349"/>
      <c r="AA102" s="349"/>
      <c r="AB102" s="349"/>
      <c r="AC102" s="276" t="s">
        <v>479</v>
      </c>
      <c r="AD102" s="276"/>
      <c r="AE102" s="276"/>
      <c r="AF102" s="276"/>
      <c r="AG102" s="276"/>
      <c r="AH102" s="348" t="s">
        <v>391</v>
      </c>
      <c r="AI102" s="350"/>
      <c r="AJ102" s="350"/>
      <c r="AK102" s="350"/>
      <c r="AL102" s="350" t="s">
        <v>21</v>
      </c>
      <c r="AM102" s="350"/>
      <c r="AN102" s="350"/>
      <c r="AO102" s="431"/>
      <c r="AP102" s="432" t="s">
        <v>433</v>
      </c>
      <c r="AQ102" s="432"/>
      <c r="AR102" s="432"/>
      <c r="AS102" s="432"/>
      <c r="AT102" s="432"/>
      <c r="AU102" s="432"/>
      <c r="AV102" s="432"/>
      <c r="AW102" s="432"/>
      <c r="AX102" s="432"/>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6" t="s">
        <v>432</v>
      </c>
      <c r="K135" s="113"/>
      <c r="L135" s="113"/>
      <c r="M135" s="113"/>
      <c r="N135" s="113"/>
      <c r="O135" s="113"/>
      <c r="P135" s="351" t="s">
        <v>27</v>
      </c>
      <c r="Q135" s="351"/>
      <c r="R135" s="351"/>
      <c r="S135" s="351"/>
      <c r="T135" s="351"/>
      <c r="U135" s="351"/>
      <c r="V135" s="351"/>
      <c r="W135" s="351"/>
      <c r="X135" s="351"/>
      <c r="Y135" s="348" t="s">
        <v>496</v>
      </c>
      <c r="Z135" s="349"/>
      <c r="AA135" s="349"/>
      <c r="AB135" s="349"/>
      <c r="AC135" s="276" t="s">
        <v>479</v>
      </c>
      <c r="AD135" s="276"/>
      <c r="AE135" s="276"/>
      <c r="AF135" s="276"/>
      <c r="AG135" s="276"/>
      <c r="AH135" s="348" t="s">
        <v>391</v>
      </c>
      <c r="AI135" s="350"/>
      <c r="AJ135" s="350"/>
      <c r="AK135" s="350"/>
      <c r="AL135" s="350" t="s">
        <v>21</v>
      </c>
      <c r="AM135" s="350"/>
      <c r="AN135" s="350"/>
      <c r="AO135" s="431"/>
      <c r="AP135" s="432" t="s">
        <v>433</v>
      </c>
      <c r="AQ135" s="432"/>
      <c r="AR135" s="432"/>
      <c r="AS135" s="432"/>
      <c r="AT135" s="432"/>
      <c r="AU135" s="432"/>
      <c r="AV135" s="432"/>
      <c r="AW135" s="432"/>
      <c r="AX135" s="432"/>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6" t="s">
        <v>432</v>
      </c>
      <c r="K168" s="113"/>
      <c r="L168" s="113"/>
      <c r="M168" s="113"/>
      <c r="N168" s="113"/>
      <c r="O168" s="113"/>
      <c r="P168" s="351" t="s">
        <v>27</v>
      </c>
      <c r="Q168" s="351"/>
      <c r="R168" s="351"/>
      <c r="S168" s="351"/>
      <c r="T168" s="351"/>
      <c r="U168" s="351"/>
      <c r="V168" s="351"/>
      <c r="W168" s="351"/>
      <c r="X168" s="351"/>
      <c r="Y168" s="348" t="s">
        <v>496</v>
      </c>
      <c r="Z168" s="349"/>
      <c r="AA168" s="349"/>
      <c r="AB168" s="349"/>
      <c r="AC168" s="276" t="s">
        <v>479</v>
      </c>
      <c r="AD168" s="276"/>
      <c r="AE168" s="276"/>
      <c r="AF168" s="276"/>
      <c r="AG168" s="276"/>
      <c r="AH168" s="348" t="s">
        <v>391</v>
      </c>
      <c r="AI168" s="350"/>
      <c r="AJ168" s="350"/>
      <c r="AK168" s="350"/>
      <c r="AL168" s="350" t="s">
        <v>21</v>
      </c>
      <c r="AM168" s="350"/>
      <c r="AN168" s="350"/>
      <c r="AO168" s="431"/>
      <c r="AP168" s="432" t="s">
        <v>433</v>
      </c>
      <c r="AQ168" s="432"/>
      <c r="AR168" s="432"/>
      <c r="AS168" s="432"/>
      <c r="AT168" s="432"/>
      <c r="AU168" s="432"/>
      <c r="AV168" s="432"/>
      <c r="AW168" s="432"/>
      <c r="AX168" s="432"/>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6" t="s">
        <v>432</v>
      </c>
      <c r="K201" s="113"/>
      <c r="L201" s="113"/>
      <c r="M201" s="113"/>
      <c r="N201" s="113"/>
      <c r="O201" s="113"/>
      <c r="P201" s="351" t="s">
        <v>27</v>
      </c>
      <c r="Q201" s="351"/>
      <c r="R201" s="351"/>
      <c r="S201" s="351"/>
      <c r="T201" s="351"/>
      <c r="U201" s="351"/>
      <c r="V201" s="351"/>
      <c r="W201" s="351"/>
      <c r="X201" s="351"/>
      <c r="Y201" s="348" t="s">
        <v>496</v>
      </c>
      <c r="Z201" s="349"/>
      <c r="AA201" s="349"/>
      <c r="AB201" s="349"/>
      <c r="AC201" s="276" t="s">
        <v>479</v>
      </c>
      <c r="AD201" s="276"/>
      <c r="AE201" s="276"/>
      <c r="AF201" s="276"/>
      <c r="AG201" s="276"/>
      <c r="AH201" s="348" t="s">
        <v>391</v>
      </c>
      <c r="AI201" s="350"/>
      <c r="AJ201" s="350"/>
      <c r="AK201" s="350"/>
      <c r="AL201" s="350" t="s">
        <v>21</v>
      </c>
      <c r="AM201" s="350"/>
      <c r="AN201" s="350"/>
      <c r="AO201" s="431"/>
      <c r="AP201" s="432" t="s">
        <v>433</v>
      </c>
      <c r="AQ201" s="432"/>
      <c r="AR201" s="432"/>
      <c r="AS201" s="432"/>
      <c r="AT201" s="432"/>
      <c r="AU201" s="432"/>
      <c r="AV201" s="432"/>
      <c r="AW201" s="432"/>
      <c r="AX201" s="432"/>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6" t="s">
        <v>432</v>
      </c>
      <c r="K234" s="113"/>
      <c r="L234" s="113"/>
      <c r="M234" s="113"/>
      <c r="N234" s="113"/>
      <c r="O234" s="113"/>
      <c r="P234" s="351" t="s">
        <v>27</v>
      </c>
      <c r="Q234" s="351"/>
      <c r="R234" s="351"/>
      <c r="S234" s="351"/>
      <c r="T234" s="351"/>
      <c r="U234" s="351"/>
      <c r="V234" s="351"/>
      <c r="W234" s="351"/>
      <c r="X234" s="351"/>
      <c r="Y234" s="348" t="s">
        <v>496</v>
      </c>
      <c r="Z234" s="349"/>
      <c r="AA234" s="349"/>
      <c r="AB234" s="349"/>
      <c r="AC234" s="276" t="s">
        <v>479</v>
      </c>
      <c r="AD234" s="276"/>
      <c r="AE234" s="276"/>
      <c r="AF234" s="276"/>
      <c r="AG234" s="276"/>
      <c r="AH234" s="348" t="s">
        <v>391</v>
      </c>
      <c r="AI234" s="350"/>
      <c r="AJ234" s="350"/>
      <c r="AK234" s="350"/>
      <c r="AL234" s="350" t="s">
        <v>21</v>
      </c>
      <c r="AM234" s="350"/>
      <c r="AN234" s="350"/>
      <c r="AO234" s="431"/>
      <c r="AP234" s="432" t="s">
        <v>433</v>
      </c>
      <c r="AQ234" s="432"/>
      <c r="AR234" s="432"/>
      <c r="AS234" s="432"/>
      <c r="AT234" s="432"/>
      <c r="AU234" s="432"/>
      <c r="AV234" s="432"/>
      <c r="AW234" s="432"/>
      <c r="AX234" s="432"/>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6" t="s">
        <v>432</v>
      </c>
      <c r="K267" s="113"/>
      <c r="L267" s="113"/>
      <c r="M267" s="113"/>
      <c r="N267" s="113"/>
      <c r="O267" s="113"/>
      <c r="P267" s="351" t="s">
        <v>27</v>
      </c>
      <c r="Q267" s="351"/>
      <c r="R267" s="351"/>
      <c r="S267" s="351"/>
      <c r="T267" s="351"/>
      <c r="U267" s="351"/>
      <c r="V267" s="351"/>
      <c r="W267" s="351"/>
      <c r="X267" s="351"/>
      <c r="Y267" s="348" t="s">
        <v>496</v>
      </c>
      <c r="Z267" s="349"/>
      <c r="AA267" s="349"/>
      <c r="AB267" s="349"/>
      <c r="AC267" s="276" t="s">
        <v>479</v>
      </c>
      <c r="AD267" s="276"/>
      <c r="AE267" s="276"/>
      <c r="AF267" s="276"/>
      <c r="AG267" s="276"/>
      <c r="AH267" s="348" t="s">
        <v>391</v>
      </c>
      <c r="AI267" s="350"/>
      <c r="AJ267" s="350"/>
      <c r="AK267" s="350"/>
      <c r="AL267" s="350" t="s">
        <v>21</v>
      </c>
      <c r="AM267" s="350"/>
      <c r="AN267" s="350"/>
      <c r="AO267" s="431"/>
      <c r="AP267" s="432" t="s">
        <v>433</v>
      </c>
      <c r="AQ267" s="432"/>
      <c r="AR267" s="432"/>
      <c r="AS267" s="432"/>
      <c r="AT267" s="432"/>
      <c r="AU267" s="432"/>
      <c r="AV267" s="432"/>
      <c r="AW267" s="432"/>
      <c r="AX267" s="432"/>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6" t="s">
        <v>432</v>
      </c>
      <c r="K300" s="113"/>
      <c r="L300" s="113"/>
      <c r="M300" s="113"/>
      <c r="N300" s="113"/>
      <c r="O300" s="113"/>
      <c r="P300" s="351" t="s">
        <v>27</v>
      </c>
      <c r="Q300" s="351"/>
      <c r="R300" s="351"/>
      <c r="S300" s="351"/>
      <c r="T300" s="351"/>
      <c r="U300" s="351"/>
      <c r="V300" s="351"/>
      <c r="W300" s="351"/>
      <c r="X300" s="351"/>
      <c r="Y300" s="348" t="s">
        <v>496</v>
      </c>
      <c r="Z300" s="349"/>
      <c r="AA300" s="349"/>
      <c r="AB300" s="349"/>
      <c r="AC300" s="276" t="s">
        <v>479</v>
      </c>
      <c r="AD300" s="276"/>
      <c r="AE300" s="276"/>
      <c r="AF300" s="276"/>
      <c r="AG300" s="276"/>
      <c r="AH300" s="348" t="s">
        <v>391</v>
      </c>
      <c r="AI300" s="350"/>
      <c r="AJ300" s="350"/>
      <c r="AK300" s="350"/>
      <c r="AL300" s="350" t="s">
        <v>21</v>
      </c>
      <c r="AM300" s="350"/>
      <c r="AN300" s="350"/>
      <c r="AO300" s="431"/>
      <c r="AP300" s="432" t="s">
        <v>433</v>
      </c>
      <c r="AQ300" s="432"/>
      <c r="AR300" s="432"/>
      <c r="AS300" s="432"/>
      <c r="AT300" s="432"/>
      <c r="AU300" s="432"/>
      <c r="AV300" s="432"/>
      <c r="AW300" s="432"/>
      <c r="AX300" s="432"/>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6" t="s">
        <v>432</v>
      </c>
      <c r="K333" s="113"/>
      <c r="L333" s="113"/>
      <c r="M333" s="113"/>
      <c r="N333" s="113"/>
      <c r="O333" s="113"/>
      <c r="P333" s="351" t="s">
        <v>27</v>
      </c>
      <c r="Q333" s="351"/>
      <c r="R333" s="351"/>
      <c r="S333" s="351"/>
      <c r="T333" s="351"/>
      <c r="U333" s="351"/>
      <c r="V333" s="351"/>
      <c r="W333" s="351"/>
      <c r="X333" s="351"/>
      <c r="Y333" s="348" t="s">
        <v>496</v>
      </c>
      <c r="Z333" s="349"/>
      <c r="AA333" s="349"/>
      <c r="AB333" s="349"/>
      <c r="AC333" s="276" t="s">
        <v>479</v>
      </c>
      <c r="AD333" s="276"/>
      <c r="AE333" s="276"/>
      <c r="AF333" s="276"/>
      <c r="AG333" s="276"/>
      <c r="AH333" s="348" t="s">
        <v>391</v>
      </c>
      <c r="AI333" s="350"/>
      <c r="AJ333" s="350"/>
      <c r="AK333" s="350"/>
      <c r="AL333" s="350" t="s">
        <v>21</v>
      </c>
      <c r="AM333" s="350"/>
      <c r="AN333" s="350"/>
      <c r="AO333" s="431"/>
      <c r="AP333" s="432" t="s">
        <v>433</v>
      </c>
      <c r="AQ333" s="432"/>
      <c r="AR333" s="432"/>
      <c r="AS333" s="432"/>
      <c r="AT333" s="432"/>
      <c r="AU333" s="432"/>
      <c r="AV333" s="432"/>
      <c r="AW333" s="432"/>
      <c r="AX333" s="432"/>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6" t="s">
        <v>432</v>
      </c>
      <c r="K366" s="113"/>
      <c r="L366" s="113"/>
      <c r="M366" s="113"/>
      <c r="N366" s="113"/>
      <c r="O366" s="113"/>
      <c r="P366" s="351" t="s">
        <v>27</v>
      </c>
      <c r="Q366" s="351"/>
      <c r="R366" s="351"/>
      <c r="S366" s="351"/>
      <c r="T366" s="351"/>
      <c r="U366" s="351"/>
      <c r="V366" s="351"/>
      <c r="W366" s="351"/>
      <c r="X366" s="351"/>
      <c r="Y366" s="348" t="s">
        <v>496</v>
      </c>
      <c r="Z366" s="349"/>
      <c r="AA366" s="349"/>
      <c r="AB366" s="349"/>
      <c r="AC366" s="276" t="s">
        <v>479</v>
      </c>
      <c r="AD366" s="276"/>
      <c r="AE366" s="276"/>
      <c r="AF366" s="276"/>
      <c r="AG366" s="276"/>
      <c r="AH366" s="348" t="s">
        <v>391</v>
      </c>
      <c r="AI366" s="350"/>
      <c r="AJ366" s="350"/>
      <c r="AK366" s="350"/>
      <c r="AL366" s="350" t="s">
        <v>21</v>
      </c>
      <c r="AM366" s="350"/>
      <c r="AN366" s="350"/>
      <c r="AO366" s="431"/>
      <c r="AP366" s="432" t="s">
        <v>433</v>
      </c>
      <c r="AQ366" s="432"/>
      <c r="AR366" s="432"/>
      <c r="AS366" s="432"/>
      <c r="AT366" s="432"/>
      <c r="AU366" s="432"/>
      <c r="AV366" s="432"/>
      <c r="AW366" s="432"/>
      <c r="AX366" s="432"/>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6" t="s">
        <v>432</v>
      </c>
      <c r="K399" s="113"/>
      <c r="L399" s="113"/>
      <c r="M399" s="113"/>
      <c r="N399" s="113"/>
      <c r="O399" s="113"/>
      <c r="P399" s="351" t="s">
        <v>27</v>
      </c>
      <c r="Q399" s="351"/>
      <c r="R399" s="351"/>
      <c r="S399" s="351"/>
      <c r="T399" s="351"/>
      <c r="U399" s="351"/>
      <c r="V399" s="351"/>
      <c r="W399" s="351"/>
      <c r="X399" s="351"/>
      <c r="Y399" s="348" t="s">
        <v>496</v>
      </c>
      <c r="Z399" s="349"/>
      <c r="AA399" s="349"/>
      <c r="AB399" s="349"/>
      <c r="AC399" s="276" t="s">
        <v>479</v>
      </c>
      <c r="AD399" s="276"/>
      <c r="AE399" s="276"/>
      <c r="AF399" s="276"/>
      <c r="AG399" s="276"/>
      <c r="AH399" s="348" t="s">
        <v>391</v>
      </c>
      <c r="AI399" s="350"/>
      <c r="AJ399" s="350"/>
      <c r="AK399" s="350"/>
      <c r="AL399" s="350" t="s">
        <v>21</v>
      </c>
      <c r="AM399" s="350"/>
      <c r="AN399" s="350"/>
      <c r="AO399" s="431"/>
      <c r="AP399" s="432" t="s">
        <v>433</v>
      </c>
      <c r="AQ399" s="432"/>
      <c r="AR399" s="432"/>
      <c r="AS399" s="432"/>
      <c r="AT399" s="432"/>
      <c r="AU399" s="432"/>
      <c r="AV399" s="432"/>
      <c r="AW399" s="432"/>
      <c r="AX399" s="432"/>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6" t="s">
        <v>432</v>
      </c>
      <c r="K432" s="113"/>
      <c r="L432" s="113"/>
      <c r="M432" s="113"/>
      <c r="N432" s="113"/>
      <c r="O432" s="113"/>
      <c r="P432" s="351" t="s">
        <v>27</v>
      </c>
      <c r="Q432" s="351"/>
      <c r="R432" s="351"/>
      <c r="S432" s="351"/>
      <c r="T432" s="351"/>
      <c r="U432" s="351"/>
      <c r="V432" s="351"/>
      <c r="W432" s="351"/>
      <c r="X432" s="351"/>
      <c r="Y432" s="348" t="s">
        <v>496</v>
      </c>
      <c r="Z432" s="349"/>
      <c r="AA432" s="349"/>
      <c r="AB432" s="349"/>
      <c r="AC432" s="276" t="s">
        <v>479</v>
      </c>
      <c r="AD432" s="276"/>
      <c r="AE432" s="276"/>
      <c r="AF432" s="276"/>
      <c r="AG432" s="276"/>
      <c r="AH432" s="348" t="s">
        <v>391</v>
      </c>
      <c r="AI432" s="350"/>
      <c r="AJ432" s="350"/>
      <c r="AK432" s="350"/>
      <c r="AL432" s="350" t="s">
        <v>21</v>
      </c>
      <c r="AM432" s="350"/>
      <c r="AN432" s="350"/>
      <c r="AO432" s="431"/>
      <c r="AP432" s="432" t="s">
        <v>433</v>
      </c>
      <c r="AQ432" s="432"/>
      <c r="AR432" s="432"/>
      <c r="AS432" s="432"/>
      <c r="AT432" s="432"/>
      <c r="AU432" s="432"/>
      <c r="AV432" s="432"/>
      <c r="AW432" s="432"/>
      <c r="AX432" s="432"/>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6" t="s">
        <v>432</v>
      </c>
      <c r="K465" s="113"/>
      <c r="L465" s="113"/>
      <c r="M465" s="113"/>
      <c r="N465" s="113"/>
      <c r="O465" s="113"/>
      <c r="P465" s="351" t="s">
        <v>27</v>
      </c>
      <c r="Q465" s="351"/>
      <c r="R465" s="351"/>
      <c r="S465" s="351"/>
      <c r="T465" s="351"/>
      <c r="U465" s="351"/>
      <c r="V465" s="351"/>
      <c r="W465" s="351"/>
      <c r="X465" s="351"/>
      <c r="Y465" s="348" t="s">
        <v>496</v>
      </c>
      <c r="Z465" s="349"/>
      <c r="AA465" s="349"/>
      <c r="AB465" s="349"/>
      <c r="AC465" s="276" t="s">
        <v>479</v>
      </c>
      <c r="AD465" s="276"/>
      <c r="AE465" s="276"/>
      <c r="AF465" s="276"/>
      <c r="AG465" s="276"/>
      <c r="AH465" s="348" t="s">
        <v>391</v>
      </c>
      <c r="AI465" s="350"/>
      <c r="AJ465" s="350"/>
      <c r="AK465" s="350"/>
      <c r="AL465" s="350" t="s">
        <v>21</v>
      </c>
      <c r="AM465" s="350"/>
      <c r="AN465" s="350"/>
      <c r="AO465" s="431"/>
      <c r="AP465" s="432" t="s">
        <v>433</v>
      </c>
      <c r="AQ465" s="432"/>
      <c r="AR465" s="432"/>
      <c r="AS465" s="432"/>
      <c r="AT465" s="432"/>
      <c r="AU465" s="432"/>
      <c r="AV465" s="432"/>
      <c r="AW465" s="432"/>
      <c r="AX465" s="432"/>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6" t="s">
        <v>432</v>
      </c>
      <c r="K498" s="113"/>
      <c r="L498" s="113"/>
      <c r="M498" s="113"/>
      <c r="N498" s="113"/>
      <c r="O498" s="113"/>
      <c r="P498" s="351" t="s">
        <v>27</v>
      </c>
      <c r="Q498" s="351"/>
      <c r="R498" s="351"/>
      <c r="S498" s="351"/>
      <c r="T498" s="351"/>
      <c r="U498" s="351"/>
      <c r="V498" s="351"/>
      <c r="W498" s="351"/>
      <c r="X498" s="351"/>
      <c r="Y498" s="348" t="s">
        <v>496</v>
      </c>
      <c r="Z498" s="349"/>
      <c r="AA498" s="349"/>
      <c r="AB498" s="349"/>
      <c r="AC498" s="276" t="s">
        <v>479</v>
      </c>
      <c r="AD498" s="276"/>
      <c r="AE498" s="276"/>
      <c r="AF498" s="276"/>
      <c r="AG498" s="276"/>
      <c r="AH498" s="348" t="s">
        <v>391</v>
      </c>
      <c r="AI498" s="350"/>
      <c r="AJ498" s="350"/>
      <c r="AK498" s="350"/>
      <c r="AL498" s="350" t="s">
        <v>21</v>
      </c>
      <c r="AM498" s="350"/>
      <c r="AN498" s="350"/>
      <c r="AO498" s="431"/>
      <c r="AP498" s="432" t="s">
        <v>433</v>
      </c>
      <c r="AQ498" s="432"/>
      <c r="AR498" s="432"/>
      <c r="AS498" s="432"/>
      <c r="AT498" s="432"/>
      <c r="AU498" s="432"/>
      <c r="AV498" s="432"/>
      <c r="AW498" s="432"/>
      <c r="AX498" s="432"/>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6" t="s">
        <v>432</v>
      </c>
      <c r="K531" s="113"/>
      <c r="L531" s="113"/>
      <c r="M531" s="113"/>
      <c r="N531" s="113"/>
      <c r="O531" s="113"/>
      <c r="P531" s="351" t="s">
        <v>27</v>
      </c>
      <c r="Q531" s="351"/>
      <c r="R531" s="351"/>
      <c r="S531" s="351"/>
      <c r="T531" s="351"/>
      <c r="U531" s="351"/>
      <c r="V531" s="351"/>
      <c r="W531" s="351"/>
      <c r="X531" s="351"/>
      <c r="Y531" s="348" t="s">
        <v>496</v>
      </c>
      <c r="Z531" s="349"/>
      <c r="AA531" s="349"/>
      <c r="AB531" s="349"/>
      <c r="AC531" s="276" t="s">
        <v>479</v>
      </c>
      <c r="AD531" s="276"/>
      <c r="AE531" s="276"/>
      <c r="AF531" s="276"/>
      <c r="AG531" s="276"/>
      <c r="AH531" s="348" t="s">
        <v>391</v>
      </c>
      <c r="AI531" s="350"/>
      <c r="AJ531" s="350"/>
      <c r="AK531" s="350"/>
      <c r="AL531" s="350" t="s">
        <v>21</v>
      </c>
      <c r="AM531" s="350"/>
      <c r="AN531" s="350"/>
      <c r="AO531" s="431"/>
      <c r="AP531" s="432" t="s">
        <v>433</v>
      </c>
      <c r="AQ531" s="432"/>
      <c r="AR531" s="432"/>
      <c r="AS531" s="432"/>
      <c r="AT531" s="432"/>
      <c r="AU531" s="432"/>
      <c r="AV531" s="432"/>
      <c r="AW531" s="432"/>
      <c r="AX531" s="432"/>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6" t="s">
        <v>432</v>
      </c>
      <c r="K564" s="113"/>
      <c r="L564" s="113"/>
      <c r="M564" s="113"/>
      <c r="N564" s="113"/>
      <c r="O564" s="113"/>
      <c r="P564" s="351" t="s">
        <v>27</v>
      </c>
      <c r="Q564" s="351"/>
      <c r="R564" s="351"/>
      <c r="S564" s="351"/>
      <c r="T564" s="351"/>
      <c r="U564" s="351"/>
      <c r="V564" s="351"/>
      <c r="W564" s="351"/>
      <c r="X564" s="351"/>
      <c r="Y564" s="348" t="s">
        <v>496</v>
      </c>
      <c r="Z564" s="349"/>
      <c r="AA564" s="349"/>
      <c r="AB564" s="349"/>
      <c r="AC564" s="276" t="s">
        <v>479</v>
      </c>
      <c r="AD564" s="276"/>
      <c r="AE564" s="276"/>
      <c r="AF564" s="276"/>
      <c r="AG564" s="276"/>
      <c r="AH564" s="348" t="s">
        <v>391</v>
      </c>
      <c r="AI564" s="350"/>
      <c r="AJ564" s="350"/>
      <c r="AK564" s="350"/>
      <c r="AL564" s="350" t="s">
        <v>21</v>
      </c>
      <c r="AM564" s="350"/>
      <c r="AN564" s="350"/>
      <c r="AO564" s="431"/>
      <c r="AP564" s="432" t="s">
        <v>433</v>
      </c>
      <c r="AQ564" s="432"/>
      <c r="AR564" s="432"/>
      <c r="AS564" s="432"/>
      <c r="AT564" s="432"/>
      <c r="AU564" s="432"/>
      <c r="AV564" s="432"/>
      <c r="AW564" s="432"/>
      <c r="AX564" s="432"/>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6" t="s">
        <v>432</v>
      </c>
      <c r="K597" s="113"/>
      <c r="L597" s="113"/>
      <c r="M597" s="113"/>
      <c r="N597" s="113"/>
      <c r="O597" s="113"/>
      <c r="P597" s="351" t="s">
        <v>27</v>
      </c>
      <c r="Q597" s="351"/>
      <c r="R597" s="351"/>
      <c r="S597" s="351"/>
      <c r="T597" s="351"/>
      <c r="U597" s="351"/>
      <c r="V597" s="351"/>
      <c r="W597" s="351"/>
      <c r="X597" s="351"/>
      <c r="Y597" s="348" t="s">
        <v>496</v>
      </c>
      <c r="Z597" s="349"/>
      <c r="AA597" s="349"/>
      <c r="AB597" s="349"/>
      <c r="AC597" s="276" t="s">
        <v>479</v>
      </c>
      <c r="AD597" s="276"/>
      <c r="AE597" s="276"/>
      <c r="AF597" s="276"/>
      <c r="AG597" s="276"/>
      <c r="AH597" s="348" t="s">
        <v>391</v>
      </c>
      <c r="AI597" s="350"/>
      <c r="AJ597" s="350"/>
      <c r="AK597" s="350"/>
      <c r="AL597" s="350" t="s">
        <v>21</v>
      </c>
      <c r="AM597" s="350"/>
      <c r="AN597" s="350"/>
      <c r="AO597" s="431"/>
      <c r="AP597" s="432" t="s">
        <v>433</v>
      </c>
      <c r="AQ597" s="432"/>
      <c r="AR597" s="432"/>
      <c r="AS597" s="432"/>
      <c r="AT597" s="432"/>
      <c r="AU597" s="432"/>
      <c r="AV597" s="432"/>
      <c r="AW597" s="432"/>
      <c r="AX597" s="432"/>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6" t="s">
        <v>432</v>
      </c>
      <c r="K630" s="113"/>
      <c r="L630" s="113"/>
      <c r="M630" s="113"/>
      <c r="N630" s="113"/>
      <c r="O630" s="113"/>
      <c r="P630" s="351" t="s">
        <v>27</v>
      </c>
      <c r="Q630" s="351"/>
      <c r="R630" s="351"/>
      <c r="S630" s="351"/>
      <c r="T630" s="351"/>
      <c r="U630" s="351"/>
      <c r="V630" s="351"/>
      <c r="W630" s="351"/>
      <c r="X630" s="351"/>
      <c r="Y630" s="348" t="s">
        <v>496</v>
      </c>
      <c r="Z630" s="349"/>
      <c r="AA630" s="349"/>
      <c r="AB630" s="349"/>
      <c r="AC630" s="276" t="s">
        <v>479</v>
      </c>
      <c r="AD630" s="276"/>
      <c r="AE630" s="276"/>
      <c r="AF630" s="276"/>
      <c r="AG630" s="276"/>
      <c r="AH630" s="348" t="s">
        <v>391</v>
      </c>
      <c r="AI630" s="350"/>
      <c r="AJ630" s="350"/>
      <c r="AK630" s="350"/>
      <c r="AL630" s="350" t="s">
        <v>21</v>
      </c>
      <c r="AM630" s="350"/>
      <c r="AN630" s="350"/>
      <c r="AO630" s="431"/>
      <c r="AP630" s="432" t="s">
        <v>433</v>
      </c>
      <c r="AQ630" s="432"/>
      <c r="AR630" s="432"/>
      <c r="AS630" s="432"/>
      <c r="AT630" s="432"/>
      <c r="AU630" s="432"/>
      <c r="AV630" s="432"/>
      <c r="AW630" s="432"/>
      <c r="AX630" s="432"/>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6" t="s">
        <v>432</v>
      </c>
      <c r="K663" s="113"/>
      <c r="L663" s="113"/>
      <c r="M663" s="113"/>
      <c r="N663" s="113"/>
      <c r="O663" s="113"/>
      <c r="P663" s="351" t="s">
        <v>27</v>
      </c>
      <c r="Q663" s="351"/>
      <c r="R663" s="351"/>
      <c r="S663" s="351"/>
      <c r="T663" s="351"/>
      <c r="U663" s="351"/>
      <c r="V663" s="351"/>
      <c r="W663" s="351"/>
      <c r="X663" s="351"/>
      <c r="Y663" s="348" t="s">
        <v>496</v>
      </c>
      <c r="Z663" s="349"/>
      <c r="AA663" s="349"/>
      <c r="AB663" s="349"/>
      <c r="AC663" s="276" t="s">
        <v>479</v>
      </c>
      <c r="AD663" s="276"/>
      <c r="AE663" s="276"/>
      <c r="AF663" s="276"/>
      <c r="AG663" s="276"/>
      <c r="AH663" s="348" t="s">
        <v>391</v>
      </c>
      <c r="AI663" s="350"/>
      <c r="AJ663" s="350"/>
      <c r="AK663" s="350"/>
      <c r="AL663" s="350" t="s">
        <v>21</v>
      </c>
      <c r="AM663" s="350"/>
      <c r="AN663" s="350"/>
      <c r="AO663" s="431"/>
      <c r="AP663" s="432" t="s">
        <v>433</v>
      </c>
      <c r="AQ663" s="432"/>
      <c r="AR663" s="432"/>
      <c r="AS663" s="432"/>
      <c r="AT663" s="432"/>
      <c r="AU663" s="432"/>
      <c r="AV663" s="432"/>
      <c r="AW663" s="432"/>
      <c r="AX663" s="432"/>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6" t="s">
        <v>432</v>
      </c>
      <c r="K696" s="113"/>
      <c r="L696" s="113"/>
      <c r="M696" s="113"/>
      <c r="N696" s="113"/>
      <c r="O696" s="113"/>
      <c r="P696" s="351" t="s">
        <v>27</v>
      </c>
      <c r="Q696" s="351"/>
      <c r="R696" s="351"/>
      <c r="S696" s="351"/>
      <c r="T696" s="351"/>
      <c r="U696" s="351"/>
      <c r="V696" s="351"/>
      <c r="W696" s="351"/>
      <c r="X696" s="351"/>
      <c r="Y696" s="348" t="s">
        <v>496</v>
      </c>
      <c r="Z696" s="349"/>
      <c r="AA696" s="349"/>
      <c r="AB696" s="349"/>
      <c r="AC696" s="276" t="s">
        <v>479</v>
      </c>
      <c r="AD696" s="276"/>
      <c r="AE696" s="276"/>
      <c r="AF696" s="276"/>
      <c r="AG696" s="276"/>
      <c r="AH696" s="348" t="s">
        <v>391</v>
      </c>
      <c r="AI696" s="350"/>
      <c r="AJ696" s="350"/>
      <c r="AK696" s="350"/>
      <c r="AL696" s="350" t="s">
        <v>21</v>
      </c>
      <c r="AM696" s="350"/>
      <c r="AN696" s="350"/>
      <c r="AO696" s="431"/>
      <c r="AP696" s="432" t="s">
        <v>433</v>
      </c>
      <c r="AQ696" s="432"/>
      <c r="AR696" s="432"/>
      <c r="AS696" s="432"/>
      <c r="AT696" s="432"/>
      <c r="AU696" s="432"/>
      <c r="AV696" s="432"/>
      <c r="AW696" s="432"/>
      <c r="AX696" s="432"/>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6" t="s">
        <v>432</v>
      </c>
      <c r="K729" s="113"/>
      <c r="L729" s="113"/>
      <c r="M729" s="113"/>
      <c r="N729" s="113"/>
      <c r="O729" s="113"/>
      <c r="P729" s="351" t="s">
        <v>27</v>
      </c>
      <c r="Q729" s="351"/>
      <c r="R729" s="351"/>
      <c r="S729" s="351"/>
      <c r="T729" s="351"/>
      <c r="U729" s="351"/>
      <c r="V729" s="351"/>
      <c r="W729" s="351"/>
      <c r="X729" s="351"/>
      <c r="Y729" s="348" t="s">
        <v>496</v>
      </c>
      <c r="Z729" s="349"/>
      <c r="AA729" s="349"/>
      <c r="AB729" s="349"/>
      <c r="AC729" s="276" t="s">
        <v>479</v>
      </c>
      <c r="AD729" s="276"/>
      <c r="AE729" s="276"/>
      <c r="AF729" s="276"/>
      <c r="AG729" s="276"/>
      <c r="AH729" s="348" t="s">
        <v>391</v>
      </c>
      <c r="AI729" s="350"/>
      <c r="AJ729" s="350"/>
      <c r="AK729" s="350"/>
      <c r="AL729" s="350" t="s">
        <v>21</v>
      </c>
      <c r="AM729" s="350"/>
      <c r="AN729" s="350"/>
      <c r="AO729" s="431"/>
      <c r="AP729" s="432" t="s">
        <v>433</v>
      </c>
      <c r="AQ729" s="432"/>
      <c r="AR729" s="432"/>
      <c r="AS729" s="432"/>
      <c r="AT729" s="432"/>
      <c r="AU729" s="432"/>
      <c r="AV729" s="432"/>
      <c r="AW729" s="432"/>
      <c r="AX729" s="432"/>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6" t="s">
        <v>432</v>
      </c>
      <c r="K762" s="113"/>
      <c r="L762" s="113"/>
      <c r="M762" s="113"/>
      <c r="N762" s="113"/>
      <c r="O762" s="113"/>
      <c r="P762" s="351" t="s">
        <v>27</v>
      </c>
      <c r="Q762" s="351"/>
      <c r="R762" s="351"/>
      <c r="S762" s="351"/>
      <c r="T762" s="351"/>
      <c r="U762" s="351"/>
      <c r="V762" s="351"/>
      <c r="W762" s="351"/>
      <c r="X762" s="351"/>
      <c r="Y762" s="348" t="s">
        <v>496</v>
      </c>
      <c r="Z762" s="349"/>
      <c r="AA762" s="349"/>
      <c r="AB762" s="349"/>
      <c r="AC762" s="276" t="s">
        <v>479</v>
      </c>
      <c r="AD762" s="276"/>
      <c r="AE762" s="276"/>
      <c r="AF762" s="276"/>
      <c r="AG762" s="276"/>
      <c r="AH762" s="348" t="s">
        <v>391</v>
      </c>
      <c r="AI762" s="350"/>
      <c r="AJ762" s="350"/>
      <c r="AK762" s="350"/>
      <c r="AL762" s="350" t="s">
        <v>21</v>
      </c>
      <c r="AM762" s="350"/>
      <c r="AN762" s="350"/>
      <c r="AO762" s="431"/>
      <c r="AP762" s="432" t="s">
        <v>433</v>
      </c>
      <c r="AQ762" s="432"/>
      <c r="AR762" s="432"/>
      <c r="AS762" s="432"/>
      <c r="AT762" s="432"/>
      <c r="AU762" s="432"/>
      <c r="AV762" s="432"/>
      <c r="AW762" s="432"/>
      <c r="AX762" s="432"/>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6" t="s">
        <v>432</v>
      </c>
      <c r="K795" s="113"/>
      <c r="L795" s="113"/>
      <c r="M795" s="113"/>
      <c r="N795" s="113"/>
      <c r="O795" s="113"/>
      <c r="P795" s="351" t="s">
        <v>27</v>
      </c>
      <c r="Q795" s="351"/>
      <c r="R795" s="351"/>
      <c r="S795" s="351"/>
      <c r="T795" s="351"/>
      <c r="U795" s="351"/>
      <c r="V795" s="351"/>
      <c r="W795" s="351"/>
      <c r="X795" s="351"/>
      <c r="Y795" s="348" t="s">
        <v>496</v>
      </c>
      <c r="Z795" s="349"/>
      <c r="AA795" s="349"/>
      <c r="AB795" s="349"/>
      <c r="AC795" s="276" t="s">
        <v>479</v>
      </c>
      <c r="AD795" s="276"/>
      <c r="AE795" s="276"/>
      <c r="AF795" s="276"/>
      <c r="AG795" s="276"/>
      <c r="AH795" s="348" t="s">
        <v>391</v>
      </c>
      <c r="AI795" s="350"/>
      <c r="AJ795" s="350"/>
      <c r="AK795" s="350"/>
      <c r="AL795" s="350" t="s">
        <v>21</v>
      </c>
      <c r="AM795" s="350"/>
      <c r="AN795" s="350"/>
      <c r="AO795" s="431"/>
      <c r="AP795" s="432" t="s">
        <v>433</v>
      </c>
      <c r="AQ795" s="432"/>
      <c r="AR795" s="432"/>
      <c r="AS795" s="432"/>
      <c r="AT795" s="432"/>
      <c r="AU795" s="432"/>
      <c r="AV795" s="432"/>
      <c r="AW795" s="432"/>
      <c r="AX795" s="432"/>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6" t="s">
        <v>432</v>
      </c>
      <c r="K828" s="113"/>
      <c r="L828" s="113"/>
      <c r="M828" s="113"/>
      <c r="N828" s="113"/>
      <c r="O828" s="113"/>
      <c r="P828" s="351" t="s">
        <v>27</v>
      </c>
      <c r="Q828" s="351"/>
      <c r="R828" s="351"/>
      <c r="S828" s="351"/>
      <c r="T828" s="351"/>
      <c r="U828" s="351"/>
      <c r="V828" s="351"/>
      <c r="W828" s="351"/>
      <c r="X828" s="351"/>
      <c r="Y828" s="348" t="s">
        <v>496</v>
      </c>
      <c r="Z828" s="349"/>
      <c r="AA828" s="349"/>
      <c r="AB828" s="349"/>
      <c r="AC828" s="276" t="s">
        <v>479</v>
      </c>
      <c r="AD828" s="276"/>
      <c r="AE828" s="276"/>
      <c r="AF828" s="276"/>
      <c r="AG828" s="276"/>
      <c r="AH828" s="348" t="s">
        <v>391</v>
      </c>
      <c r="AI828" s="350"/>
      <c r="AJ828" s="350"/>
      <c r="AK828" s="350"/>
      <c r="AL828" s="350" t="s">
        <v>21</v>
      </c>
      <c r="AM828" s="350"/>
      <c r="AN828" s="350"/>
      <c r="AO828" s="431"/>
      <c r="AP828" s="432" t="s">
        <v>433</v>
      </c>
      <c r="AQ828" s="432"/>
      <c r="AR828" s="432"/>
      <c r="AS828" s="432"/>
      <c r="AT828" s="432"/>
      <c r="AU828" s="432"/>
      <c r="AV828" s="432"/>
      <c r="AW828" s="432"/>
      <c r="AX828" s="432"/>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6" t="s">
        <v>432</v>
      </c>
      <c r="K861" s="113"/>
      <c r="L861" s="113"/>
      <c r="M861" s="113"/>
      <c r="N861" s="113"/>
      <c r="O861" s="113"/>
      <c r="P861" s="351" t="s">
        <v>27</v>
      </c>
      <c r="Q861" s="351"/>
      <c r="R861" s="351"/>
      <c r="S861" s="351"/>
      <c r="T861" s="351"/>
      <c r="U861" s="351"/>
      <c r="V861" s="351"/>
      <c r="W861" s="351"/>
      <c r="X861" s="351"/>
      <c r="Y861" s="348" t="s">
        <v>496</v>
      </c>
      <c r="Z861" s="349"/>
      <c r="AA861" s="349"/>
      <c r="AB861" s="349"/>
      <c r="AC861" s="276" t="s">
        <v>479</v>
      </c>
      <c r="AD861" s="276"/>
      <c r="AE861" s="276"/>
      <c r="AF861" s="276"/>
      <c r="AG861" s="276"/>
      <c r="AH861" s="348" t="s">
        <v>391</v>
      </c>
      <c r="AI861" s="350"/>
      <c r="AJ861" s="350"/>
      <c r="AK861" s="350"/>
      <c r="AL861" s="350" t="s">
        <v>21</v>
      </c>
      <c r="AM861" s="350"/>
      <c r="AN861" s="350"/>
      <c r="AO861" s="431"/>
      <c r="AP861" s="432" t="s">
        <v>433</v>
      </c>
      <c r="AQ861" s="432"/>
      <c r="AR861" s="432"/>
      <c r="AS861" s="432"/>
      <c r="AT861" s="432"/>
      <c r="AU861" s="432"/>
      <c r="AV861" s="432"/>
      <c r="AW861" s="432"/>
      <c r="AX861" s="432"/>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6" t="s">
        <v>432</v>
      </c>
      <c r="K894" s="113"/>
      <c r="L894" s="113"/>
      <c r="M894" s="113"/>
      <c r="N894" s="113"/>
      <c r="O894" s="113"/>
      <c r="P894" s="351" t="s">
        <v>27</v>
      </c>
      <c r="Q894" s="351"/>
      <c r="R894" s="351"/>
      <c r="S894" s="351"/>
      <c r="T894" s="351"/>
      <c r="U894" s="351"/>
      <c r="V894" s="351"/>
      <c r="W894" s="351"/>
      <c r="X894" s="351"/>
      <c r="Y894" s="348" t="s">
        <v>496</v>
      </c>
      <c r="Z894" s="349"/>
      <c r="AA894" s="349"/>
      <c r="AB894" s="349"/>
      <c r="AC894" s="276" t="s">
        <v>479</v>
      </c>
      <c r="AD894" s="276"/>
      <c r="AE894" s="276"/>
      <c r="AF894" s="276"/>
      <c r="AG894" s="276"/>
      <c r="AH894" s="348" t="s">
        <v>391</v>
      </c>
      <c r="AI894" s="350"/>
      <c r="AJ894" s="350"/>
      <c r="AK894" s="350"/>
      <c r="AL894" s="350" t="s">
        <v>21</v>
      </c>
      <c r="AM894" s="350"/>
      <c r="AN894" s="350"/>
      <c r="AO894" s="431"/>
      <c r="AP894" s="432" t="s">
        <v>433</v>
      </c>
      <c r="AQ894" s="432"/>
      <c r="AR894" s="432"/>
      <c r="AS894" s="432"/>
      <c r="AT894" s="432"/>
      <c r="AU894" s="432"/>
      <c r="AV894" s="432"/>
      <c r="AW894" s="432"/>
      <c r="AX894" s="432"/>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6" t="s">
        <v>432</v>
      </c>
      <c r="K927" s="113"/>
      <c r="L927" s="113"/>
      <c r="M927" s="113"/>
      <c r="N927" s="113"/>
      <c r="O927" s="113"/>
      <c r="P927" s="351" t="s">
        <v>27</v>
      </c>
      <c r="Q927" s="351"/>
      <c r="R927" s="351"/>
      <c r="S927" s="351"/>
      <c r="T927" s="351"/>
      <c r="U927" s="351"/>
      <c r="V927" s="351"/>
      <c r="W927" s="351"/>
      <c r="X927" s="351"/>
      <c r="Y927" s="348" t="s">
        <v>496</v>
      </c>
      <c r="Z927" s="349"/>
      <c r="AA927" s="349"/>
      <c r="AB927" s="349"/>
      <c r="AC927" s="276" t="s">
        <v>479</v>
      </c>
      <c r="AD927" s="276"/>
      <c r="AE927" s="276"/>
      <c r="AF927" s="276"/>
      <c r="AG927" s="276"/>
      <c r="AH927" s="348" t="s">
        <v>391</v>
      </c>
      <c r="AI927" s="350"/>
      <c r="AJ927" s="350"/>
      <c r="AK927" s="350"/>
      <c r="AL927" s="350" t="s">
        <v>21</v>
      </c>
      <c r="AM927" s="350"/>
      <c r="AN927" s="350"/>
      <c r="AO927" s="431"/>
      <c r="AP927" s="432" t="s">
        <v>433</v>
      </c>
      <c r="AQ927" s="432"/>
      <c r="AR927" s="432"/>
      <c r="AS927" s="432"/>
      <c r="AT927" s="432"/>
      <c r="AU927" s="432"/>
      <c r="AV927" s="432"/>
      <c r="AW927" s="432"/>
      <c r="AX927" s="432"/>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6" t="s">
        <v>432</v>
      </c>
      <c r="K960" s="113"/>
      <c r="L960" s="113"/>
      <c r="M960" s="113"/>
      <c r="N960" s="113"/>
      <c r="O960" s="113"/>
      <c r="P960" s="351" t="s">
        <v>27</v>
      </c>
      <c r="Q960" s="351"/>
      <c r="R960" s="351"/>
      <c r="S960" s="351"/>
      <c r="T960" s="351"/>
      <c r="U960" s="351"/>
      <c r="V960" s="351"/>
      <c r="W960" s="351"/>
      <c r="X960" s="351"/>
      <c r="Y960" s="348" t="s">
        <v>496</v>
      </c>
      <c r="Z960" s="349"/>
      <c r="AA960" s="349"/>
      <c r="AB960" s="349"/>
      <c r="AC960" s="276" t="s">
        <v>479</v>
      </c>
      <c r="AD960" s="276"/>
      <c r="AE960" s="276"/>
      <c r="AF960" s="276"/>
      <c r="AG960" s="276"/>
      <c r="AH960" s="348" t="s">
        <v>391</v>
      </c>
      <c r="AI960" s="350"/>
      <c r="AJ960" s="350"/>
      <c r="AK960" s="350"/>
      <c r="AL960" s="350" t="s">
        <v>21</v>
      </c>
      <c r="AM960" s="350"/>
      <c r="AN960" s="350"/>
      <c r="AO960" s="431"/>
      <c r="AP960" s="432" t="s">
        <v>433</v>
      </c>
      <c r="AQ960" s="432"/>
      <c r="AR960" s="432"/>
      <c r="AS960" s="432"/>
      <c r="AT960" s="432"/>
      <c r="AU960" s="432"/>
      <c r="AV960" s="432"/>
      <c r="AW960" s="432"/>
      <c r="AX960" s="432"/>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6" t="s">
        <v>432</v>
      </c>
      <c r="K993" s="113"/>
      <c r="L993" s="113"/>
      <c r="M993" s="113"/>
      <c r="N993" s="113"/>
      <c r="O993" s="113"/>
      <c r="P993" s="351" t="s">
        <v>27</v>
      </c>
      <c r="Q993" s="351"/>
      <c r="R993" s="351"/>
      <c r="S993" s="351"/>
      <c r="T993" s="351"/>
      <c r="U993" s="351"/>
      <c r="V993" s="351"/>
      <c r="W993" s="351"/>
      <c r="X993" s="351"/>
      <c r="Y993" s="348" t="s">
        <v>496</v>
      </c>
      <c r="Z993" s="349"/>
      <c r="AA993" s="349"/>
      <c r="AB993" s="349"/>
      <c r="AC993" s="276" t="s">
        <v>479</v>
      </c>
      <c r="AD993" s="276"/>
      <c r="AE993" s="276"/>
      <c r="AF993" s="276"/>
      <c r="AG993" s="276"/>
      <c r="AH993" s="348" t="s">
        <v>391</v>
      </c>
      <c r="AI993" s="350"/>
      <c r="AJ993" s="350"/>
      <c r="AK993" s="350"/>
      <c r="AL993" s="350" t="s">
        <v>21</v>
      </c>
      <c r="AM993" s="350"/>
      <c r="AN993" s="350"/>
      <c r="AO993" s="431"/>
      <c r="AP993" s="432" t="s">
        <v>433</v>
      </c>
      <c r="AQ993" s="432"/>
      <c r="AR993" s="432"/>
      <c r="AS993" s="432"/>
      <c r="AT993" s="432"/>
      <c r="AU993" s="432"/>
      <c r="AV993" s="432"/>
      <c r="AW993" s="432"/>
      <c r="AX993" s="432"/>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6" t="s">
        <v>432</v>
      </c>
      <c r="K1026" s="113"/>
      <c r="L1026" s="113"/>
      <c r="M1026" s="113"/>
      <c r="N1026" s="113"/>
      <c r="O1026" s="113"/>
      <c r="P1026" s="351" t="s">
        <v>27</v>
      </c>
      <c r="Q1026" s="351"/>
      <c r="R1026" s="351"/>
      <c r="S1026" s="351"/>
      <c r="T1026" s="351"/>
      <c r="U1026" s="351"/>
      <c r="V1026" s="351"/>
      <c r="W1026" s="351"/>
      <c r="X1026" s="351"/>
      <c r="Y1026" s="348" t="s">
        <v>496</v>
      </c>
      <c r="Z1026" s="349"/>
      <c r="AA1026" s="349"/>
      <c r="AB1026" s="349"/>
      <c r="AC1026" s="276" t="s">
        <v>479</v>
      </c>
      <c r="AD1026" s="276"/>
      <c r="AE1026" s="276"/>
      <c r="AF1026" s="276"/>
      <c r="AG1026" s="276"/>
      <c r="AH1026" s="348" t="s">
        <v>391</v>
      </c>
      <c r="AI1026" s="350"/>
      <c r="AJ1026" s="350"/>
      <c r="AK1026" s="350"/>
      <c r="AL1026" s="350" t="s">
        <v>21</v>
      </c>
      <c r="AM1026" s="350"/>
      <c r="AN1026" s="350"/>
      <c r="AO1026" s="431"/>
      <c r="AP1026" s="432" t="s">
        <v>433</v>
      </c>
      <c r="AQ1026" s="432"/>
      <c r="AR1026" s="432"/>
      <c r="AS1026" s="432"/>
      <c r="AT1026" s="432"/>
      <c r="AU1026" s="432"/>
      <c r="AV1026" s="432"/>
      <c r="AW1026" s="432"/>
      <c r="AX1026" s="432"/>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6" t="s">
        <v>432</v>
      </c>
      <c r="K1059" s="113"/>
      <c r="L1059" s="113"/>
      <c r="M1059" s="113"/>
      <c r="N1059" s="113"/>
      <c r="O1059" s="113"/>
      <c r="P1059" s="351" t="s">
        <v>27</v>
      </c>
      <c r="Q1059" s="351"/>
      <c r="R1059" s="351"/>
      <c r="S1059" s="351"/>
      <c r="T1059" s="351"/>
      <c r="U1059" s="351"/>
      <c r="V1059" s="351"/>
      <c r="W1059" s="351"/>
      <c r="X1059" s="351"/>
      <c r="Y1059" s="348" t="s">
        <v>496</v>
      </c>
      <c r="Z1059" s="349"/>
      <c r="AA1059" s="349"/>
      <c r="AB1059" s="349"/>
      <c r="AC1059" s="276" t="s">
        <v>479</v>
      </c>
      <c r="AD1059" s="276"/>
      <c r="AE1059" s="276"/>
      <c r="AF1059" s="276"/>
      <c r="AG1059" s="276"/>
      <c r="AH1059" s="348" t="s">
        <v>391</v>
      </c>
      <c r="AI1059" s="350"/>
      <c r="AJ1059" s="350"/>
      <c r="AK1059" s="350"/>
      <c r="AL1059" s="350" t="s">
        <v>21</v>
      </c>
      <c r="AM1059" s="350"/>
      <c r="AN1059" s="350"/>
      <c r="AO1059" s="431"/>
      <c r="AP1059" s="432" t="s">
        <v>433</v>
      </c>
      <c r="AQ1059" s="432"/>
      <c r="AR1059" s="432"/>
      <c r="AS1059" s="432"/>
      <c r="AT1059" s="432"/>
      <c r="AU1059" s="432"/>
      <c r="AV1059" s="432"/>
      <c r="AW1059" s="432"/>
      <c r="AX1059" s="432"/>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6" t="s">
        <v>432</v>
      </c>
      <c r="K1092" s="113"/>
      <c r="L1092" s="113"/>
      <c r="M1092" s="113"/>
      <c r="N1092" s="113"/>
      <c r="O1092" s="113"/>
      <c r="P1092" s="351" t="s">
        <v>27</v>
      </c>
      <c r="Q1092" s="351"/>
      <c r="R1092" s="351"/>
      <c r="S1092" s="351"/>
      <c r="T1092" s="351"/>
      <c r="U1092" s="351"/>
      <c r="V1092" s="351"/>
      <c r="W1092" s="351"/>
      <c r="X1092" s="351"/>
      <c r="Y1092" s="348" t="s">
        <v>496</v>
      </c>
      <c r="Z1092" s="349"/>
      <c r="AA1092" s="349"/>
      <c r="AB1092" s="349"/>
      <c r="AC1092" s="276" t="s">
        <v>479</v>
      </c>
      <c r="AD1092" s="276"/>
      <c r="AE1092" s="276"/>
      <c r="AF1092" s="276"/>
      <c r="AG1092" s="276"/>
      <c r="AH1092" s="348" t="s">
        <v>391</v>
      </c>
      <c r="AI1092" s="350"/>
      <c r="AJ1092" s="350"/>
      <c r="AK1092" s="350"/>
      <c r="AL1092" s="350" t="s">
        <v>21</v>
      </c>
      <c r="AM1092" s="350"/>
      <c r="AN1092" s="350"/>
      <c r="AO1092" s="431"/>
      <c r="AP1092" s="432" t="s">
        <v>433</v>
      </c>
      <c r="AQ1092" s="432"/>
      <c r="AR1092" s="432"/>
      <c r="AS1092" s="432"/>
      <c r="AT1092" s="432"/>
      <c r="AU1092" s="432"/>
      <c r="AV1092" s="432"/>
      <c r="AW1092" s="432"/>
      <c r="AX1092" s="432"/>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6" t="s">
        <v>432</v>
      </c>
      <c r="K1125" s="113"/>
      <c r="L1125" s="113"/>
      <c r="M1125" s="113"/>
      <c r="N1125" s="113"/>
      <c r="O1125" s="113"/>
      <c r="P1125" s="351" t="s">
        <v>27</v>
      </c>
      <c r="Q1125" s="351"/>
      <c r="R1125" s="351"/>
      <c r="S1125" s="351"/>
      <c r="T1125" s="351"/>
      <c r="U1125" s="351"/>
      <c r="V1125" s="351"/>
      <c r="W1125" s="351"/>
      <c r="X1125" s="351"/>
      <c r="Y1125" s="348" t="s">
        <v>496</v>
      </c>
      <c r="Z1125" s="349"/>
      <c r="AA1125" s="349"/>
      <c r="AB1125" s="349"/>
      <c r="AC1125" s="276" t="s">
        <v>479</v>
      </c>
      <c r="AD1125" s="276"/>
      <c r="AE1125" s="276"/>
      <c r="AF1125" s="276"/>
      <c r="AG1125" s="276"/>
      <c r="AH1125" s="348" t="s">
        <v>391</v>
      </c>
      <c r="AI1125" s="350"/>
      <c r="AJ1125" s="350"/>
      <c r="AK1125" s="350"/>
      <c r="AL1125" s="350" t="s">
        <v>21</v>
      </c>
      <c r="AM1125" s="350"/>
      <c r="AN1125" s="350"/>
      <c r="AO1125" s="431"/>
      <c r="AP1125" s="432" t="s">
        <v>433</v>
      </c>
      <c r="AQ1125" s="432"/>
      <c r="AR1125" s="432"/>
      <c r="AS1125" s="432"/>
      <c r="AT1125" s="432"/>
      <c r="AU1125" s="432"/>
      <c r="AV1125" s="432"/>
      <c r="AW1125" s="432"/>
      <c r="AX1125" s="432"/>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6" t="s">
        <v>432</v>
      </c>
      <c r="K1158" s="113"/>
      <c r="L1158" s="113"/>
      <c r="M1158" s="113"/>
      <c r="N1158" s="113"/>
      <c r="O1158" s="113"/>
      <c r="P1158" s="351" t="s">
        <v>27</v>
      </c>
      <c r="Q1158" s="351"/>
      <c r="R1158" s="351"/>
      <c r="S1158" s="351"/>
      <c r="T1158" s="351"/>
      <c r="U1158" s="351"/>
      <c r="V1158" s="351"/>
      <c r="W1158" s="351"/>
      <c r="X1158" s="351"/>
      <c r="Y1158" s="348" t="s">
        <v>496</v>
      </c>
      <c r="Z1158" s="349"/>
      <c r="AA1158" s="349"/>
      <c r="AB1158" s="349"/>
      <c r="AC1158" s="276" t="s">
        <v>479</v>
      </c>
      <c r="AD1158" s="276"/>
      <c r="AE1158" s="276"/>
      <c r="AF1158" s="276"/>
      <c r="AG1158" s="276"/>
      <c r="AH1158" s="348" t="s">
        <v>391</v>
      </c>
      <c r="AI1158" s="350"/>
      <c r="AJ1158" s="350"/>
      <c r="AK1158" s="350"/>
      <c r="AL1158" s="350" t="s">
        <v>21</v>
      </c>
      <c r="AM1158" s="350"/>
      <c r="AN1158" s="350"/>
      <c r="AO1158" s="431"/>
      <c r="AP1158" s="432" t="s">
        <v>433</v>
      </c>
      <c r="AQ1158" s="432"/>
      <c r="AR1158" s="432"/>
      <c r="AS1158" s="432"/>
      <c r="AT1158" s="432"/>
      <c r="AU1158" s="432"/>
      <c r="AV1158" s="432"/>
      <c r="AW1158" s="432"/>
      <c r="AX1158" s="432"/>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6" t="s">
        <v>432</v>
      </c>
      <c r="K1191" s="113"/>
      <c r="L1191" s="113"/>
      <c r="M1191" s="113"/>
      <c r="N1191" s="113"/>
      <c r="O1191" s="113"/>
      <c r="P1191" s="351" t="s">
        <v>27</v>
      </c>
      <c r="Q1191" s="351"/>
      <c r="R1191" s="351"/>
      <c r="S1191" s="351"/>
      <c r="T1191" s="351"/>
      <c r="U1191" s="351"/>
      <c r="V1191" s="351"/>
      <c r="W1191" s="351"/>
      <c r="X1191" s="351"/>
      <c r="Y1191" s="348" t="s">
        <v>496</v>
      </c>
      <c r="Z1191" s="349"/>
      <c r="AA1191" s="349"/>
      <c r="AB1191" s="349"/>
      <c r="AC1191" s="276" t="s">
        <v>479</v>
      </c>
      <c r="AD1191" s="276"/>
      <c r="AE1191" s="276"/>
      <c r="AF1191" s="276"/>
      <c r="AG1191" s="276"/>
      <c r="AH1191" s="348" t="s">
        <v>391</v>
      </c>
      <c r="AI1191" s="350"/>
      <c r="AJ1191" s="350"/>
      <c r="AK1191" s="350"/>
      <c r="AL1191" s="350" t="s">
        <v>21</v>
      </c>
      <c r="AM1191" s="350"/>
      <c r="AN1191" s="350"/>
      <c r="AO1191" s="431"/>
      <c r="AP1191" s="432" t="s">
        <v>433</v>
      </c>
      <c r="AQ1191" s="432"/>
      <c r="AR1191" s="432"/>
      <c r="AS1191" s="432"/>
      <c r="AT1191" s="432"/>
      <c r="AU1191" s="432"/>
      <c r="AV1191" s="432"/>
      <c r="AW1191" s="432"/>
      <c r="AX1191" s="432"/>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6" t="s">
        <v>432</v>
      </c>
      <c r="K1224" s="113"/>
      <c r="L1224" s="113"/>
      <c r="M1224" s="113"/>
      <c r="N1224" s="113"/>
      <c r="O1224" s="113"/>
      <c r="P1224" s="351" t="s">
        <v>27</v>
      </c>
      <c r="Q1224" s="351"/>
      <c r="R1224" s="351"/>
      <c r="S1224" s="351"/>
      <c r="T1224" s="351"/>
      <c r="U1224" s="351"/>
      <c r="V1224" s="351"/>
      <c r="W1224" s="351"/>
      <c r="X1224" s="351"/>
      <c r="Y1224" s="348" t="s">
        <v>496</v>
      </c>
      <c r="Z1224" s="349"/>
      <c r="AA1224" s="349"/>
      <c r="AB1224" s="349"/>
      <c r="AC1224" s="276" t="s">
        <v>479</v>
      </c>
      <c r="AD1224" s="276"/>
      <c r="AE1224" s="276"/>
      <c r="AF1224" s="276"/>
      <c r="AG1224" s="276"/>
      <c r="AH1224" s="348" t="s">
        <v>391</v>
      </c>
      <c r="AI1224" s="350"/>
      <c r="AJ1224" s="350"/>
      <c r="AK1224" s="350"/>
      <c r="AL1224" s="350" t="s">
        <v>21</v>
      </c>
      <c r="AM1224" s="350"/>
      <c r="AN1224" s="350"/>
      <c r="AO1224" s="431"/>
      <c r="AP1224" s="432" t="s">
        <v>433</v>
      </c>
      <c r="AQ1224" s="432"/>
      <c r="AR1224" s="432"/>
      <c r="AS1224" s="432"/>
      <c r="AT1224" s="432"/>
      <c r="AU1224" s="432"/>
      <c r="AV1224" s="432"/>
      <c r="AW1224" s="432"/>
      <c r="AX1224" s="432"/>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6" t="s">
        <v>432</v>
      </c>
      <c r="K1257" s="113"/>
      <c r="L1257" s="113"/>
      <c r="M1257" s="113"/>
      <c r="N1257" s="113"/>
      <c r="O1257" s="113"/>
      <c r="P1257" s="351" t="s">
        <v>27</v>
      </c>
      <c r="Q1257" s="351"/>
      <c r="R1257" s="351"/>
      <c r="S1257" s="351"/>
      <c r="T1257" s="351"/>
      <c r="U1257" s="351"/>
      <c r="V1257" s="351"/>
      <c r="W1257" s="351"/>
      <c r="X1257" s="351"/>
      <c r="Y1257" s="348" t="s">
        <v>496</v>
      </c>
      <c r="Z1257" s="349"/>
      <c r="AA1257" s="349"/>
      <c r="AB1257" s="349"/>
      <c r="AC1257" s="276" t="s">
        <v>479</v>
      </c>
      <c r="AD1257" s="276"/>
      <c r="AE1257" s="276"/>
      <c r="AF1257" s="276"/>
      <c r="AG1257" s="276"/>
      <c r="AH1257" s="348" t="s">
        <v>391</v>
      </c>
      <c r="AI1257" s="350"/>
      <c r="AJ1257" s="350"/>
      <c r="AK1257" s="350"/>
      <c r="AL1257" s="350" t="s">
        <v>21</v>
      </c>
      <c r="AM1257" s="350"/>
      <c r="AN1257" s="350"/>
      <c r="AO1257" s="431"/>
      <c r="AP1257" s="432" t="s">
        <v>433</v>
      </c>
      <c r="AQ1257" s="432"/>
      <c r="AR1257" s="432"/>
      <c r="AS1257" s="432"/>
      <c r="AT1257" s="432"/>
      <c r="AU1257" s="432"/>
      <c r="AV1257" s="432"/>
      <c r="AW1257" s="432"/>
      <c r="AX1257" s="432"/>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6" t="s">
        <v>432</v>
      </c>
      <c r="K1290" s="113"/>
      <c r="L1290" s="113"/>
      <c r="M1290" s="113"/>
      <c r="N1290" s="113"/>
      <c r="O1290" s="113"/>
      <c r="P1290" s="351" t="s">
        <v>27</v>
      </c>
      <c r="Q1290" s="351"/>
      <c r="R1290" s="351"/>
      <c r="S1290" s="351"/>
      <c r="T1290" s="351"/>
      <c r="U1290" s="351"/>
      <c r="V1290" s="351"/>
      <c r="W1290" s="351"/>
      <c r="X1290" s="351"/>
      <c r="Y1290" s="348" t="s">
        <v>496</v>
      </c>
      <c r="Z1290" s="349"/>
      <c r="AA1290" s="349"/>
      <c r="AB1290" s="349"/>
      <c r="AC1290" s="276" t="s">
        <v>479</v>
      </c>
      <c r="AD1290" s="276"/>
      <c r="AE1290" s="276"/>
      <c r="AF1290" s="276"/>
      <c r="AG1290" s="276"/>
      <c r="AH1290" s="348" t="s">
        <v>391</v>
      </c>
      <c r="AI1290" s="350"/>
      <c r="AJ1290" s="350"/>
      <c r="AK1290" s="350"/>
      <c r="AL1290" s="350" t="s">
        <v>21</v>
      </c>
      <c r="AM1290" s="350"/>
      <c r="AN1290" s="350"/>
      <c r="AO1290" s="431"/>
      <c r="AP1290" s="432" t="s">
        <v>433</v>
      </c>
      <c r="AQ1290" s="432"/>
      <c r="AR1290" s="432"/>
      <c r="AS1290" s="432"/>
      <c r="AT1290" s="432"/>
      <c r="AU1290" s="432"/>
      <c r="AV1290" s="432"/>
      <c r="AW1290" s="432"/>
      <c r="AX1290" s="432"/>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2018-09-05T09:28:23Z</cp:lastPrinted>
  <dcterms:created xsi:type="dcterms:W3CDTF">2012-03-13T00:50:25Z</dcterms:created>
  <dcterms:modified xsi:type="dcterms:W3CDTF">2018-09-06T09:51:36Z</dcterms:modified>
</cp:coreProperties>
</file>