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H30（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<sst xmlns="http://schemas.openxmlformats.org/spreadsheetml/2006/main" count="2867" uniqueCount="648">
  <si>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</si>
  <si>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</si>
  <si>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</si>
  <si>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</si>
  <si>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</si>
  <si>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</si>
  <si>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</si>
  <si>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</si>
  <si>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</si>
  <si>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</si>
  <si>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</si>
  <si>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</si>
  <si>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</si>
  <si>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</si>
  <si>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</si>
  <si>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</si>
  <si>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</si>
  <si>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</si>
  <si>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</si>
  <si>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</si>
  <si>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</si>
  <si>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</si>
  <si>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</si>
  <si>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</si>
  <si>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</si>
  <si>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</si>
  <si>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</si>
  <si>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</si>
  <si>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</si>
  <si>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</si>
  <si>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</si>
  <si>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</si>
  <si>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</si>
  <si>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</si>
  <si>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</si>
  <si>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</si>
  <si>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</si>
  <si>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</si>
  <si>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</si>
  <si>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</si>
  <si>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</si>
  <si>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</si>
  <si>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</si>
  <si>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</si>
  <si>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</si>
  <si>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</si>
  <si>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</si>
  <si>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</si>
  <si>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</si>
  <si>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</si>
  <si>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</si>
  <si>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</si>
  <si>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</si>
  <si>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</si>
  <si>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</si>
  <si>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</si>
  <si>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</si>
  <si>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</si>
  <si>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</si>
  <si>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</si>
  <si>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</si>
  <si>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</si>
  <si>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</si>
  <si>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</si>
  <si>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</si>
  <si>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</si>
  <si>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</si>
  <si>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</si>
  <si>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</si>
  <si>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</si>
  <si>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</si>
  <si>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</si>
  <si>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</si>
  <si>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</si>
  <si>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</si>
  <si>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</si>
  <si>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</si>
  <si>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</si>
  <si>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</si>
  <si>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</si>
  <si>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</si>
  <si>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</si>
  <si>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</si>
  <si>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</si>
  <si>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</si>
  <si>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</si>
  <si>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</si>
  <si>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</si>
  <si>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</si>
  <si>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</si>
  <si>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</si>
  <si>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</si>
  <si>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</si>
  <si>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</si>
  <si>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</si>
  <si>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</si>
  <si>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</si>
  <si>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</si>
  <si>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</si>
  <si>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</si>
  <si>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</si>
  <si>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</si>
  <si>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</si>
  <si>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</si>
  <si>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</si>
  <si>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</si>
  <si>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</si>
  <si>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</si>
  <si>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</si>
  <si>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</si>
  <si>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</si>
  <si>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</si>
  <si>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</si>
  <si>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</si>
  <si>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</si>
  <si>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</si>
  <si>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</si>
  <si>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</si>
  <si>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</si>
  <si>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</si>
  <si>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</si>
  <si>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</si>
  <si>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</si>
  <si>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</si>
  <si>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</si>
  <si>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</si>
  <si>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</si>
  <si>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</si>
  <si>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</si>
  <si>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</si>
  <si>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</si>
  <si>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</si>
  <si>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</si>
  <si>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</si>
  <si>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</si>
  <si>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</si>
  <si>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</si>
  <si>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</si>
  <si>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</si>
  <si>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</si>
  <si>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</si>
  <si>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</si>
  <si>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</si>
  <si>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</si>
  <si>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</si>
  <si>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</si>
  <si>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</si>
  <si>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</si>
  <si>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</si>
  <si>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</si>
  <si>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</si>
  <si>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</si>
  <si>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</si>
  <si>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</si>
  <si>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</si>
  <si>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</si>
  <si>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</si>
  <si>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</si>
  <si>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</si>
  <si>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</si>
  <si>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</si>
  <si>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</si>
  <si>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</si>
  <si>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</si>
  <si>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</si>
  <si>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</si>
  <si>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</si>
  <si>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</si>
  <si>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</si>
  <si>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</si>
  <si>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</si>
  <si>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</si>
  <si>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</si>
  <si>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</si>
  <si>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</si>
  <si>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</si>
  <si>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</si>
  <si>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</si>
  <si>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</si>
  <si>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</si>
  <si>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</si>
  <si>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</si>
  <si>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</si>
  <si>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</si>
  <si>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</si>
  <si>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</si>
  <si>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</si>
  <si>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</si>
  <si>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</si>
  <si>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</si>
  <si>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</si>
  <si>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</si>
  <si>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</si>
  <si>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</si>
  <si>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</si>
  <si>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</si>
  <si>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</si>
  <si>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</si>
  <si>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</si>
  <si>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</si>
  <si>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</si>
  <si>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</si>
  <si>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</si>
  <si>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</si>
  <si>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</si>
  <si>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</si>
  <si>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</si>
  <si>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</si>
  <si>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</si>
  <si>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</si>
  <si>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</si>
  <si>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</si>
  <si>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</si>
  <si>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</si>
  <si>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</si>
  <si>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</si>
  <si>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</si>
  <si>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</si>
  <si>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</si>
  <si>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</si>
  <si>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</si>
  <si>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</si>
  <si>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</si>
  <si>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</si>
  <si>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</si>
  <si>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</si>
  <si>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</si>
  <si>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</si>
  <si>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</si>
  <si>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</si>
  <si>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</si>
  <si>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</si>
  <si>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</si>
  <si>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</si>
  <si>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</si>
  <si>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</si>
  <si>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</si>
  <si>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</si>
  <si>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</si>
  <si>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</si>
  <si>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</si>
  <si>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</si>
  <si>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</si>
  <si>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</si>
  <si>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</si>
  <si>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</si>
  <si>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</si>
  <si>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</si>
  <si>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</si>
  <si>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</si>
  <si>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</si>
  <si>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</si>
  <si>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</si>
  <si>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</si>
  <si>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</si>
  <si>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</si>
  <si>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</si>
  <si>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</si>
  <si>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</si>
  <si>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</si>
  <si>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</si>
  <si>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</si>
  <si>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</si>
  <si>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</si>
  <si>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</si>
  <si>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</si>
  <si>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</si>
  <si>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</si>
  <si>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</si>
  <si>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</si>
  <si>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</si>
  <si>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</si>
  <si>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</si>
  <si>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</si>
  <si>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</si>
  <si>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</si>
  <si>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</si>
  <si>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</si>
  <si>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</si>
  <si>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</si>
  <si>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</si>
  <si>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</si>
  <si>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</si>
  <si>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</si>
  <si>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</si>
  <si>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</si>
  <si>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</si>
  <si>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</si>
  <si>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</si>
  <si>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</si>
  <si>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</si>
  <si>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</si>
  <si>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</si>
  <si>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</si>
  <si>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</si>
  <si>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</si>
  <si>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</si>
  <si>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</si>
  <si>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</si>
  <si>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</si>
  <si>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</si>
  <si>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</si>
  <si>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</si>
  <si>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</si>
  <si>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</si>
  <si>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</si>
  <si>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</si>
  <si>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</si>
  <si>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</si>
  <si>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</si>
  <si>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</si>
  <si>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</si>
  <si>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</si>
  <si>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</si>
  <si>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</si>
  <si>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</si>
  <si>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</si>
  <si>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</si>
  <si>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</si>
  <si>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</si>
  <si>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</si>
  <si>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</si>
  <si>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</si>
  <si>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</si>
  <si>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</si>
  <si>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</si>
  <si>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</si>
  <si>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</si>
  <si>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</si>
  <si>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</si>
  <si>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</si>
  <si>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</si>
  <si>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</si>
  <si>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</si>
  <si>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</si>
  <si>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</si>
  <si>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</si>
  <si>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</si>
  <si>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</si>
  <si>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</si>
  <si>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</si>
  <si>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</si>
  <si>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</si>
  <si>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</si>
  <si>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</si>
  <si>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</si>
  <si>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</si>
  <si>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</si>
  <si>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</si>
  <si>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</si>
  <si>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</si>
  <si>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</si>
  <si>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</si>
  <si>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</si>
  <si>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</si>
  <si>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</si>
  <si>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</si>
  <si>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</si>
  <si>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</si>
  <si>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</si>
  <si>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</si>
  <si>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</si>
  <si>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</si>
  <si>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</si>
  <si>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</si>
  <si>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</si>
  <si>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</si>
  <si>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</si>
  <si>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</si>
  <si>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</si>
  <si>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</si>
  <si>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</si>
  <si>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</si>
  <si>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</si>
  <si>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</si>
  <si>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</si>
  <si>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</si>
  <si>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</si>
  <si>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</si>
  <si>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</si>
  <si>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</si>
  <si>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</si>
  <si>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</si>
  <si>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</si>
  <si>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</si>
  <si>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</si>
  <si>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</si>
  <si>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</si>
  <si>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</si>
  <si>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</si>
  <si>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</si>
  <si>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</si>
  <si>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</si>
  <si>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</si>
  <si>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</si>
  <si>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</si>
  <si>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</si>
  <si>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</si>
  <si>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</si>
  <si>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</si>
  <si>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</si>
  <si>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</si>
  <si>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</si>
  <si>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</si>
  <si>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</si>
  <si>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</si>
  <si>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</si>
  <si>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</si>
  <si>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</si>
  <si>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</si>
  <si>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</si>
  <si>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</si>
  <si>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</si>
  <si>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</si>
  <si>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</si>
  <si>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</si>
  <si>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</si>
  <si>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</si>
  <si>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</si>
  <si>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</si>
  <si>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</si>
  <si>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</si>
  <si>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</si>
  <si>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</si>
  <si>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</si>
  <si>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</si>
  <si>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</si>
  <si>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</si>
  <si>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</si>
  <si>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</si>
  <si>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</si>
  <si>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</si>
  <si>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</si>
  <si>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</si>
  <si>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</si>
  <si>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</si>
  <si>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</si>
  <si>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</si>
  <si>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</si>
  <si>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</si>
  <si>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</si>
  <si>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</si>
  <si>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</si>
  <si>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</si>
  <si>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</si>
  <si>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</si>
  <si>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</si>
  <si>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</si>
  <si>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</si>
  <si>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</si>
  <si>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</si>
  <si>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</si>
  <si>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</si>
  <si>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</si>
  <si>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</si>
  <si>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</si>
  <si>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</si>
  <si>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</si>
  <si>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</si>
  <si>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</si>
  <si>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</si>
  <si>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</si>
  <si>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</si>
  <si>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</si>
  <si>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</si>
  <si>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</si>
  <si>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</si>
  <si>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</si>
  <si>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</si>
  <si>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</si>
  <si>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</si>
  <si>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</si>
  <si>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</si>
  <si>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</si>
  <si>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</si>
  <si>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</si>
  <si>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</si>
  <si>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</si>
  <si>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</si>
  <si>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</si>
  <si>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</si>
  <si>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</si>
  <si>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</si>
  <si>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</si>
  <si>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</si>
  <si>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</si>
  <si>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</si>
  <si>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</si>
  <si>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</si>
  <si>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</si>
  <si>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</si>
  <si>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</si>
  <si>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</si>
  <si>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</si>
  <si>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</si>
  <si>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</si>
  <si>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</si>
  <si>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</si>
  <si>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</si>
  <si>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</si>
  <si>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</si>
  <si>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</si>
  <si>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</si>
  <si>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</si>
  <si>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</si>
  <si>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</si>
  <si>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</si>
  <si>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</si>
  <si>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</si>
  <si>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</si>
  <si>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</si>
  <si>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</si>
  <si>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</si>
  <si>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</si>
  <si>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</si>
  <si>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</si>
  <si>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</si>
  <si>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</si>
  <si>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</si>
  <si>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</si>
  <si>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</si>
  <si>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</si>
  <si>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</si>
  <si>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</si>
  <si>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</si>
  <si>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</si>
  <si>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</si>
  <si>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</si>
  <si>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</si>
  <si>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</si>
  <si>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</si>
  <si>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</si>
  <si>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</si>
  <si>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</si>
  <si>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</si>
  <si>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</si>
  <si>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</si>
  <si>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</si>
  <si>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</si>
  <si>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</si>
  <si>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</si>
  <si>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</si>
  <si>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</si>
  <si>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</si>
  <si>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</si>
  <si>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</si>
  <si>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</si>
  <si>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</si>
  <si>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安全研究を通じて蓄積した知見を個々の審査等に活用する。</t>
    <phoneticPr fontId="6"/>
  </si>
  <si>
    <t>安全研究を通じて蓄積した知見を個々の審査等に活用した件数</t>
    <phoneticPr fontId="6"/>
  </si>
  <si>
    <t>審査会合の議事録等のエビデンスとなる資料を各案件ごとに記載すること。</t>
    <rPh sb="0" eb="2">
      <t>シンサ</t>
    </rPh>
    <rPh sb="2" eb="4">
      <t>カイゴウ</t>
    </rPh>
    <rPh sb="5" eb="8">
      <t>ギジロク</t>
    </rPh>
    <rPh sb="8" eb="9">
      <t>トウ</t>
    </rPh>
    <rPh sb="18" eb="20">
      <t>シリョウ</t>
    </rPh>
    <rPh sb="21" eb="22">
      <t>カク</t>
    </rPh>
    <rPh sb="22" eb="24">
      <t>アンケン</t>
    </rPh>
    <rPh sb="27" eb="29">
      <t>キサイ</t>
    </rPh>
    <phoneticPr fontId="6"/>
  </si>
  <si>
    <t>件</t>
    <rPh sb="0" eb="1">
      <t>ケン</t>
    </rPh>
    <phoneticPr fontId="6"/>
  </si>
  <si>
    <t>-</t>
    <phoneticPr fontId="6"/>
  </si>
  <si>
    <t>【参考指標2】
〇〇評価手法の整備及び〇〇評価手法の整備に関する検討項目数
（など、事業に応じて記載）</t>
    <rPh sb="42" eb="44">
      <t>ジギョウ</t>
    </rPh>
    <rPh sb="45" eb="46">
      <t>オウ</t>
    </rPh>
    <rPh sb="48" eb="50">
      <t>キサイ</t>
    </rPh>
    <phoneticPr fontId="6"/>
  </si>
  <si>
    <t>原子力規制庁</t>
    <phoneticPr fontId="6"/>
  </si>
  <si>
    <t>安全技術管理官（核燃料廃棄物担当）　迎　隆</t>
    <phoneticPr fontId="6"/>
  </si>
  <si>
    <t>○</t>
  </si>
  <si>
    <t>-</t>
  </si>
  <si>
    <t>-</t>
    <phoneticPr fontId="6"/>
  </si>
  <si>
    <t>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処分等に関する国内の動向把握を図りつつ、改定された基準を国内規制へ反映するための活動を行う。</t>
    <phoneticPr fontId="6"/>
  </si>
  <si>
    <t>原子力規制委員会</t>
  </si>
  <si>
    <t>原子力の規制基準について、国際基準の策定・改定に寄与するとともに原子炉等規制法に基づく規制基準を国際基準と整合させるための事業であり、国民や社会のニーズを的確に反映している。</t>
    <rPh sb="0" eb="3">
      <t>ゲンシリョク</t>
    </rPh>
    <rPh sb="4" eb="6">
      <t>キセイ</t>
    </rPh>
    <rPh sb="6" eb="8">
      <t>キジュン</t>
    </rPh>
    <rPh sb="13" eb="15">
      <t>コクサイ</t>
    </rPh>
    <rPh sb="15" eb="17">
      <t>キジュン</t>
    </rPh>
    <rPh sb="18" eb="20">
      <t>サクテイ</t>
    </rPh>
    <rPh sb="21" eb="23">
      <t>カイテイ</t>
    </rPh>
    <rPh sb="24" eb="26">
      <t>キヨ</t>
    </rPh>
    <rPh sb="43" eb="45">
      <t>キセイ</t>
    </rPh>
    <rPh sb="48" eb="50">
      <t>コクサイ</t>
    </rPh>
    <rPh sb="50" eb="52">
      <t>キジュン</t>
    </rPh>
    <rPh sb="53" eb="55">
      <t>セイゴウ</t>
    </rPh>
    <rPh sb="61" eb="63">
      <t>ジギョウ</t>
    </rPh>
    <phoneticPr fontId="5"/>
  </si>
  <si>
    <t>国際機関に加盟する規制機関として国際基準の策定・改定に寄与するとともに、原子炉等規制法に基づく規制基準を国際基準と整合させるための事業であり、地方自治体、民間等に委ねることはできない。</t>
    <rPh sb="0" eb="2">
      <t>コクサイ</t>
    </rPh>
    <rPh sb="2" eb="4">
      <t>キカン</t>
    </rPh>
    <rPh sb="5" eb="7">
      <t>カメイ</t>
    </rPh>
    <rPh sb="9" eb="11">
      <t>キセイ</t>
    </rPh>
    <rPh sb="11" eb="13">
      <t>キカン</t>
    </rPh>
    <rPh sb="16" eb="18">
      <t>コクサイ</t>
    </rPh>
    <rPh sb="18" eb="20">
      <t>キジュン</t>
    </rPh>
    <rPh sb="21" eb="23">
      <t>サクテイ</t>
    </rPh>
    <rPh sb="24" eb="26">
      <t>カイテイ</t>
    </rPh>
    <rPh sb="27" eb="29">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3">
      <t>チホウ</t>
    </rPh>
    <rPh sb="73" eb="76">
      <t>ジチタイ</t>
    </rPh>
    <rPh sb="77" eb="79">
      <t>ミンカン</t>
    </rPh>
    <rPh sb="79" eb="80">
      <t>ナド</t>
    </rPh>
    <phoneticPr fontId="5"/>
  </si>
  <si>
    <t>本事業は、原子力規制委員会の政策体系において「原子力の安全確保に向けた技術・人材の基盤の構築」における「最新の科学的・技術的知見に基づく規制基準の継続的改善」の一部として実施するものであり、優先度は高い。</t>
    <rPh sb="0" eb="1">
      <t>ホン</t>
    </rPh>
    <rPh sb="1" eb="3">
      <t>ジギョウ</t>
    </rPh>
    <rPh sb="5" eb="8">
      <t>ゲンシリョク</t>
    </rPh>
    <rPh sb="8" eb="10">
      <t>キセイ</t>
    </rPh>
    <rPh sb="10" eb="13">
      <t>イインカイ</t>
    </rPh>
    <rPh sb="14" eb="16">
      <t>セイサク</t>
    </rPh>
    <rPh sb="16" eb="18">
      <t>タイケイ</t>
    </rPh>
    <rPh sb="23" eb="26">
      <t>ゲンシリョク</t>
    </rPh>
    <rPh sb="27" eb="29">
      <t>アンゼン</t>
    </rPh>
    <rPh sb="29" eb="31">
      <t>カクホ</t>
    </rPh>
    <rPh sb="32" eb="33">
      <t>ム</t>
    </rPh>
    <rPh sb="35" eb="37">
      <t>ギジュツ</t>
    </rPh>
    <rPh sb="38" eb="40">
      <t>ジンザイ</t>
    </rPh>
    <rPh sb="41" eb="43">
      <t>キバン</t>
    </rPh>
    <rPh sb="44" eb="46">
      <t>コウチク</t>
    </rPh>
    <rPh sb="95" eb="98">
      <t>ユウセンド</t>
    </rPh>
    <rPh sb="99" eb="100">
      <t>タカ</t>
    </rPh>
    <phoneticPr fontId="5"/>
  </si>
  <si>
    <t>有</t>
  </si>
  <si>
    <t>無</t>
  </si>
  <si>
    <t>業務内容の専門性が高く、一者応札となった案件が有ったが、支出先が示した実績、実施体制及び実施計画から支出先の選定は妥当である。</t>
    <rPh sb="0" eb="2">
      <t>ギョウム</t>
    </rPh>
    <rPh sb="2" eb="4">
      <t>ナイヨウ</t>
    </rPh>
    <rPh sb="5" eb="8">
      <t>センモンセイ</t>
    </rPh>
    <rPh sb="9" eb="10">
      <t>タカ</t>
    </rPh>
    <rPh sb="12" eb="14">
      <t>イチシャ</t>
    </rPh>
    <rPh sb="14" eb="16">
      <t>オウサツ</t>
    </rPh>
    <rPh sb="20" eb="22">
      <t>アンケン</t>
    </rPh>
    <rPh sb="23" eb="24">
      <t>ア</t>
    </rPh>
    <rPh sb="28" eb="30">
      <t>シシュツ</t>
    </rPh>
    <rPh sb="30" eb="31">
      <t>サキ</t>
    </rPh>
    <rPh sb="32" eb="33">
      <t>シメ</t>
    </rPh>
    <rPh sb="35" eb="37">
      <t>ジッセキ</t>
    </rPh>
    <rPh sb="38" eb="40">
      <t>ジッシ</t>
    </rPh>
    <rPh sb="40" eb="42">
      <t>タイセイ</t>
    </rPh>
    <rPh sb="42" eb="43">
      <t>オヨ</t>
    </rPh>
    <rPh sb="44" eb="46">
      <t>ジッシ</t>
    </rPh>
    <rPh sb="46" eb="48">
      <t>ケイカク</t>
    </rPh>
    <rPh sb="50" eb="52">
      <t>シシュツ</t>
    </rPh>
    <rPh sb="52" eb="53">
      <t>サキ</t>
    </rPh>
    <rPh sb="54" eb="56">
      <t>センテイ</t>
    </rPh>
    <rPh sb="57" eb="59">
      <t>ダトウ</t>
    </rPh>
    <phoneticPr fontId="5"/>
  </si>
  <si>
    <t>‐</t>
  </si>
  <si>
    <t>国際機関に加盟する規制機関として、国際基準の策定・改定に寄与するとともに原子炉等規制法に基づく規制基準を国際基準と整合させるための事業であり、国が負担することは妥当である。</t>
    <rPh sb="0" eb="2">
      <t>コクサイ</t>
    </rPh>
    <rPh sb="2" eb="4">
      <t>キカン</t>
    </rPh>
    <rPh sb="5" eb="7">
      <t>カメイ</t>
    </rPh>
    <rPh sb="9" eb="11">
      <t>キセイ</t>
    </rPh>
    <rPh sb="11" eb="13">
      <t>キカン</t>
    </rPh>
    <rPh sb="17" eb="19">
      <t>コクサイ</t>
    </rPh>
    <rPh sb="19" eb="21">
      <t>キジュン</t>
    </rPh>
    <rPh sb="22" eb="24">
      <t>サクテイ</t>
    </rPh>
    <rPh sb="25" eb="27">
      <t>カイテイ</t>
    </rPh>
    <rPh sb="28" eb="30">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2">
      <t>クニ</t>
    </rPh>
    <rPh sb="73" eb="75">
      <t>フタン</t>
    </rPh>
    <rPh sb="80" eb="82">
      <t>ダトウ</t>
    </rPh>
    <phoneticPr fontId="5"/>
  </si>
  <si>
    <t>審議される安全基準文書の数及び国内意見集約の業務量から、単位当たりコストの水準は妥当である。</t>
  </si>
  <si>
    <t>外注役務等の実施に当たっては本事業目的のために真に必要な業務であることを確認している。また、委託事業に関しては、確定検査により、委託金の費目・使途が真に必要なものであることを確認している。</t>
    <rPh sb="0" eb="2">
      <t>ガイチュウ</t>
    </rPh>
    <rPh sb="2" eb="4">
      <t>エキム</t>
    </rPh>
    <rPh sb="4" eb="5">
      <t>トウ</t>
    </rPh>
    <rPh sb="6" eb="8">
      <t>ジッシ</t>
    </rPh>
    <rPh sb="9" eb="10">
      <t>ア</t>
    </rPh>
    <rPh sb="14" eb="15">
      <t>ホン</t>
    </rPh>
    <rPh sb="15" eb="17">
      <t>ジギョウ</t>
    </rPh>
    <rPh sb="17" eb="19">
      <t>モクテキ</t>
    </rPh>
    <rPh sb="23" eb="24">
      <t>シン</t>
    </rPh>
    <rPh sb="25" eb="27">
      <t>ヒツヨウ</t>
    </rPh>
    <rPh sb="28" eb="30">
      <t>ギョウム</t>
    </rPh>
    <rPh sb="36" eb="38">
      <t>カクニン</t>
    </rPh>
    <rPh sb="46" eb="48">
      <t>イタク</t>
    </rPh>
    <rPh sb="48" eb="50">
      <t>ジギョウ</t>
    </rPh>
    <rPh sb="51" eb="52">
      <t>カン</t>
    </rPh>
    <rPh sb="56" eb="58">
      <t>カクテイ</t>
    </rPh>
    <rPh sb="58" eb="60">
      <t>ケンサ</t>
    </rPh>
    <rPh sb="64" eb="66">
      <t>イタク</t>
    </rPh>
    <rPh sb="66" eb="67">
      <t>キン</t>
    </rPh>
    <rPh sb="68" eb="70">
      <t>ヒモク</t>
    </rPh>
    <rPh sb="71" eb="73">
      <t>シト</t>
    </rPh>
    <rPh sb="74" eb="75">
      <t>シン</t>
    </rPh>
    <rPh sb="76" eb="78">
      <t>ヒツヨウ</t>
    </rPh>
    <rPh sb="87" eb="89">
      <t>カクニン</t>
    </rPh>
    <phoneticPr fontId="5"/>
  </si>
  <si>
    <t>不用額は入札に伴う契約差額及び事業規模が予定を下回り、額の確定の時点で不用が発生したことによるものであり、事業を効率的に遂行する観点から妥当である。</t>
    <rPh sb="0" eb="2">
      <t>フヨウ</t>
    </rPh>
    <rPh sb="2" eb="3">
      <t>ガク</t>
    </rPh>
    <rPh sb="13" eb="14">
      <t>オヨ</t>
    </rPh>
    <rPh sb="15" eb="17">
      <t>ジギョウ</t>
    </rPh>
    <rPh sb="17" eb="19">
      <t>キボ</t>
    </rPh>
    <rPh sb="20" eb="22">
      <t>ヨテイ</t>
    </rPh>
    <rPh sb="23" eb="25">
      <t>シタマワ</t>
    </rPh>
    <rPh sb="27" eb="28">
      <t>ガク</t>
    </rPh>
    <rPh sb="29" eb="31">
      <t>カクテイ</t>
    </rPh>
    <rPh sb="32" eb="34">
      <t>ジテン</t>
    </rPh>
    <rPh sb="35" eb="37">
      <t>フヨウ</t>
    </rPh>
    <rPh sb="38" eb="40">
      <t>ハッセイ</t>
    </rPh>
    <rPh sb="53" eb="55">
      <t>ジギョウ</t>
    </rPh>
    <rPh sb="56" eb="59">
      <t>コウリツテキ</t>
    </rPh>
    <rPh sb="60" eb="62">
      <t>スイコウ</t>
    </rPh>
    <rPh sb="64" eb="66">
      <t>カンテン</t>
    </rPh>
    <rPh sb="68" eb="70">
      <t>ダトウ</t>
    </rPh>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</si>
  <si>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</si>
  <si>
    <t>国際機関に加盟する規制機関として、当該国際機関を通じて国際基準策定・改定に寄与するとともに原子炉等規制法に基づく規制基準を国際基準と整合させることを目的とし、国として実施すべきものであり、委託・請負によって実施することが適切である。</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9">
      <t>コクサイ</t>
    </rPh>
    <rPh sb="29" eb="31">
      <t>キジュン</t>
    </rPh>
    <rPh sb="31" eb="33">
      <t>サクテイ</t>
    </rPh>
    <rPh sb="34" eb="36">
      <t>カイテイ</t>
    </rPh>
    <rPh sb="37" eb="39">
      <t>キヨ</t>
    </rPh>
    <phoneticPr fontId="5"/>
  </si>
  <si>
    <t>本事業の活動実績はおおむね当初の見込みに見合ったものである。</t>
  </si>
  <si>
    <t>我が国の規制制度と国際原子力機関(IAEA)基準との整合性の観点から、我が国の実情を国際基準に適切に反映させており、本事業の成果は十分活用されている。</t>
    <rPh sb="0" eb="1">
      <t>ワ</t>
    </rPh>
    <rPh sb="2" eb="3">
      <t>クニ</t>
    </rPh>
    <rPh sb="4" eb="6">
      <t>キセイ</t>
    </rPh>
    <rPh sb="6" eb="8">
      <t>セイド</t>
    </rPh>
    <rPh sb="9" eb="11">
      <t>コクサイ</t>
    </rPh>
    <rPh sb="11" eb="14">
      <t>ゲンシリョク</t>
    </rPh>
    <rPh sb="14" eb="16">
      <t>キカン</t>
    </rPh>
    <rPh sb="22" eb="24">
      <t>キジュン</t>
    </rPh>
    <rPh sb="26" eb="29">
      <t>セイゴウセイ</t>
    </rPh>
    <rPh sb="30" eb="32">
      <t>カンテン</t>
    </rPh>
    <rPh sb="35" eb="36">
      <t>ワ</t>
    </rPh>
    <rPh sb="37" eb="38">
      <t>クニ</t>
    </rPh>
    <rPh sb="39" eb="41">
      <t>ジツジョウ</t>
    </rPh>
    <rPh sb="42" eb="44">
      <t>コクサイ</t>
    </rPh>
    <rPh sb="44" eb="46">
      <t>キジュン</t>
    </rPh>
    <rPh sb="47" eb="49">
      <t>テキセツ</t>
    </rPh>
    <rPh sb="50" eb="52">
      <t>ハンエイ</t>
    </rPh>
    <rPh sb="58" eb="59">
      <t>ホン</t>
    </rPh>
    <rPh sb="59" eb="61">
      <t>ジギョウ</t>
    </rPh>
    <rPh sb="62" eb="64">
      <t>セイカ</t>
    </rPh>
    <rPh sb="65" eb="67">
      <t>ジュウブン</t>
    </rPh>
    <rPh sb="67" eb="69">
      <t>カツヨウ</t>
    </rPh>
    <phoneticPr fontId="5"/>
  </si>
  <si>
    <t>安全基準文書の対象分野が異なるため、役割分担は適切に行われている。</t>
  </si>
  <si>
    <t>原子炉施設等の規制基準整備事業</t>
    <phoneticPr fontId="6"/>
  </si>
  <si>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競争性の確保については、一部の対象業務が専門性の高いものであったため、一者応札となったものもあるが、支出先が示した実績、実施体制及び実施計画から妥当と判断した。
事業実施に当たっては受託者と事業計画・進捗状況を確認しつつ執行管理を行っており、柔軟かつ効率的に事業を実施していたと認められる。さらに、その成果は我が国の放射性物質の輸送及び放射性廃棄物処分等に係る規制制度の改善に当たり有効に活用されている。</t>
  </si>
  <si>
    <t>0749</t>
    <phoneticPr fontId="6"/>
  </si>
  <si>
    <t>0122</t>
    <phoneticPr fontId="6"/>
  </si>
  <si>
    <t>0366</t>
    <phoneticPr fontId="6"/>
  </si>
  <si>
    <t>(0020, 0055, 0089),0121, 0124</t>
    <phoneticPr fontId="6"/>
  </si>
  <si>
    <t>0020, 0028</t>
    <phoneticPr fontId="6"/>
  </si>
  <si>
    <t>0030</t>
    <phoneticPr fontId="6"/>
  </si>
  <si>
    <t>0026</t>
    <phoneticPr fontId="6"/>
  </si>
  <si>
    <t>A.公益財団法人原子力安全研究協会</t>
    <phoneticPr fontId="6"/>
  </si>
  <si>
    <t>B.国立研究開発法人海上・港湾・航空技術研究所</t>
    <phoneticPr fontId="6"/>
  </si>
  <si>
    <t>人件費</t>
    <rPh sb="0" eb="3">
      <t>ジンケンヒ</t>
    </rPh>
    <phoneticPr fontId="5"/>
  </si>
  <si>
    <t>一般管理費</t>
  </si>
  <si>
    <t>消費税及び地方消費税相当額</t>
    <rPh sb="0" eb="3">
      <t>ショウヒゼイ</t>
    </rPh>
    <rPh sb="3" eb="4">
      <t>オヨ</t>
    </rPh>
    <rPh sb="5" eb="7">
      <t>チホウ</t>
    </rPh>
    <rPh sb="7" eb="10">
      <t>ショウヒゼイ</t>
    </rPh>
    <rPh sb="10" eb="12">
      <t>ソウトウ</t>
    </rPh>
    <rPh sb="12" eb="13">
      <t>ガク</t>
    </rPh>
    <phoneticPr fontId="5"/>
  </si>
  <si>
    <t>一般管理費</t>
    <rPh sb="0" eb="2">
      <t>イッパン</t>
    </rPh>
    <rPh sb="2" eb="5">
      <t>カンリヒ</t>
    </rPh>
    <phoneticPr fontId="5"/>
  </si>
  <si>
    <t>公益財団法人原子力安全研究協会</t>
  </si>
  <si>
    <t>放射性廃棄物の国際基準等に係る情報整理</t>
  </si>
  <si>
    <t xml:space="preserve">放射性物質の国際輸送に係る動向調査
</t>
  </si>
  <si>
    <t>IAEAのTRANSSC及びWASSCにおける安全基準文書の策定及び改訂において我が国の意見を反映させることを成果目標とする。</t>
    <rPh sb="55" eb="57">
      <t>セイカ</t>
    </rPh>
    <rPh sb="57" eb="59">
      <t>モクヒョウ</t>
    </rPh>
    <phoneticPr fontId="5"/>
  </si>
  <si>
    <t>IAEAよりレビュー依頼のあった安全基準関連文書数（目標値）に対し、外部有識者の意見を踏まえ、我が国のレビュー結果が反映された文書数（実績）を成果指標とする。</t>
  </si>
  <si>
    <t>件</t>
    <rPh sb="0" eb="1">
      <t>ケン</t>
    </rPh>
    <phoneticPr fontId="5"/>
  </si>
  <si>
    <t>IAEAよりレビュー依頼のあった安全基準関連文書</t>
  </si>
  <si>
    <t>百万円</t>
    <rPh sb="0" eb="3">
      <t>ヒャクマンエン</t>
    </rPh>
    <phoneticPr fontId="5"/>
  </si>
  <si>
    <t>51/15</t>
  </si>
  <si>
    <t>48/13</t>
  </si>
  <si>
    <t>原子力に対する確かな規制を通じて、人と環境を守ること</t>
  </si>
  <si>
    <t>原子力の安全確保に向けた技術・人材の基盤の構築</t>
  </si>
  <si>
    <t>本事業は上位施策である「原子力の安全確保に向けた技術・人材の基盤の構築」における「最新の科学的・技術的知見に基づく規制基準の継続的改善」の一部として実施するものである。
本事業を通じて原子力施設等に係る国際基準を国内規制へ反映するための活動を行うことで、測定指標「安全研究の成果の反映を含めた規制基準等の策定、見直しを図った件数」において国際基準と整合のとれた我が国の規制基準等の策定、見直しが行える。</t>
  </si>
  <si>
    <t>【参考指標】（参考指標2がある場合は【参考指標1】と記載）
規制に活用する観点から安全研究等を通じて蓄積された技術的知見を学会で発表した件数
【内訳】
規制庁：〇件（平成27年度）、〇件（平成28年度）、〇件（平成29年度）
委託先：〇件（平成27年度）、〇件（平成28年度）、〇件（平成29年度）</t>
    <rPh sb="1" eb="3">
      <t>サンコウ</t>
    </rPh>
    <rPh sb="3" eb="5">
      <t>シヒョウ</t>
    </rPh>
    <rPh sb="7" eb="9">
      <t>サンコウ</t>
    </rPh>
    <rPh sb="9" eb="11">
      <t>シヒョウ</t>
    </rPh>
    <rPh sb="15" eb="17">
      <t>バアイ</t>
    </rPh>
    <rPh sb="26" eb="28">
      <t>キサイ</t>
    </rPh>
    <phoneticPr fontId="6"/>
  </si>
  <si>
    <t>安全研究の成果の反映を含めた規制基準等の策定、見直しを図った件数
【本事業の実績】
 H27年度：0件
 H28年度：0件
 H29年度：0件</t>
    <rPh sb="34" eb="35">
      <t>ホン</t>
    </rPh>
    <rPh sb="35" eb="37">
      <t>ジギョウ</t>
    </rPh>
    <rPh sb="38" eb="40">
      <t>ジッセキ</t>
    </rPh>
    <rPh sb="46" eb="48">
      <t>ネンド</t>
    </rPh>
    <rPh sb="50" eb="51">
      <t>ケン</t>
    </rPh>
    <rPh sb="56" eb="58">
      <t>ネンド</t>
    </rPh>
    <rPh sb="60" eb="61">
      <t>ケン</t>
    </rPh>
    <rPh sb="66" eb="68">
      <t>ネンド</t>
    </rPh>
    <rPh sb="70" eb="71">
      <t>ケン</t>
    </rPh>
    <phoneticPr fontId="6"/>
  </si>
  <si>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rPh sb="78" eb="80">
      <t>ジッセキ</t>
    </rPh>
    <rPh sb="86" eb="88">
      <t>ネンド</t>
    </rPh>
    <rPh sb="90" eb="91">
      <t>ケン</t>
    </rPh>
    <rPh sb="96" eb="98">
      <t>ネンド</t>
    </rPh>
    <rPh sb="100" eb="101">
      <t>ケン</t>
    </rPh>
    <rPh sb="106" eb="108">
      <t>ネンド</t>
    </rPh>
    <rPh sb="110" eb="111">
      <t>ケン</t>
    </rPh>
    <phoneticPr fontId="6"/>
  </si>
  <si>
    <t>安全研究を通じて蓄積した知見を個々の審査等に活用した件数
【本事業の実績】
 H27年度：0件
 H28年度：0件
 H29年度：0件</t>
    <rPh sb="30" eb="31">
      <t>ホン</t>
    </rPh>
    <rPh sb="31" eb="33">
      <t>ジギョウ</t>
    </rPh>
    <rPh sb="34" eb="36">
      <t>ジッセキ</t>
    </rPh>
    <rPh sb="42" eb="44">
      <t>ネンド</t>
    </rPh>
    <rPh sb="46" eb="47">
      <t>ケン</t>
    </rPh>
    <rPh sb="52" eb="54">
      <t>ネンド</t>
    </rPh>
    <rPh sb="56" eb="57">
      <t>ケン</t>
    </rPh>
    <rPh sb="62" eb="64">
      <t>ネンド</t>
    </rPh>
    <rPh sb="66" eb="67">
      <t>ケン</t>
    </rPh>
    <phoneticPr fontId="6"/>
  </si>
  <si>
    <t>一者応札があった点については、引き続き仕様書の具体化や入札公告期間を十分に確保することなどに留意する。
また、規制対象者等の動向を注視し、引き続き効率的な事業執行を行っていく。</t>
    <phoneticPr fontId="6"/>
  </si>
  <si>
    <t>-</t>
    <phoneticPr fontId="6"/>
  </si>
  <si>
    <t>70/15</t>
    <phoneticPr fontId="6"/>
  </si>
  <si>
    <t>長官官房技術基盤グループ
核燃料廃棄物研究部門</t>
    <phoneticPr fontId="6"/>
  </si>
  <si>
    <t>外部有識者点検対象外</t>
    <rPh sb="0" eb="2">
      <t>ガイブ</t>
    </rPh>
    <rPh sb="2" eb="5">
      <t>ユウシキシャ</t>
    </rPh>
    <rPh sb="5" eb="10">
      <t>テンケンタイショウガイ</t>
    </rPh>
    <phoneticPr fontId="6"/>
  </si>
  <si>
    <t>原子力施設等に係る規制基準を整備するためには国際基準との整合性を図りつつ最新の知見を取り込む必要がある。このために国際原子力機関(IAEA)が実施している放射性廃棄物処分・放射性物質等輸送分野の安全基準の策定・改定に参加しその動向を把握するとともに、我が国の実情を踏まえた意見を発信し、基準改定に反映させる。</t>
    <phoneticPr fontId="6"/>
  </si>
  <si>
    <t>事業概要に記載されている「改定された基準を国内規制へ反映するための活動を行う。」ことに本予算がどのように寄与しているのか不明であるため、成果目標や活動指標の再設定について検討すること。またアウトプットでは当初見込みと同程度以上のものが得られているのに対し、アウトカムは当初目標を下回っており、両者の因果関係が不明であるため、分かりやすい説明を付記すること。</t>
    <rPh sb="0" eb="4">
      <t>ジギョウガイヨウ</t>
    </rPh>
    <rPh sb="5" eb="7">
      <t>キサイ</t>
    </rPh>
    <rPh sb="43" eb="46">
      <t>ホンヨサン</t>
    </rPh>
    <rPh sb="52" eb="54">
      <t>キヨ</t>
    </rPh>
    <rPh sb="60" eb="62">
      <t>フメイ</t>
    </rPh>
    <rPh sb="68" eb="70">
      <t>セイカ</t>
    </rPh>
    <rPh sb="70" eb="72">
      <t>モクヒョウ</t>
    </rPh>
    <rPh sb="73" eb="75">
      <t>カツドウ</t>
    </rPh>
    <rPh sb="75" eb="77">
      <t>シヒョウ</t>
    </rPh>
    <rPh sb="78" eb="81">
      <t>サイセッテイ</t>
    </rPh>
    <rPh sb="85" eb="87">
      <t>ケントウ</t>
    </rPh>
    <rPh sb="102" eb="104">
      <t>トウショ</t>
    </rPh>
    <rPh sb="104" eb="106">
      <t>ミコ</t>
    </rPh>
    <rPh sb="108" eb="111">
      <t>ドウテイド</t>
    </rPh>
    <rPh sb="111" eb="113">
      <t>イジョウ</t>
    </rPh>
    <rPh sb="117" eb="118">
      <t>エ</t>
    </rPh>
    <rPh sb="125" eb="126">
      <t>タイ</t>
    </rPh>
    <rPh sb="134" eb="136">
      <t>トウショ</t>
    </rPh>
    <rPh sb="136" eb="138">
      <t>モクヒョウ</t>
    </rPh>
    <rPh sb="139" eb="141">
      <t>シタマワ</t>
    </rPh>
    <rPh sb="146" eb="148">
      <t>リョウシャ</t>
    </rPh>
    <rPh sb="149" eb="151">
      <t>インガ</t>
    </rPh>
    <rPh sb="151" eb="153">
      <t>カンケイ</t>
    </rPh>
    <rPh sb="154" eb="156">
      <t>フメイ</t>
    </rPh>
    <rPh sb="162" eb="163">
      <t>ワ</t>
    </rPh>
    <phoneticPr fontId="6"/>
  </si>
  <si>
    <t>特別会計に関する法律第８５条第６項
特別会計に関する法律施行令第５１条第７項第１０号、第１８号</t>
    <phoneticPr fontId="6"/>
  </si>
  <si>
    <t>検討会開催費</t>
    <phoneticPr fontId="6"/>
  </si>
  <si>
    <t>人件費</t>
    <phoneticPr fontId="5"/>
  </si>
  <si>
    <t>旅費</t>
    <phoneticPr fontId="5"/>
  </si>
  <si>
    <t>IAEA文書の邦訳</t>
    <rPh sb="4" eb="6">
      <t>ブンショ</t>
    </rPh>
    <rPh sb="7" eb="9">
      <t>ホウヤク</t>
    </rPh>
    <phoneticPr fontId="6"/>
  </si>
  <si>
    <t>委員旅費・委員手当・会議費・検討会資料作成費</t>
    <phoneticPr fontId="6"/>
  </si>
  <si>
    <t>委員旅費・委員手当・会議費・検討会資料作成費</t>
    <phoneticPr fontId="6"/>
  </si>
  <si>
    <t>翻訳費</t>
    <phoneticPr fontId="6"/>
  </si>
  <si>
    <t>消費税及び地方消費税</t>
    <rPh sb="0" eb="3">
      <t>ショウヒゼイ</t>
    </rPh>
    <rPh sb="3" eb="4">
      <t>オヨ</t>
    </rPh>
    <rPh sb="5" eb="7">
      <t>チホウ</t>
    </rPh>
    <rPh sb="7" eb="10">
      <t>ショウヒゼイ</t>
    </rPh>
    <phoneticPr fontId="5"/>
  </si>
  <si>
    <t>職員旅費</t>
    <rPh sb="2" eb="4">
      <t>リョヒ</t>
    </rPh>
    <phoneticPr fontId="6"/>
  </si>
  <si>
    <t>執行等改善</t>
  </si>
  <si>
    <t>百万円/件</t>
    <rPh sb="4" eb="5">
      <t>ケン</t>
    </rPh>
    <phoneticPr fontId="6"/>
  </si>
  <si>
    <t>51/2</t>
    <phoneticPr fontId="6"/>
  </si>
  <si>
    <t>48/2</t>
    <phoneticPr fontId="6"/>
  </si>
  <si>
    <t>70/2</t>
    <phoneticPr fontId="6"/>
  </si>
  <si>
    <t>執行額／調査において作成された事業報告書（件）</t>
    <phoneticPr fontId="6"/>
  </si>
  <si>
    <t>執行額／国際会合への参加延べ人数（人）　　　　　　　　　　　</t>
    <rPh sb="12" eb="13">
      <t>ノ</t>
    </rPh>
    <rPh sb="14" eb="15">
      <t>ニン</t>
    </rPh>
    <phoneticPr fontId="6"/>
  </si>
  <si>
    <t>百万円/人</t>
    <rPh sb="0" eb="3">
      <t>ヒャクマンエン</t>
    </rPh>
    <rPh sb="4" eb="5">
      <t>ヒト</t>
    </rPh>
    <phoneticPr fontId="5"/>
  </si>
  <si>
    <t>人</t>
    <rPh sb="0" eb="1">
      <t>ニン</t>
    </rPh>
    <phoneticPr fontId="5"/>
  </si>
  <si>
    <t>国際会合（IAEAのTRANSSC、WASSC等）への参加延べ人数</t>
    <rPh sb="29" eb="30">
      <t>ノ</t>
    </rPh>
    <rPh sb="31" eb="32">
      <t>ニン</t>
    </rPh>
    <phoneticPr fontId="6"/>
  </si>
  <si>
    <t>IAEA安全基準文書のレビューを行うための調査において作成された事業報告書の件数</t>
    <phoneticPr fontId="6"/>
  </si>
  <si>
    <t>本事業の成果実績は当初の見込みに見合ったものとなっている。</t>
    <phoneticPr fontId="6"/>
  </si>
  <si>
    <t>IAEA会合への参加・検討会の運営・レビューのための調査</t>
    <rPh sb="11" eb="14">
      <t>ケントウカイ</t>
    </rPh>
    <rPh sb="15" eb="17">
      <t>ウンエイ</t>
    </rPh>
    <phoneticPr fontId="5"/>
  </si>
  <si>
    <t>本予算は、IAEA会合への参加（情報収集と我が国のレビュー結果の反映）、レビューのための国内の検討会の運営、レビューを行うための調査に用いられており、これらの業務を通じて改定された基準を、国内規制へ反映するための活動に寄与している。
成果目標は本事業の目的に沿うものになっている。活動指標はさらに補足するものがないか、今後検討したい。
また、アウトプットの「国際会合（IAEAのTRANSSC、WASSC等）への参加」と「IAEA安全基準文書のレビューを行うための調査」は、アウトカム（IAEAのTRANSSC及びWASSCにおける安全基準文書の策定及び改訂において我が国の意見を反映させること）と関連する項目となっている。</t>
    <phoneticPr fontId="6"/>
  </si>
  <si>
    <t>委託費</t>
    <rPh sb="0" eb="2">
      <t>イタク</t>
    </rPh>
    <rPh sb="2" eb="3">
      <t>ヒ</t>
    </rPh>
    <phoneticPr fontId="6"/>
  </si>
  <si>
    <t>職員旅費</t>
    <rPh sb="0" eb="2">
      <t>ショクイン</t>
    </rPh>
    <rPh sb="2" eb="4">
      <t>リョヒ</t>
    </rPh>
    <phoneticPr fontId="6"/>
  </si>
  <si>
    <t>委員等旅費</t>
    <rPh sb="0" eb="2">
      <t>イイン</t>
    </rPh>
    <rPh sb="2" eb="3">
      <t>トウ</t>
    </rPh>
    <rPh sb="3" eb="5">
      <t>リョヒ</t>
    </rPh>
    <phoneticPr fontId="6"/>
  </si>
  <si>
    <t>TRANSSC下部に新しい会議が設置されたため、それらの対応のため、委託費を増額。</t>
    <rPh sb="34" eb="37">
      <t>イタクヒ</t>
    </rPh>
    <phoneticPr fontId="6"/>
  </si>
  <si>
    <t>58/18</t>
    <phoneticPr fontId="6"/>
  </si>
  <si>
    <t>58/2</t>
    <phoneticPr fontId="6"/>
  </si>
  <si>
    <t>放射性廃棄物の処分・放射性物質の輸送等の規制基準整備事業</t>
    <phoneticPr fontId="6"/>
  </si>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</sst>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43839</xdr:colOff>
      <xdr:row>742</xdr:row>
      <xdr:rowOff>0</xdr:rowOff>
    </xdr:from>
    <xdr:to>
      <xdr:col>38</xdr:col>
      <xdr:colOff>163488</xdr:colOff>
      <xdr:row>745</xdr:row>
      <xdr:rowOff>265338</xdr:rowOff>
    </xdr:to>
    <xdr:sp macro="" textlink="">
      <xdr:nvSpPr>
        <xdr:cNvPr id="2" name="正方形/長方形 1"/>
        <xdr:cNvSpPr/>
      </xdr:nvSpPr>
      <xdr:spPr>
        <a:xfrm>
          <a:off x="3444264" y="242592225"/>
          <a:ext cx="4320174" cy="1322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58</a:t>
          </a:r>
          <a:r>
            <a:rPr kumimoji="1" lang="ja-JP" altLang="en-US" sz="1400">
              <a:solidFill>
                <a:sysClr val="windowText" lastClr="000000"/>
              </a:solidFill>
            </a:rPr>
            <a:t>百万円</a:t>
          </a:r>
        </a:p>
      </xdr:txBody>
    </xdr:sp>
    <xdr:clientData/>
  </xdr:twoCellAnchor>
  <xdr:twoCellAnchor>
    <xdr:from>
      <xdr:col>18</xdr:col>
      <xdr:colOff>44258</xdr:colOff>
      <xdr:row>745</xdr:row>
      <xdr:rowOff>317446</xdr:rowOff>
    </xdr:from>
    <xdr:to>
      <xdr:col>37</xdr:col>
      <xdr:colOff>81318</xdr:colOff>
      <xdr:row>747</xdr:row>
      <xdr:rowOff>226359</xdr:rowOff>
    </xdr:to>
    <xdr:sp macro="" textlink="">
      <xdr:nvSpPr>
        <xdr:cNvPr id="3" name="大かっこ 2"/>
        <xdr:cNvSpPr/>
      </xdr:nvSpPr>
      <xdr:spPr>
        <a:xfrm>
          <a:off x="3644708" y="243966946"/>
          <a:ext cx="3837535" cy="6137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・放射性物質の輸送・貯蔵に係る事業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10</xdr:col>
      <xdr:colOff>169166</xdr:colOff>
      <xdr:row>757</xdr:row>
      <xdr:rowOff>35842</xdr:rowOff>
    </xdr:from>
    <xdr:ext cx="2230098" cy="275717"/>
    <xdr:sp macro="" textlink="">
      <xdr:nvSpPr>
        <xdr:cNvPr id="4" name="テキスト ボックス 3"/>
        <xdr:cNvSpPr txBox="1"/>
      </xdr:nvSpPr>
      <xdr:spPr>
        <a:xfrm>
          <a:off x="2179999" y="51354425"/>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ja-JP" sz="1100" baseline="0">
              <a:solidFill>
                <a:schemeClr val="tx1"/>
              </a:solidFill>
              <a:effectLst/>
              <a:latin typeface="+mn-lt"/>
              <a:ea typeface="+mn-ea"/>
              <a:cs typeface="+mn-cs"/>
            </a:rPr>
            <a:t>一般競争契約（総合評価）</a:t>
          </a:r>
          <a:r>
            <a:rPr kumimoji="1" lang="ja-JP" altLang="en-US" sz="1100"/>
            <a:t>・委託</a:t>
          </a:r>
          <a:r>
            <a:rPr kumimoji="1" lang="en-US" altLang="ja-JP" sz="1100"/>
            <a:t>】</a:t>
          </a:r>
          <a:endParaRPr kumimoji="1" lang="ja-JP" altLang="en-US" sz="1100"/>
        </a:p>
      </xdr:txBody>
    </xdr:sp>
    <xdr:clientData/>
  </xdr:oneCellAnchor>
  <xdr:twoCellAnchor>
    <xdr:from>
      <xdr:col>10</xdr:col>
      <xdr:colOff>152400</xdr:colOff>
      <xdr:row>757</xdr:row>
      <xdr:rowOff>370417</xdr:rowOff>
    </xdr:from>
    <xdr:to>
      <xdr:col>22</xdr:col>
      <xdr:colOff>59966</xdr:colOff>
      <xdr:row>759</xdr:row>
      <xdr:rowOff>7144</xdr:rowOff>
    </xdr:to>
    <xdr:sp macro="" textlink="">
      <xdr:nvSpPr>
        <xdr:cNvPr id="5" name="正方形/長方形 4"/>
        <xdr:cNvSpPr/>
      </xdr:nvSpPr>
      <xdr:spPr>
        <a:xfrm>
          <a:off x="2152650" y="248563342"/>
          <a:ext cx="2307866" cy="9702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26</a:t>
          </a:r>
          <a:r>
            <a:rPr kumimoji="1" lang="ja-JP" altLang="en-US" sz="1400">
              <a:solidFill>
                <a:sysClr val="windowText" lastClr="000000"/>
              </a:solidFill>
            </a:rPr>
            <a:t>百万円</a:t>
          </a:r>
        </a:p>
      </xdr:txBody>
    </xdr:sp>
    <xdr:clientData/>
  </xdr:twoCellAnchor>
  <xdr:twoCellAnchor>
    <xdr:from>
      <xdr:col>10</xdr:col>
      <xdr:colOff>174689</xdr:colOff>
      <xdr:row>759</xdr:row>
      <xdr:rowOff>234814</xdr:rowOff>
    </xdr:from>
    <xdr:to>
      <xdr:col>22</xdr:col>
      <xdr:colOff>16585</xdr:colOff>
      <xdr:row>762</xdr:row>
      <xdr:rowOff>62032</xdr:rowOff>
    </xdr:to>
    <xdr:sp macro="" textlink="">
      <xdr:nvSpPr>
        <xdr:cNvPr id="6" name="大かっこ 5"/>
        <xdr:cNvSpPr/>
      </xdr:nvSpPr>
      <xdr:spPr>
        <a:xfrm>
          <a:off x="2174939" y="249761239"/>
          <a:ext cx="2242196" cy="8749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・放射性廃棄物の処理・処分に関する国際基準等の検討に係る情報収集</a:t>
          </a:r>
          <a:endParaRPr lang="ja-JP" altLang="ja-JP">
            <a:effectLst/>
          </a:endParaRPr>
        </a:p>
      </xdr:txBody>
    </xdr:sp>
    <xdr:clientData/>
  </xdr:twoCellAnchor>
  <xdr:twoCellAnchor>
    <xdr:from>
      <xdr:col>28</xdr:col>
      <xdr:colOff>58080</xdr:colOff>
      <xdr:row>747</xdr:row>
      <xdr:rowOff>109539</xdr:rowOff>
    </xdr:from>
    <xdr:to>
      <xdr:col>28</xdr:col>
      <xdr:colOff>58080</xdr:colOff>
      <xdr:row>756</xdr:row>
      <xdr:rowOff>59871</xdr:rowOff>
    </xdr:to>
    <xdr:cxnSp macro="">
      <xdr:nvCxnSpPr>
        <xdr:cNvPr id="7" name="直線矢印コネクタ 6"/>
        <xdr:cNvCxnSpPr/>
      </xdr:nvCxnSpPr>
      <xdr:spPr>
        <a:xfrm>
          <a:off x="5658780" y="244463889"/>
          <a:ext cx="0" cy="3122157"/>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95249</xdr:colOff>
      <xdr:row>756</xdr:row>
      <xdr:rowOff>67049</xdr:rowOff>
    </xdr:from>
    <xdr:to>
      <xdr:col>38</xdr:col>
      <xdr:colOff>180988</xdr:colOff>
      <xdr:row>756</xdr:row>
      <xdr:rowOff>656626</xdr:rowOff>
    </xdr:to>
    <xdr:sp macro="" textlink="">
      <xdr:nvSpPr>
        <xdr:cNvPr id="8" name="フリーフォーム 7"/>
        <xdr:cNvSpPr/>
      </xdr:nvSpPr>
      <xdr:spPr>
        <a:xfrm>
          <a:off x="3295649" y="247593224"/>
          <a:ext cx="4486289" cy="58957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73213</xdr:colOff>
      <xdr:row>749</xdr:row>
      <xdr:rowOff>128817</xdr:rowOff>
    </xdr:from>
    <xdr:to>
      <xdr:col>33</xdr:col>
      <xdr:colOff>96392</xdr:colOff>
      <xdr:row>749</xdr:row>
      <xdr:rowOff>129694</xdr:rowOff>
    </xdr:to>
    <xdr:cxnSp macro="">
      <xdr:nvCxnSpPr>
        <xdr:cNvPr id="9" name="直線矢印コネクタ 8"/>
        <xdr:cNvCxnSpPr>
          <a:endCxn id="11" idx="1"/>
        </xdr:cNvCxnSpPr>
      </xdr:nvCxnSpPr>
      <xdr:spPr>
        <a:xfrm>
          <a:off x="5673913" y="245188017"/>
          <a:ext cx="1023304"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128942</xdr:colOff>
      <xdr:row>750</xdr:row>
      <xdr:rowOff>156704</xdr:rowOff>
    </xdr:from>
    <xdr:to>
      <xdr:col>44</xdr:col>
      <xdr:colOff>145272</xdr:colOff>
      <xdr:row>751</xdr:row>
      <xdr:rowOff>171930</xdr:rowOff>
    </xdr:to>
    <xdr:sp macro="" textlink="">
      <xdr:nvSpPr>
        <xdr:cNvPr id="10" name="大かっこ 9"/>
        <xdr:cNvSpPr/>
      </xdr:nvSpPr>
      <xdr:spPr>
        <a:xfrm>
          <a:off x="6729767" y="245568329"/>
          <a:ext cx="2216605" cy="3676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職員旅費、委員旅費</a:t>
          </a:r>
        </a:p>
      </xdr:txBody>
    </xdr:sp>
    <xdr:clientData/>
  </xdr:twoCellAnchor>
  <xdr:twoCellAnchor>
    <xdr:from>
      <xdr:col>33</xdr:col>
      <xdr:colOff>105876</xdr:colOff>
      <xdr:row>748</xdr:row>
      <xdr:rowOff>182935</xdr:rowOff>
    </xdr:from>
    <xdr:to>
      <xdr:col>44</xdr:col>
      <xdr:colOff>57439</xdr:colOff>
      <xdr:row>750</xdr:row>
      <xdr:rowOff>109231</xdr:rowOff>
    </xdr:to>
    <xdr:sp macro="" textlink="">
      <xdr:nvSpPr>
        <xdr:cNvPr id="11" name="正方形/長方形 10"/>
        <xdr:cNvSpPr/>
      </xdr:nvSpPr>
      <xdr:spPr>
        <a:xfrm>
          <a:off x="6706701" y="244889710"/>
          <a:ext cx="2151838" cy="631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11</a:t>
          </a:r>
          <a:r>
            <a:rPr kumimoji="1" lang="ja-JP" altLang="en-US" sz="1400">
              <a:solidFill>
                <a:sysClr val="windowText" lastClr="000000"/>
              </a:solidFill>
            </a:rPr>
            <a:t>百万円</a:t>
          </a:r>
        </a:p>
      </xdr:txBody>
    </xdr:sp>
    <xdr:clientData/>
  </xdr:twoCellAnchor>
  <xdr:oneCellAnchor>
    <xdr:from>
      <xdr:col>34</xdr:col>
      <xdr:colOff>182573</xdr:colOff>
      <xdr:row>757</xdr:row>
      <xdr:rowOff>95689</xdr:rowOff>
    </xdr:from>
    <xdr:ext cx="1665841" cy="275717"/>
    <xdr:sp macro="" textlink="">
      <xdr:nvSpPr>
        <xdr:cNvPr id="12" name="テキスト ボックス 11"/>
        <xdr:cNvSpPr txBox="1"/>
      </xdr:nvSpPr>
      <xdr:spPr>
        <a:xfrm>
          <a:off x="7040573" y="51306571"/>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随意契約（公募）・委託</a:t>
          </a:r>
          <a:r>
            <a:rPr kumimoji="1" lang="en-US" altLang="ja-JP" sz="1100"/>
            <a:t>】</a:t>
          </a:r>
          <a:endParaRPr kumimoji="1" lang="ja-JP" altLang="en-US" sz="1100"/>
        </a:p>
      </xdr:txBody>
    </xdr:sp>
    <xdr:clientData/>
  </xdr:oneCellAnchor>
  <xdr:twoCellAnchor>
    <xdr:from>
      <xdr:col>33</xdr:col>
      <xdr:colOff>36893</xdr:colOff>
      <xdr:row>757</xdr:row>
      <xdr:rowOff>374475</xdr:rowOff>
    </xdr:from>
    <xdr:to>
      <xdr:col>44</xdr:col>
      <xdr:colOff>142106</xdr:colOff>
      <xdr:row>759</xdr:row>
      <xdr:rowOff>18083</xdr:rowOff>
    </xdr:to>
    <xdr:sp macro="" textlink="">
      <xdr:nvSpPr>
        <xdr:cNvPr id="13" name="正方形/長方形 12"/>
        <xdr:cNvSpPr/>
      </xdr:nvSpPr>
      <xdr:spPr>
        <a:xfrm>
          <a:off x="6637718" y="248567400"/>
          <a:ext cx="2305488" cy="9771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海上・港湾・航空技術研究所</a:t>
          </a:r>
        </a:p>
        <a:p>
          <a:pPr algn="ctr"/>
          <a:r>
            <a:rPr kumimoji="1" lang="en-US" altLang="ja-JP" sz="1400">
              <a:solidFill>
                <a:sysClr val="windowText" lastClr="000000"/>
              </a:solidFill>
            </a:rPr>
            <a:t>21</a:t>
          </a:r>
          <a:r>
            <a:rPr kumimoji="1" lang="ja-JP" altLang="en-US" sz="1400">
              <a:solidFill>
                <a:sysClr val="windowText" lastClr="000000"/>
              </a:solidFill>
            </a:rPr>
            <a:t>百万円</a:t>
          </a:r>
        </a:p>
      </xdr:txBody>
    </xdr:sp>
    <xdr:clientData/>
  </xdr:twoCellAnchor>
  <xdr:twoCellAnchor>
    <xdr:from>
      <xdr:col>33</xdr:col>
      <xdr:colOff>77891</xdr:colOff>
      <xdr:row>759</xdr:row>
      <xdr:rowOff>253842</xdr:rowOff>
    </xdr:from>
    <xdr:to>
      <xdr:col>44</xdr:col>
      <xdr:colOff>119814</xdr:colOff>
      <xdr:row>762</xdr:row>
      <xdr:rowOff>81060</xdr:rowOff>
    </xdr:to>
    <xdr:sp macro="" textlink="">
      <xdr:nvSpPr>
        <xdr:cNvPr id="14" name="大かっこ 13"/>
        <xdr:cNvSpPr/>
      </xdr:nvSpPr>
      <xdr:spPr>
        <a:xfrm>
          <a:off x="6678716" y="249780267"/>
          <a:ext cx="2242198" cy="8749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2" zoomScale="75" zoomScaleNormal="75" zoomScaleSheetLayoutView="75" zoomScalePageLayoutView="85" workbookViewId="0">
      <selection activeCell="C879" sqref="C879:I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v>
      </c>
      <c r="AT2" s="218"/>
      <c r="AU2" s="218"/>
      <c r="AV2" s="52" t="str">
        <f>IF(AW2="", "", "-")</f>
        <v/>
      </c>
      <c r="AW2" s="397"/>
      <c r="AX2" s="397"/>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560</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646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178</v>
      </c>
      <c r="H5" s="561"/>
      <c r="I5" s="561"/>
      <c r="J5" s="561"/>
      <c r="K5" s="561"/>
      <c r="L5" s="561"/>
      <c r="M5" s="562" t="s">
        <v>66</v>
      </c>
      <c r="N5" s="563"/>
      <c r="O5" s="563"/>
      <c r="P5" s="563"/>
      <c r="Q5" s="563"/>
      <c r="R5" s="564"/>
      <c r="S5" s="565" t="s">
        <v>81</v>
      </c>
      <c r="T5" s="561"/>
      <c r="U5" s="561"/>
      <c r="V5" s="561"/>
      <c r="W5" s="561"/>
      <c r="X5" s="566"/>
      <c r="Y5" s="718" t="s">
        <v>3</v>
      </c>
      <c r="Z5" s="719"/>
      <c r="AA5" s="719"/>
      <c r="AB5" s="719"/>
      <c r="AC5" s="719"/>
      <c r="AD5" s="720"/>
      <c r="AE5" s="721" t="s">
        <v>612</v>
      </c>
      <c r="AF5" s="721"/>
      <c r="AG5" s="721"/>
      <c r="AH5" s="721"/>
      <c r="AI5" s="721"/>
      <c r="AJ5" s="721"/>
      <c r="AK5" s="721"/>
      <c r="AL5" s="721"/>
      <c r="AM5" s="721"/>
      <c r="AN5" s="721"/>
      <c r="AO5" s="721"/>
      <c r="AP5" s="722"/>
      <c r="AQ5" s="723" t="s">
        <v>555</v>
      </c>
      <c r="AR5" s="724"/>
      <c r="AS5" s="724"/>
      <c r="AT5" s="724"/>
      <c r="AU5" s="724"/>
      <c r="AV5" s="724"/>
      <c r="AW5" s="724"/>
      <c r="AX5" s="725"/>
    </row>
    <row r="6" spans="1:50" ht="39" customHeight="1" x14ac:dyDescent="0.15">
      <c r="A6" s="728" t="s">
        <v>4</v>
      </c>
      <c r="B6" s="729"/>
      <c r="C6" s="729"/>
      <c r="D6" s="729"/>
      <c r="E6" s="729"/>
      <c r="F6" s="729"/>
      <c r="G6" s="883" t="str">
        <f>入力規則等!F39</f>
        <v>エネルギー対策特別会計電源開発促進勘定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0" t="s">
        <v>22</v>
      </c>
      <c r="B7" s="831"/>
      <c r="C7" s="831"/>
      <c r="D7" s="831"/>
      <c r="E7" s="831"/>
      <c r="F7" s="832"/>
      <c r="G7" s="833" t="s">
        <v>616</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科学技術・イノベーション</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1" t="str">
        <f>入力規則等!K13</f>
        <v>エネルギー対策</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4" t="s">
        <v>614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3" t="s">
        <v>30</v>
      </c>
      <c r="B10" s="744"/>
      <c r="C10" s="744"/>
      <c r="D10" s="744"/>
      <c r="E10" s="744"/>
      <c r="F10" s="744"/>
      <c r="G10" s="680" t="s">
        <v>559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5"/>
    </row>
    <row r="13" spans="1:50" ht="21" customHeight="1" x14ac:dyDescent="0.15">
      <c r="A13" s="139"/>
      <c r="B13" s="140"/>
      <c r="C13" s="140"/>
      <c r="D13" s="140"/>
      <c r="E13" s="140"/>
      <c r="F13" s="141"/>
      <c r="G13" s="746" t="s">
        <v>6</v>
      </c>
      <c r="H13" s="747"/>
      <c r="I13" s="644" t="s">
        <v>7</v>
      </c>
      <c r="J13" s="645"/>
      <c r="K13" s="645"/>
      <c r="L13" s="645"/>
      <c r="M13" s="645"/>
      <c r="N13" s="645"/>
      <c r="O13" s="646"/>
      <c r="P13" s="97">
        <v>62</v>
      </c>
      <c r="Q13" s="98"/>
      <c r="R13" s="98"/>
      <c r="S13" s="98"/>
      <c r="T13" s="98"/>
      <c r="U13" s="98"/>
      <c r="V13" s="99"/>
      <c r="W13" s="97">
        <v>65</v>
      </c>
      <c r="X13" s="98"/>
      <c r="Y13" s="98"/>
      <c r="Z13" s="98"/>
      <c r="AA13" s="98"/>
      <c r="AB13" s="98"/>
      <c r="AC13" s="99"/>
      <c r="AD13" s="97">
        <v>70</v>
      </c>
      <c r="AE13" s="98"/>
      <c r="AF13" s="98"/>
      <c r="AG13" s="98"/>
      <c r="AH13" s="98"/>
      <c r="AI13" s="98"/>
      <c r="AJ13" s="99"/>
      <c r="AK13" s="97">
        <v>70</v>
      </c>
      <c r="AL13" s="98"/>
      <c r="AM13" s="98"/>
      <c r="AN13" s="98"/>
      <c r="AO13" s="98"/>
      <c r="AP13" s="98"/>
      <c r="AQ13" s="99"/>
      <c r="AR13" s="94">
        <v>83</v>
      </c>
      <c r="AS13" s="95"/>
      <c r="AT13" s="95"/>
      <c r="AU13" s="95"/>
      <c r="AV13" s="95"/>
      <c r="AW13" s="95"/>
      <c r="AX13" s="392"/>
    </row>
    <row r="14" spans="1:50" ht="21" customHeight="1" x14ac:dyDescent="0.15">
      <c r="A14" s="139"/>
      <c r="B14" s="140"/>
      <c r="C14" s="140"/>
      <c r="D14" s="140"/>
      <c r="E14" s="140"/>
      <c r="F14" s="141"/>
      <c r="G14" s="748"/>
      <c r="H14" s="749"/>
      <c r="I14" s="577" t="s">
        <v>8</v>
      </c>
      <c r="J14" s="638"/>
      <c r="K14" s="638"/>
      <c r="L14" s="638"/>
      <c r="M14" s="638"/>
      <c r="N14" s="638"/>
      <c r="O14" s="639"/>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c r="AL14" s="98"/>
      <c r="AM14" s="98"/>
      <c r="AN14" s="98"/>
      <c r="AO14" s="98"/>
      <c r="AP14" s="98"/>
      <c r="AQ14" s="99"/>
      <c r="AR14" s="395"/>
      <c r="AS14" s="395"/>
      <c r="AT14" s="395"/>
      <c r="AU14" s="395"/>
      <c r="AV14" s="395"/>
      <c r="AW14" s="395"/>
      <c r="AX14" s="396"/>
    </row>
    <row r="15" spans="1:50" ht="21" customHeight="1" x14ac:dyDescent="0.15">
      <c r="A15" s="139"/>
      <c r="B15" s="140"/>
      <c r="C15" s="140"/>
      <c r="D15" s="140"/>
      <c r="E15" s="140"/>
      <c r="F15" s="141"/>
      <c r="G15" s="748"/>
      <c r="H15" s="749"/>
      <c r="I15" s="577" t="s">
        <v>51</v>
      </c>
      <c r="J15" s="578"/>
      <c r="K15" s="578"/>
      <c r="L15" s="578"/>
      <c r="M15" s="578"/>
      <c r="N15" s="578"/>
      <c r="O15" s="579"/>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48"/>
      <c r="H16" s="749"/>
      <c r="I16" s="577" t="s">
        <v>52</v>
      </c>
      <c r="J16" s="578"/>
      <c r="K16" s="578"/>
      <c r="L16" s="578"/>
      <c r="M16" s="578"/>
      <c r="N16" s="578"/>
      <c r="O16" s="579"/>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48"/>
      <c r="H17" s="749"/>
      <c r="I17" s="577" t="s">
        <v>50</v>
      </c>
      <c r="J17" s="638"/>
      <c r="K17" s="638"/>
      <c r="L17" s="638"/>
      <c r="M17" s="638"/>
      <c r="N17" s="638"/>
      <c r="O17" s="639"/>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62</v>
      </c>
      <c r="Q18" s="104"/>
      <c r="R18" s="104"/>
      <c r="S18" s="104"/>
      <c r="T18" s="104"/>
      <c r="U18" s="104"/>
      <c r="V18" s="105"/>
      <c r="W18" s="103">
        <f>SUM(W13:AC17)</f>
        <v>65</v>
      </c>
      <c r="X18" s="104"/>
      <c r="Y18" s="104"/>
      <c r="Z18" s="104"/>
      <c r="AA18" s="104"/>
      <c r="AB18" s="104"/>
      <c r="AC18" s="105"/>
      <c r="AD18" s="103">
        <f>SUM(AD13:AJ17)</f>
        <v>70</v>
      </c>
      <c r="AE18" s="104"/>
      <c r="AF18" s="104"/>
      <c r="AG18" s="104"/>
      <c r="AH18" s="104"/>
      <c r="AI18" s="104"/>
      <c r="AJ18" s="105"/>
      <c r="AK18" s="103">
        <f>SUM(AK13:AQ17)</f>
        <v>70</v>
      </c>
      <c r="AL18" s="104"/>
      <c r="AM18" s="104"/>
      <c r="AN18" s="104"/>
      <c r="AO18" s="104"/>
      <c r="AP18" s="104"/>
      <c r="AQ18" s="105"/>
      <c r="AR18" s="103">
        <f>SUM(AR13:AX17)</f>
        <v>83</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51</v>
      </c>
      <c r="Q19" s="98"/>
      <c r="R19" s="98"/>
      <c r="S19" s="98"/>
      <c r="T19" s="98"/>
      <c r="U19" s="98"/>
      <c r="V19" s="99"/>
      <c r="W19" s="97">
        <v>48</v>
      </c>
      <c r="X19" s="98"/>
      <c r="Y19" s="98"/>
      <c r="Z19" s="98"/>
      <c r="AA19" s="98"/>
      <c r="AB19" s="98"/>
      <c r="AC19" s="99"/>
      <c r="AD19" s="97">
        <v>58</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0.82258064516129037</v>
      </c>
      <c r="Q20" s="541"/>
      <c r="R20" s="541"/>
      <c r="S20" s="541"/>
      <c r="T20" s="541"/>
      <c r="U20" s="541"/>
      <c r="V20" s="541"/>
      <c r="W20" s="541">
        <f t="shared" ref="W20" si="0">IF(W18=0, "-", SUM(W19)/W18)</f>
        <v>0.7384615384615385</v>
      </c>
      <c r="X20" s="541"/>
      <c r="Y20" s="541"/>
      <c r="Z20" s="541"/>
      <c r="AA20" s="541"/>
      <c r="AB20" s="541"/>
      <c r="AC20" s="541"/>
      <c r="AD20" s="541">
        <f t="shared" ref="AD20" si="1">IF(AD18=0, "-", SUM(AD19)/AD18)</f>
        <v>0.82857142857142863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03" t="s">
        <v>497</v>
      </c>
      <c r="H21" s="904"/>
      <c r="I21" s="904"/>
      <c r="J21" s="904"/>
      <c r="K21" s="904"/>
      <c r="L21" s="904"/>
      <c r="M21" s="904"/>
      <c r="N21" s="904"/>
      <c r="O21" s="904"/>
      <c r="P21" s="541">
        <f>IF(P19=0, "-", SUM(P19)/SUM(P13,P14))</f>
        <v>0.82258064516129037</v>
      </c>
      <c r="Q21" s="541"/>
      <c r="R21" s="541"/>
      <c r="S21" s="541"/>
      <c r="T21" s="541"/>
      <c r="U21" s="541"/>
      <c r="V21" s="541"/>
      <c r="W21" s="541">
        <f t="shared" ref="W21" si="2">IF(W19=0, "-", SUM(W19)/SUM(W13,W14))</f>
        <v>0.7384615384615385</v>
      </c>
      <c r="X21" s="541"/>
      <c r="Y21" s="541"/>
      <c r="Z21" s="541"/>
      <c r="AA21" s="541"/>
      <c r="AB21" s="541"/>
      <c r="AC21" s="541"/>
      <c r="AD21" s="541">
        <f t="shared" ref="AD21" si="3">IF(AD19=0, "-", SUM(AD19)/SUM(AD13,AD14))</f>
        <v>0.82857142857142863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640</v>
      </c>
      <c r="H23" s="184"/>
      <c r="I23" s="184"/>
      <c r="J23" s="184"/>
      <c r="K23" s="184"/>
      <c r="L23" s="184"/>
      <c r="M23" s="184"/>
      <c r="N23" s="184"/>
      <c r="O23" s="185"/>
      <c r="P23" s="94">
        <v>57</v>
      </c>
      <c r="Q23" s="95"/>
      <c r="R23" s="95"/>
      <c r="S23" s="95"/>
      <c r="T23" s="95"/>
      <c r="U23" s="95"/>
      <c r="V23" s="96"/>
      <c r="W23" s="94">
        <v>69</v>
      </c>
      <c r="X23" s="95"/>
      <c r="Y23" s="95"/>
      <c r="Z23" s="95"/>
      <c r="AA23" s="95"/>
      <c r="AB23" s="95"/>
      <c r="AC23" s="96"/>
      <c r="AD23" s="206" t="s">
        <v>643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641</v>
      </c>
      <c r="H24" s="187"/>
      <c r="I24" s="187"/>
      <c r="J24" s="187"/>
      <c r="K24" s="187"/>
      <c r="L24" s="187"/>
      <c r="M24" s="187"/>
      <c r="N24" s="187"/>
      <c r="O24" s="188"/>
      <c r="P24" s="97">
        <v>7</v>
      </c>
      <c r="Q24" s="98"/>
      <c r="R24" s="98"/>
      <c r="S24" s="98"/>
      <c r="T24" s="98"/>
      <c r="U24" s="98"/>
      <c r="V24" s="99"/>
      <c r="W24" s="97">
        <v>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642</v>
      </c>
      <c r="H25" s="187"/>
      <c r="I25" s="187"/>
      <c r="J25" s="187"/>
      <c r="K25" s="187"/>
      <c r="L25" s="187"/>
      <c r="M25" s="187"/>
      <c r="N25" s="187"/>
      <c r="O25" s="188"/>
      <c r="P25" s="97">
        <v>6</v>
      </c>
      <c r="Q25" s="98"/>
      <c r="R25" s="98"/>
      <c r="S25" s="98"/>
      <c r="T25" s="98"/>
      <c r="U25" s="98"/>
      <c r="V25" s="99"/>
      <c r="W25" s="97">
        <v>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70</v>
      </c>
      <c r="Q29" s="226"/>
      <c r="R29" s="226"/>
      <c r="S29" s="226"/>
      <c r="T29" s="226"/>
      <c r="U29" s="226"/>
      <c r="V29" s="227"/>
      <c r="W29" s="225">
        <f>AR13</f>
        <v>83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56"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357</v>
      </c>
      <c r="AF30" s="385"/>
      <c r="AG30" s="385"/>
      <c r="AH30" s="386"/>
      <c r="AI30" s="384" t="s">
        <v>363</v>
      </c>
      <c r="AJ30" s="385"/>
      <c r="AK30" s="385"/>
      <c r="AL30" s="386"/>
      <c r="AM30" s="387" t="s">
        <v>472</v>
      </c>
      <c r="AN30" s="387"/>
      <c r="AO30" s="387"/>
      <c r="AP30" s="384"/>
      <c r="AQ30" s="647" t="s">
        <v>355</v>
      </c>
      <c r="AR30" s="648"/>
      <c r="AS30" s="648"/>
      <c r="AT30" s="649"/>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c r="AR31" s="133"/>
      <c r="AS31" s="134" t="s">
        <v>356</v>
      </c>
      <c r="AT31" s="169"/>
      <c r="AU31" s="269">
        <v>31</v>
      </c>
      <c r="AV31" s="269"/>
      <c r="AW31" s="377" t="s">
        <v>300</v>
      </c>
      <c r="AX31" s="378"/>
    </row>
    <row r="32" spans="1:50" ht="31.5" customHeight="1" x14ac:dyDescent="0.15">
      <c r="A32" s="517"/>
      <c r="B32" s="515"/>
      <c r="C32" s="515"/>
      <c r="D32" s="515"/>
      <c r="E32" s="515"/>
      <c r="F32" s="516"/>
      <c r="G32" s="542" t="s">
        <v>595</v>
      </c>
      <c r="H32" s="543"/>
      <c r="I32" s="543"/>
      <c r="J32" s="543"/>
      <c r="K32" s="543"/>
      <c r="L32" s="543"/>
      <c r="M32" s="543"/>
      <c r="N32" s="543"/>
      <c r="O32" s="544"/>
      <c r="P32" s="158" t="s">
        <v>596</v>
      </c>
      <c r="Q32" s="158"/>
      <c r="R32" s="158"/>
      <c r="S32" s="158"/>
      <c r="T32" s="158"/>
      <c r="U32" s="158"/>
      <c r="V32" s="158"/>
      <c r="W32" s="158"/>
      <c r="X32" s="229"/>
      <c r="Y32" s="336" t="s">
        <v>12</v>
      </c>
      <c r="Z32" s="551"/>
      <c r="AA32" s="552"/>
      <c r="AB32" s="553" t="s">
        <v>597</v>
      </c>
      <c r="AC32" s="553"/>
      <c r="AD32" s="553"/>
      <c r="AE32" s="362">
        <v>10</v>
      </c>
      <c r="AF32" s="363"/>
      <c r="AG32" s="363"/>
      <c r="AH32" s="363"/>
      <c r="AI32" s="362">
        <v>6</v>
      </c>
      <c r="AJ32" s="363"/>
      <c r="AK32" s="363"/>
      <c r="AL32" s="363"/>
      <c r="AM32" s="362">
        <v>24</v>
      </c>
      <c r="AN32" s="363"/>
      <c r="AO32" s="363"/>
      <c r="AP32" s="363"/>
      <c r="AQ32" s="100" t="s">
        <v>557</v>
      </c>
      <c r="AR32" s="101"/>
      <c r="AS32" s="101"/>
      <c r="AT32" s="102"/>
      <c r="AU32" s="363"/>
      <c r="AV32" s="363"/>
      <c r="AW32" s="363"/>
      <c r="AX32" s="365"/>
    </row>
    <row r="33" spans="1:50" ht="31.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597</v>
      </c>
      <c r="AC33" s="524"/>
      <c r="AD33" s="524"/>
      <c r="AE33" s="362">
        <v>26</v>
      </c>
      <c r="AF33" s="363"/>
      <c r="AG33" s="363"/>
      <c r="AH33" s="363"/>
      <c r="AI33" s="362">
        <v>16</v>
      </c>
      <c r="AJ33" s="363"/>
      <c r="AK33" s="363"/>
      <c r="AL33" s="363"/>
      <c r="AM33" s="362">
        <v>24</v>
      </c>
      <c r="AN33" s="363"/>
      <c r="AO33" s="363"/>
      <c r="AP33" s="363"/>
      <c r="AQ33" s="100" t="s">
        <v>557</v>
      </c>
      <c r="AR33" s="101"/>
      <c r="AS33" s="101"/>
      <c r="AT33" s="102"/>
      <c r="AU33" s="363">
        <v>60</v>
      </c>
      <c r="AV33" s="363"/>
      <c r="AW33" s="363"/>
      <c r="AX33" s="365"/>
    </row>
    <row r="34" spans="1:50" ht="31.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38.5</v>
      </c>
      <c r="AF34" s="363"/>
      <c r="AG34" s="363"/>
      <c r="AH34" s="363"/>
      <c r="AI34" s="362">
        <v>37.5</v>
      </c>
      <c r="AJ34" s="363"/>
      <c r="AK34" s="363"/>
      <c r="AL34" s="363"/>
      <c r="AM34" s="362">
        <v>100</v>
      </c>
      <c r="AN34" s="363"/>
      <c r="AO34" s="363"/>
      <c r="AP34" s="363"/>
      <c r="AQ34" s="100" t="s">
        <v>557</v>
      </c>
      <c r="AR34" s="101"/>
      <c r="AS34" s="101"/>
      <c r="AT34" s="102"/>
      <c r="AU34" s="363"/>
      <c r="AV34" s="363"/>
      <c r="AW34" s="363"/>
      <c r="AX34" s="365"/>
    </row>
    <row r="35" spans="1:50" ht="23.25" customHeight="1" x14ac:dyDescent="0.15">
      <c r="A35" s="905" t="s">
        <v>526</v>
      </c>
      <c r="B35" s="906"/>
      <c r="C35" s="906"/>
      <c r="D35" s="906"/>
      <c r="E35" s="906"/>
      <c r="F35" s="907"/>
      <c r="G35" s="911" t="s">
        <v>598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50" t="s">
        <v>491</v>
      </c>
      <c r="B37" s="651"/>
      <c r="C37" s="651"/>
      <c r="D37" s="651"/>
      <c r="E37" s="651"/>
      <c r="F37" s="652"/>
      <c r="G37" s="567" t="s">
        <v>265</v>
      </c>
      <c r="H37" s="379"/>
      <c r="I37" s="379"/>
      <c r="J37" s="379"/>
      <c r="K37" s="379"/>
      <c r="L37" s="379"/>
      <c r="M37" s="379"/>
      <c r="N37" s="379"/>
      <c r="O37" s="568"/>
      <c r="P37" s="640" t="s">
        <v>59</v>
      </c>
      <c r="Q37" s="379"/>
      <c r="R37" s="379"/>
      <c r="S37" s="379"/>
      <c r="T37" s="379"/>
      <c r="U37" s="379"/>
      <c r="V37" s="379"/>
      <c r="W37" s="379"/>
      <c r="X37" s="568"/>
      <c r="Y37" s="641"/>
      <c r="Z37" s="642"/>
      <c r="AA37" s="64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7"/>
      <c r="B39" s="515"/>
      <c r="C39" s="515"/>
      <c r="D39" s="515"/>
      <c r="E39" s="515"/>
      <c r="F39" s="516"/>
      <c r="G39" s="542" t="s">
        <v>548</v>
      </c>
      <c r="H39" s="543"/>
      <c r="I39" s="543"/>
      <c r="J39" s="543"/>
      <c r="K39" s="543"/>
      <c r="L39" s="543"/>
      <c r="M39" s="543"/>
      <c r="N39" s="543"/>
      <c r="O39" s="544"/>
      <c r="P39" s="158" t="s">
        <v>549</v>
      </c>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3"/>
      <c r="B41" s="654"/>
      <c r="C41" s="654"/>
      <c r="D41" s="654"/>
      <c r="E41" s="654"/>
      <c r="F41" s="655"/>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5" t="s">
        <v>526</v>
      </c>
      <c r="B42" s="906"/>
      <c r="C42" s="906"/>
      <c r="D42" s="906"/>
      <c r="E42" s="906"/>
      <c r="F42" s="907"/>
      <c r="G42" s="911" t="s">
        <v>550</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50" t="s">
        <v>491</v>
      </c>
      <c r="B44" s="651"/>
      <c r="C44" s="651"/>
      <c r="D44" s="651"/>
      <c r="E44" s="651"/>
      <c r="F44" s="652"/>
      <c r="G44" s="567" t="s">
        <v>265</v>
      </c>
      <c r="H44" s="379"/>
      <c r="I44" s="379"/>
      <c r="J44" s="379"/>
      <c r="K44" s="379"/>
      <c r="L44" s="379"/>
      <c r="M44" s="379"/>
      <c r="N44" s="379"/>
      <c r="O44" s="568"/>
      <c r="P44" s="640" t="s">
        <v>59</v>
      </c>
      <c r="Q44" s="379"/>
      <c r="R44" s="379"/>
      <c r="S44" s="379"/>
      <c r="T44" s="379"/>
      <c r="U44" s="379"/>
      <c r="V44" s="379"/>
      <c r="W44" s="379"/>
      <c r="X44" s="568"/>
      <c r="Y44" s="641"/>
      <c r="Z44" s="642"/>
      <c r="AA44" s="64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3"/>
      <c r="B48" s="654"/>
      <c r="C48" s="654"/>
      <c r="D48" s="654"/>
      <c r="E48" s="654"/>
      <c r="F48" s="655"/>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491</v>
      </c>
      <c r="B51" s="515"/>
      <c r="C51" s="515"/>
      <c r="D51" s="515"/>
      <c r="E51" s="515"/>
      <c r="F51" s="516"/>
      <c r="G51" s="567" t="s">
        <v>265</v>
      </c>
      <c r="H51" s="379"/>
      <c r="I51" s="379"/>
      <c r="J51" s="379"/>
      <c r="K51" s="379"/>
      <c r="L51" s="379"/>
      <c r="M51" s="379"/>
      <c r="N51" s="379"/>
      <c r="O51" s="568"/>
      <c r="P51" s="640" t="s">
        <v>59</v>
      </c>
      <c r="Q51" s="379"/>
      <c r="R51" s="379"/>
      <c r="S51" s="379"/>
      <c r="T51" s="379"/>
      <c r="U51" s="379"/>
      <c r="V51" s="379"/>
      <c r="W51" s="379"/>
      <c r="X51" s="568"/>
      <c r="Y51" s="641"/>
      <c r="Z51" s="642"/>
      <c r="AA51" s="64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3"/>
      <c r="B55" s="654"/>
      <c r="C55" s="654"/>
      <c r="D55" s="654"/>
      <c r="E55" s="654"/>
      <c r="F55" s="655"/>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491</v>
      </c>
      <c r="B58" s="515"/>
      <c r="C58" s="515"/>
      <c r="D58" s="515"/>
      <c r="E58" s="515"/>
      <c r="F58" s="516"/>
      <c r="G58" s="567" t="s">
        <v>265</v>
      </c>
      <c r="H58" s="379"/>
      <c r="I58" s="379"/>
      <c r="J58" s="379"/>
      <c r="K58" s="379"/>
      <c r="L58" s="379"/>
      <c r="M58" s="379"/>
      <c r="N58" s="379"/>
      <c r="O58" s="568"/>
      <c r="P58" s="640" t="s">
        <v>59</v>
      </c>
      <c r="Q58" s="379"/>
      <c r="R58" s="379"/>
      <c r="S58" s="379"/>
      <c r="T58" s="379"/>
      <c r="U58" s="379"/>
      <c r="V58" s="379"/>
      <c r="W58" s="379"/>
      <c r="X58" s="568"/>
      <c r="Y58" s="641"/>
      <c r="Z58" s="642"/>
      <c r="AA58" s="64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8" t="s">
        <v>253</v>
      </c>
      <c r="AV65" s="988"/>
      <c r="AW65" s="988"/>
      <c r="AX65" s="989"/>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90"/>
    </row>
    <row r="67" spans="1:50" ht="23.25" hidden="1" customHeight="1" x14ac:dyDescent="0.15">
      <c r="A67" s="857"/>
      <c r="B67" s="858"/>
      <c r="C67" s="858"/>
      <c r="D67" s="858"/>
      <c r="E67" s="858"/>
      <c r="F67" s="859"/>
      <c r="G67" s="991" t="s">
        <v>364</v>
      </c>
      <c r="H67" s="925"/>
      <c r="I67" s="926"/>
      <c r="J67" s="926"/>
      <c r="K67" s="926"/>
      <c r="L67" s="926"/>
      <c r="M67" s="926"/>
      <c r="N67" s="926"/>
      <c r="O67" s="927"/>
      <c r="P67" s="925"/>
      <c r="Q67" s="926"/>
      <c r="R67" s="926"/>
      <c r="S67" s="926"/>
      <c r="T67" s="926"/>
      <c r="U67" s="926"/>
      <c r="V67" s="927"/>
      <c r="W67" s="931"/>
      <c r="X67" s="932"/>
      <c r="Y67" s="937" t="s">
        <v>12</v>
      </c>
      <c r="Z67" s="937"/>
      <c r="AA67" s="938"/>
      <c r="AB67" s="939" t="s">
        <v>516</v>
      </c>
      <c r="AC67" s="939"/>
      <c r="AD67" s="93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66"/>
      <c r="H68" s="928"/>
      <c r="I68" s="929"/>
      <c r="J68" s="929"/>
      <c r="K68" s="929"/>
      <c r="L68" s="929"/>
      <c r="M68" s="929"/>
      <c r="N68" s="929"/>
      <c r="O68" s="930"/>
      <c r="P68" s="928"/>
      <c r="Q68" s="929"/>
      <c r="R68" s="929"/>
      <c r="S68" s="929"/>
      <c r="T68" s="929"/>
      <c r="U68" s="929"/>
      <c r="V68" s="930"/>
      <c r="W68" s="933"/>
      <c r="X68" s="934"/>
      <c r="Y68" s="181" t="s">
        <v>54</v>
      </c>
      <c r="Z68" s="181"/>
      <c r="AA68" s="182"/>
      <c r="AB68" s="986" t="s">
        <v>516</v>
      </c>
      <c r="AC68" s="986"/>
      <c r="AD68" s="98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92"/>
      <c r="H69" s="928"/>
      <c r="I69" s="929"/>
      <c r="J69" s="929"/>
      <c r="K69" s="929"/>
      <c r="L69" s="929"/>
      <c r="M69" s="929"/>
      <c r="N69" s="929"/>
      <c r="O69" s="930"/>
      <c r="P69" s="928"/>
      <c r="Q69" s="929"/>
      <c r="R69" s="929"/>
      <c r="S69" s="929"/>
      <c r="T69" s="929"/>
      <c r="U69" s="929"/>
      <c r="V69" s="930"/>
      <c r="W69" s="935"/>
      <c r="X69" s="936"/>
      <c r="Y69" s="181" t="s">
        <v>13</v>
      </c>
      <c r="Z69" s="181"/>
      <c r="AA69" s="182"/>
      <c r="AB69" s="987" t="s">
        <v>517</v>
      </c>
      <c r="AC69" s="987"/>
      <c r="AD69" s="987"/>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7" t="s">
        <v>498</v>
      </c>
      <c r="B70" s="858"/>
      <c r="C70" s="858"/>
      <c r="D70" s="858"/>
      <c r="E70" s="858"/>
      <c r="F70" s="859"/>
      <c r="G70" s="966" t="s">
        <v>365</v>
      </c>
      <c r="H70" s="967"/>
      <c r="I70" s="967"/>
      <c r="J70" s="967"/>
      <c r="K70" s="967"/>
      <c r="L70" s="967"/>
      <c r="M70" s="967"/>
      <c r="N70" s="967"/>
      <c r="O70" s="967"/>
      <c r="P70" s="967"/>
      <c r="Q70" s="967"/>
      <c r="R70" s="967"/>
      <c r="S70" s="967"/>
      <c r="T70" s="967"/>
      <c r="U70" s="967"/>
      <c r="V70" s="967"/>
      <c r="W70" s="970" t="s">
        <v>515</v>
      </c>
      <c r="X70" s="971"/>
      <c r="Y70" s="937" t="s">
        <v>12</v>
      </c>
      <c r="Z70" s="937"/>
      <c r="AA70" s="938"/>
      <c r="AB70" s="939" t="s">
        <v>516</v>
      </c>
      <c r="AC70" s="939"/>
      <c r="AD70" s="93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66"/>
      <c r="H71" s="968"/>
      <c r="I71" s="968"/>
      <c r="J71" s="968"/>
      <c r="K71" s="968"/>
      <c r="L71" s="968"/>
      <c r="M71" s="968"/>
      <c r="N71" s="968"/>
      <c r="O71" s="968"/>
      <c r="P71" s="968"/>
      <c r="Q71" s="968"/>
      <c r="R71" s="968"/>
      <c r="S71" s="968"/>
      <c r="T71" s="968"/>
      <c r="U71" s="968"/>
      <c r="V71" s="968"/>
      <c r="W71" s="972"/>
      <c r="X71" s="973"/>
      <c r="Y71" s="181" t="s">
        <v>54</v>
      </c>
      <c r="Z71" s="181"/>
      <c r="AA71" s="182"/>
      <c r="AB71" s="986" t="s">
        <v>516</v>
      </c>
      <c r="AC71" s="986"/>
      <c r="AD71" s="98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66"/>
      <c r="H72" s="969"/>
      <c r="I72" s="969"/>
      <c r="J72" s="969"/>
      <c r="K72" s="969"/>
      <c r="L72" s="969"/>
      <c r="M72" s="969"/>
      <c r="N72" s="969"/>
      <c r="O72" s="969"/>
      <c r="P72" s="969"/>
      <c r="Q72" s="969"/>
      <c r="R72" s="969"/>
      <c r="S72" s="969"/>
      <c r="T72" s="969"/>
      <c r="U72" s="969"/>
      <c r="V72" s="969"/>
      <c r="W72" s="974"/>
      <c r="X72" s="975"/>
      <c r="Y72" s="181" t="s">
        <v>13</v>
      </c>
      <c r="Z72" s="181"/>
      <c r="AA72" s="182"/>
      <c r="AB72" s="987" t="s">
        <v>517</v>
      </c>
      <c r="AC72" s="987"/>
      <c r="AD72" s="98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529</v>
      </c>
      <c r="B78" s="918"/>
      <c r="C78" s="918"/>
      <c r="D78" s="918"/>
      <c r="E78" s="957" t="s">
        <v>465</v>
      </c>
      <c r="F78" s="958"/>
      <c r="G78" s="57" t="s">
        <v>365</v>
      </c>
      <c r="H78" s="855"/>
      <c r="I78" s="242"/>
      <c r="J78" s="242"/>
      <c r="K78" s="242"/>
      <c r="L78" s="242"/>
      <c r="M78" s="242"/>
      <c r="N78" s="242"/>
      <c r="O78" s="856"/>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1"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hidden="1" customHeight="1" x14ac:dyDescent="0.15">
      <c r="A81" s="522"/>
      <c r="B81" s="853"/>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3"/>
      <c r="I85" s="783"/>
      <c r="J85" s="783"/>
      <c r="K85" s="783"/>
      <c r="L85" s="783"/>
      <c r="M85" s="783"/>
      <c r="N85" s="783"/>
      <c r="O85" s="784"/>
      <c r="P85" s="782" t="s">
        <v>63</v>
      </c>
      <c r="Q85" s="783"/>
      <c r="R85" s="783"/>
      <c r="S85" s="783"/>
      <c r="T85" s="783"/>
      <c r="U85" s="783"/>
      <c r="V85" s="783"/>
      <c r="W85" s="783"/>
      <c r="X85" s="784"/>
      <c r="Y85" s="170"/>
      <c r="Z85" s="171"/>
      <c r="AA85" s="172"/>
      <c r="AB85" s="460" t="s">
        <v>11</v>
      </c>
      <c r="AC85" s="461"/>
      <c r="AD85" s="46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4"/>
      <c r="R87" s="804"/>
      <c r="S87" s="804"/>
      <c r="T87" s="804"/>
      <c r="U87" s="804"/>
      <c r="V87" s="804"/>
      <c r="W87" s="804"/>
      <c r="X87" s="805"/>
      <c r="Y87" s="759" t="s">
        <v>62</v>
      </c>
      <c r="Z87" s="760"/>
      <c r="AA87" s="761"/>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3" t="s">
        <v>54</v>
      </c>
      <c r="Z88" s="734"/>
      <c r="AA88" s="735"/>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8"/>
      <c r="Y89" s="733" t="s">
        <v>13</v>
      </c>
      <c r="Z89" s="734"/>
      <c r="AA89" s="735"/>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3"/>
      <c r="I90" s="783"/>
      <c r="J90" s="783"/>
      <c r="K90" s="783"/>
      <c r="L90" s="783"/>
      <c r="M90" s="783"/>
      <c r="N90" s="783"/>
      <c r="O90" s="784"/>
      <c r="P90" s="782" t="s">
        <v>63</v>
      </c>
      <c r="Q90" s="783"/>
      <c r="R90" s="783"/>
      <c r="S90" s="783"/>
      <c r="T90" s="783"/>
      <c r="U90" s="783"/>
      <c r="V90" s="783"/>
      <c r="W90" s="783"/>
      <c r="X90" s="784"/>
      <c r="Y90" s="170"/>
      <c r="Z90" s="171"/>
      <c r="AA90" s="172"/>
      <c r="AB90" s="460" t="s">
        <v>11</v>
      </c>
      <c r="AC90" s="461"/>
      <c r="AD90" s="46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9" t="s">
        <v>62</v>
      </c>
      <c r="Z92" s="760"/>
      <c r="AA92" s="761"/>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3" t="s">
        <v>54</v>
      </c>
      <c r="Z93" s="734"/>
      <c r="AA93" s="735"/>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8"/>
      <c r="Y94" s="733" t="s">
        <v>13</v>
      </c>
      <c r="Z94" s="734"/>
      <c r="AA94" s="735"/>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6" t="s">
        <v>61</v>
      </c>
      <c r="H95" s="783"/>
      <c r="I95" s="783"/>
      <c r="J95" s="783"/>
      <c r="K95" s="783"/>
      <c r="L95" s="783"/>
      <c r="M95" s="783"/>
      <c r="N95" s="783"/>
      <c r="O95" s="784"/>
      <c r="P95" s="782" t="s">
        <v>63</v>
      </c>
      <c r="Q95" s="783"/>
      <c r="R95" s="783"/>
      <c r="S95" s="783"/>
      <c r="T95" s="783"/>
      <c r="U95" s="783"/>
      <c r="V95" s="783"/>
      <c r="W95" s="783"/>
      <c r="X95" s="784"/>
      <c r="Y95" s="170"/>
      <c r="Z95" s="171"/>
      <c r="AA95" s="172"/>
      <c r="AB95" s="460" t="s">
        <v>11</v>
      </c>
      <c r="AC95" s="461"/>
      <c r="AD95" s="46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9" t="s">
        <v>62</v>
      </c>
      <c r="Z97" s="760"/>
      <c r="AA97" s="761"/>
      <c r="AB97" s="410"/>
      <c r="AC97" s="411"/>
      <c r="AD97" s="412"/>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3" t="s">
        <v>54</v>
      </c>
      <c r="Z98" s="734"/>
      <c r="AA98" s="735"/>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6"/>
      <c r="C99" s="886"/>
      <c r="D99" s="886"/>
      <c r="E99" s="886"/>
      <c r="F99" s="887"/>
      <c r="G99" s="809"/>
      <c r="H99" s="245"/>
      <c r="I99" s="245"/>
      <c r="J99" s="245"/>
      <c r="K99" s="245"/>
      <c r="L99" s="245"/>
      <c r="M99" s="245"/>
      <c r="N99" s="245"/>
      <c r="O99" s="810"/>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3" t="s">
        <v>11</v>
      </c>
      <c r="AC100" s="863"/>
      <c r="AD100" s="863"/>
      <c r="AE100" s="827" t="s">
        <v>357</v>
      </c>
      <c r="AF100" s="828"/>
      <c r="AG100" s="828"/>
      <c r="AH100" s="829"/>
      <c r="AI100" s="827" t="s">
        <v>363</v>
      </c>
      <c r="AJ100" s="828"/>
      <c r="AK100" s="828"/>
      <c r="AL100" s="829"/>
      <c r="AM100" s="827" t="s">
        <v>472</v>
      </c>
      <c r="AN100" s="828"/>
      <c r="AO100" s="828"/>
      <c r="AP100" s="829"/>
      <c r="AQ100" s="947" t="s">
        <v>494</v>
      </c>
      <c r="AR100" s="948"/>
      <c r="AS100" s="948"/>
      <c r="AT100" s="949"/>
      <c r="AU100" s="947" t="s">
        <v>539</v>
      </c>
      <c r="AV100" s="948"/>
      <c r="AW100" s="948"/>
      <c r="AX100" s="950"/>
    </row>
    <row r="101" spans="1:60" ht="20.25" customHeight="1" x14ac:dyDescent="0.15">
      <c r="A101" s="493"/>
      <c r="B101" s="494"/>
      <c r="C101" s="494"/>
      <c r="D101" s="494"/>
      <c r="E101" s="494"/>
      <c r="F101" s="495"/>
      <c r="G101" s="158" t="s">
        <v>635</v>
      </c>
      <c r="H101" s="158"/>
      <c r="I101" s="158"/>
      <c r="J101" s="158"/>
      <c r="K101" s="158"/>
      <c r="L101" s="158"/>
      <c r="M101" s="158"/>
      <c r="N101" s="158"/>
      <c r="O101" s="158"/>
      <c r="P101" s="158"/>
      <c r="Q101" s="158"/>
      <c r="R101" s="158"/>
      <c r="S101" s="158"/>
      <c r="T101" s="158"/>
      <c r="U101" s="158"/>
      <c r="V101" s="158"/>
      <c r="W101" s="158"/>
      <c r="X101" s="229"/>
      <c r="Y101" s="797" t="s">
        <v>55</v>
      </c>
      <c r="Z101" s="719"/>
      <c r="AA101" s="720"/>
      <c r="AB101" s="553" t="s">
        <v>634</v>
      </c>
      <c r="AC101" s="553"/>
      <c r="AD101" s="553"/>
      <c r="AE101" s="362">
        <v>15</v>
      </c>
      <c r="AF101" s="363"/>
      <c r="AG101" s="363"/>
      <c r="AH101" s="364"/>
      <c r="AI101" s="362">
        <v>13</v>
      </c>
      <c r="AJ101" s="363"/>
      <c r="AK101" s="363"/>
      <c r="AL101" s="364"/>
      <c r="AM101" s="362">
        <v>18</v>
      </c>
      <c r="AN101" s="363"/>
      <c r="AO101" s="363"/>
      <c r="AP101" s="364"/>
      <c r="AQ101" s="362"/>
      <c r="AR101" s="363"/>
      <c r="AS101" s="363"/>
      <c r="AT101" s="364"/>
      <c r="AU101" s="362"/>
      <c r="AV101" s="363"/>
      <c r="AW101" s="363"/>
      <c r="AX101" s="364"/>
    </row>
    <row r="102" spans="1:60" ht="20.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634</v>
      </c>
      <c r="AC102" s="553"/>
      <c r="AD102" s="553"/>
      <c r="AE102" s="356">
        <v>15</v>
      </c>
      <c r="AF102" s="356"/>
      <c r="AG102" s="356"/>
      <c r="AH102" s="356"/>
      <c r="AI102" s="356">
        <v>15</v>
      </c>
      <c r="AJ102" s="356"/>
      <c r="AK102" s="356"/>
      <c r="AL102" s="356"/>
      <c r="AM102" s="356">
        <v>15</v>
      </c>
      <c r="AN102" s="356"/>
      <c r="AO102" s="356"/>
      <c r="AP102" s="356"/>
      <c r="AQ102" s="818">
        <v>15</v>
      </c>
      <c r="AR102" s="819"/>
      <c r="AS102" s="819"/>
      <c r="AT102" s="820"/>
      <c r="AU102" s="818">
        <v>15</v>
      </c>
      <c r="AV102" s="819"/>
      <c r="AW102" s="819"/>
      <c r="AX102" s="820"/>
    </row>
    <row r="103" spans="1:60" ht="31.5" hidden="1" customHeight="1" x14ac:dyDescent="0.15">
      <c r="A103" s="490" t="s">
        <v>493</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58.5" hidden="1" customHeight="1" x14ac:dyDescent="0.15">
      <c r="A104" s="493"/>
      <c r="B104" s="494"/>
      <c r="C104" s="494"/>
      <c r="D104" s="494"/>
      <c r="E104" s="494"/>
      <c r="F104" s="495"/>
      <c r="G104" s="158" t="s">
        <v>605</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70.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10"/>
      <c r="AC105" s="411"/>
      <c r="AD105" s="412"/>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90" t="s">
        <v>493</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45.75" hidden="1" customHeight="1" x14ac:dyDescent="0.15">
      <c r="A107" s="493"/>
      <c r="B107" s="494"/>
      <c r="C107" s="494"/>
      <c r="D107" s="494"/>
      <c r="E107" s="494"/>
      <c r="F107" s="495"/>
      <c r="G107" s="158" t="s">
        <v>553</v>
      </c>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51.7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10"/>
      <c r="AC108" s="411"/>
      <c r="AD108" s="412"/>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90" t="s">
        <v>493</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10"/>
      <c r="AC111" s="411"/>
      <c r="AD111" s="412"/>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customHeight="1" x14ac:dyDescent="0.15">
      <c r="A112" s="490" t="s">
        <v>493</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customHeight="1" x14ac:dyDescent="0.15">
      <c r="A113" s="493"/>
      <c r="B113" s="494"/>
      <c r="C113" s="494"/>
      <c r="D113" s="494"/>
      <c r="E113" s="494"/>
      <c r="F113" s="495"/>
      <c r="G113" s="158" t="s">
        <v>636</v>
      </c>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t="s">
        <v>597</v>
      </c>
      <c r="AC113" s="474"/>
      <c r="AD113" s="475"/>
      <c r="AE113" s="356">
        <v>2</v>
      </c>
      <c r="AF113" s="356"/>
      <c r="AG113" s="356"/>
      <c r="AH113" s="356"/>
      <c r="AI113" s="356">
        <v>2</v>
      </c>
      <c r="AJ113" s="356"/>
      <c r="AK113" s="356"/>
      <c r="AL113" s="356"/>
      <c r="AM113" s="356">
        <v>2</v>
      </c>
      <c r="AN113" s="356"/>
      <c r="AO113" s="356"/>
      <c r="AP113" s="356"/>
      <c r="AQ113" s="362"/>
      <c r="AR113" s="363"/>
      <c r="AS113" s="363"/>
      <c r="AT113" s="364"/>
      <c r="AU113" s="362"/>
      <c r="AV113" s="363"/>
      <c r="AW113" s="363"/>
      <c r="AX113" s="364"/>
    </row>
    <row r="114" spans="1:50" ht="23.25"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10" t="s">
        <v>597</v>
      </c>
      <c r="AC114" s="411"/>
      <c r="AD114" s="412"/>
      <c r="AE114" s="356">
        <v>2</v>
      </c>
      <c r="AF114" s="356"/>
      <c r="AG114" s="356"/>
      <c r="AH114" s="356"/>
      <c r="AI114" s="356">
        <v>2</v>
      </c>
      <c r="AJ114" s="356"/>
      <c r="AK114" s="356"/>
      <c r="AL114" s="356"/>
      <c r="AM114" s="356">
        <v>2</v>
      </c>
      <c r="AN114" s="356"/>
      <c r="AO114" s="356"/>
      <c r="AP114" s="356"/>
      <c r="AQ114" s="362">
        <v>2</v>
      </c>
      <c r="AR114" s="363"/>
      <c r="AS114" s="363"/>
      <c r="AT114" s="364"/>
      <c r="AU114" s="362">
        <v>2</v>
      </c>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632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599</v>
      </c>
      <c r="AC116" s="299"/>
      <c r="AD116" s="300"/>
      <c r="AE116" s="356">
        <v>4</v>
      </c>
      <c r="AF116" s="356"/>
      <c r="AG116" s="356"/>
      <c r="AH116" s="356"/>
      <c r="AI116" s="356">
        <v>4</v>
      </c>
      <c r="AJ116" s="356"/>
      <c r="AK116" s="356"/>
      <c r="AL116" s="356"/>
      <c r="AM116" s="356">
        <v>4</v>
      </c>
      <c r="AN116" s="356"/>
      <c r="AO116" s="356"/>
      <c r="AP116" s="356"/>
      <c r="AQ116" s="362">
        <v>5</v>
      </c>
      <c r="AR116" s="363"/>
      <c r="AS116" s="363"/>
      <c r="AT116" s="363"/>
      <c r="AU116" s="363"/>
      <c r="AV116" s="363"/>
      <c r="AW116" s="363"/>
      <c r="AX116" s="365"/>
    </row>
    <row r="117" spans="1:50" ht="23.2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633</v>
      </c>
      <c r="AC117" s="340"/>
      <c r="AD117" s="341"/>
      <c r="AE117" s="304" t="s">
        <v>600</v>
      </c>
      <c r="AF117" s="304"/>
      <c r="AG117" s="304"/>
      <c r="AH117" s="304"/>
      <c r="AI117" s="304" t="s">
        <v>601</v>
      </c>
      <c r="AJ117" s="304"/>
      <c r="AK117" s="304"/>
      <c r="AL117" s="304"/>
      <c r="AM117" s="304" t="s">
        <v>644</v>
      </c>
      <c r="AN117" s="304"/>
      <c r="AO117" s="304"/>
      <c r="AP117" s="304"/>
      <c r="AQ117" s="798" t="s">
        <v>611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631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599</v>
      </c>
      <c r="AC119" s="299"/>
      <c r="AD119" s="300"/>
      <c r="AE119" s="356">
        <v>26</v>
      </c>
      <c r="AF119" s="356"/>
      <c r="AG119" s="356"/>
      <c r="AH119" s="356"/>
      <c r="AI119" s="356">
        <v>24</v>
      </c>
      <c r="AJ119" s="356"/>
      <c r="AK119" s="356"/>
      <c r="AL119" s="356"/>
      <c r="AM119" s="356">
        <v>34</v>
      </c>
      <c r="AN119" s="356"/>
      <c r="AO119" s="356"/>
      <c r="AP119" s="356"/>
      <c r="AQ119" s="356">
        <v>35</v>
      </c>
      <c r="AR119" s="356"/>
      <c r="AS119" s="356"/>
      <c r="AT119" s="356"/>
      <c r="AU119" s="356"/>
      <c r="AV119" s="356"/>
      <c r="AW119" s="356"/>
      <c r="AX119" s="357"/>
    </row>
    <row r="120" spans="1:50" ht="23.2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627</v>
      </c>
      <c r="AC120" s="340"/>
      <c r="AD120" s="341"/>
      <c r="AE120" s="304" t="s">
        <v>628</v>
      </c>
      <c r="AF120" s="304"/>
      <c r="AG120" s="304"/>
      <c r="AH120" s="304"/>
      <c r="AI120" s="304" t="s">
        <v>629</v>
      </c>
      <c r="AJ120" s="304"/>
      <c r="AK120" s="304"/>
      <c r="AL120" s="304"/>
      <c r="AM120" s="304" t="s">
        <v>645</v>
      </c>
      <c r="AN120" s="304"/>
      <c r="AO120" s="304"/>
      <c r="AP120" s="304"/>
      <c r="AQ120" s="304" t="s">
        <v>630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23.2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23.2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23.2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22" t="s">
        <v>369</v>
      </c>
      <c r="B130" s="920"/>
      <c r="C130" s="919" t="s">
        <v>366</v>
      </c>
      <c r="D130" s="920"/>
      <c r="E130" s="306" t="s">
        <v>399</v>
      </c>
      <c r="F130" s="307"/>
      <c r="G130" s="308" t="s">
        <v>602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23"/>
      <c r="B131" s="250"/>
      <c r="C131" s="249"/>
      <c r="D131" s="250"/>
      <c r="E131" s="236" t="s">
        <v>398</v>
      </c>
      <c r="F131" s="237"/>
      <c r="G131" s="233" t="s">
        <v>603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2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2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47.25" customHeight="1" x14ac:dyDescent="0.15">
      <c r="A134" s="923"/>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551</v>
      </c>
      <c r="AC134" s="219"/>
      <c r="AD134" s="219"/>
      <c r="AE134" s="264">
        <v>7</v>
      </c>
      <c r="AF134" s="101"/>
      <c r="AG134" s="101"/>
      <c r="AH134" s="101"/>
      <c r="AI134" s="264">
        <v>5</v>
      </c>
      <c r="AJ134" s="101"/>
      <c r="AK134" s="101"/>
      <c r="AL134" s="101"/>
      <c r="AM134" s="264">
        <v>63</v>
      </c>
      <c r="AN134" s="101"/>
      <c r="AO134" s="101"/>
      <c r="AP134" s="101"/>
      <c r="AQ134" s="264"/>
      <c r="AR134" s="101"/>
      <c r="AS134" s="101"/>
      <c r="AT134" s="101"/>
      <c r="AU134" s="264"/>
      <c r="AV134" s="101"/>
      <c r="AW134" s="101"/>
      <c r="AX134" s="220"/>
    </row>
    <row r="135" spans="1:50" ht="50.25" customHeight="1" x14ac:dyDescent="0.15">
      <c r="A135" s="92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551</v>
      </c>
      <c r="AC135" s="130"/>
      <c r="AD135" s="130"/>
      <c r="AE135" s="264">
        <v>6</v>
      </c>
      <c r="AF135" s="101"/>
      <c r="AG135" s="101"/>
      <c r="AH135" s="101"/>
      <c r="AI135" s="264">
        <v>6</v>
      </c>
      <c r="AJ135" s="101"/>
      <c r="AK135" s="101"/>
      <c r="AL135" s="101"/>
      <c r="AM135" s="264">
        <v>6</v>
      </c>
      <c r="AN135" s="101"/>
      <c r="AO135" s="101"/>
      <c r="AP135" s="101"/>
      <c r="AQ135" s="264"/>
      <c r="AR135" s="101"/>
      <c r="AS135" s="101"/>
      <c r="AT135" s="101"/>
      <c r="AU135" s="264"/>
      <c r="AV135" s="101"/>
      <c r="AW135" s="101"/>
      <c r="AX135" s="220"/>
    </row>
    <row r="136" spans="1:50" ht="18.75" customHeight="1" x14ac:dyDescent="0.15">
      <c r="A136" s="92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2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54" customHeight="1" x14ac:dyDescent="0.15">
      <c r="A138" s="923"/>
      <c r="B138" s="250"/>
      <c r="C138" s="249"/>
      <c r="D138" s="250"/>
      <c r="E138" s="249"/>
      <c r="F138" s="312"/>
      <c r="G138" s="228" t="s">
        <v>607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551</v>
      </c>
      <c r="AC138" s="219"/>
      <c r="AD138" s="219"/>
      <c r="AE138" s="264">
        <v>11</v>
      </c>
      <c r="AF138" s="101"/>
      <c r="AG138" s="101"/>
      <c r="AH138" s="101"/>
      <c r="AI138" s="264">
        <v>18</v>
      </c>
      <c r="AJ138" s="101"/>
      <c r="AK138" s="101"/>
      <c r="AL138" s="101"/>
      <c r="AM138" s="264">
        <v>14</v>
      </c>
      <c r="AN138" s="101"/>
      <c r="AO138" s="101"/>
      <c r="AP138" s="101"/>
      <c r="AQ138" s="264"/>
      <c r="AR138" s="101"/>
      <c r="AS138" s="101"/>
      <c r="AT138" s="101"/>
      <c r="AU138" s="264"/>
      <c r="AV138" s="101"/>
      <c r="AW138" s="101"/>
      <c r="AX138" s="220"/>
    </row>
    <row r="139" spans="1:50" ht="60" customHeight="1" x14ac:dyDescent="0.15">
      <c r="A139" s="92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551</v>
      </c>
      <c r="AC139" s="130"/>
      <c r="AD139" s="130"/>
      <c r="AE139" s="264" t="s">
        <v>552</v>
      </c>
      <c r="AF139" s="101"/>
      <c r="AG139" s="101"/>
      <c r="AH139" s="101"/>
      <c r="AI139" s="264" t="s">
        <v>552</v>
      </c>
      <c r="AJ139" s="101"/>
      <c r="AK139" s="101"/>
      <c r="AL139" s="101"/>
      <c r="AM139" s="264">
        <v>20</v>
      </c>
      <c r="AN139" s="101"/>
      <c r="AO139" s="101"/>
      <c r="AP139" s="101"/>
      <c r="AQ139" s="264"/>
      <c r="AR139" s="101"/>
      <c r="AS139" s="101"/>
      <c r="AT139" s="101"/>
      <c r="AU139" s="264"/>
      <c r="AV139" s="101"/>
      <c r="AW139" s="101"/>
      <c r="AX139" s="220"/>
    </row>
    <row r="140" spans="1:50" ht="18.75" customHeight="1" x14ac:dyDescent="0.15">
      <c r="A140" s="92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2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52.5" customHeight="1" x14ac:dyDescent="0.15">
      <c r="A142" s="923"/>
      <c r="B142" s="250"/>
      <c r="C142" s="249"/>
      <c r="D142" s="250"/>
      <c r="E142" s="249"/>
      <c r="F142" s="312"/>
      <c r="G142" s="228" t="s">
        <v>608</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551</v>
      </c>
      <c r="AC142" s="219"/>
      <c r="AD142" s="219"/>
      <c r="AE142" s="264">
        <v>8</v>
      </c>
      <c r="AF142" s="101"/>
      <c r="AG142" s="101"/>
      <c r="AH142" s="101"/>
      <c r="AI142" s="264">
        <v>7</v>
      </c>
      <c r="AJ142" s="101"/>
      <c r="AK142" s="101"/>
      <c r="AL142" s="101"/>
      <c r="AM142" s="264">
        <v>15</v>
      </c>
      <c r="AN142" s="101"/>
      <c r="AO142" s="101"/>
      <c r="AP142" s="101"/>
      <c r="AQ142" s="264"/>
      <c r="AR142" s="101"/>
      <c r="AS142" s="101"/>
      <c r="AT142" s="101"/>
      <c r="AU142" s="264"/>
      <c r="AV142" s="101"/>
      <c r="AW142" s="101"/>
      <c r="AX142" s="220"/>
    </row>
    <row r="143" spans="1:50" ht="52.5" customHeight="1" x14ac:dyDescent="0.15">
      <c r="A143" s="92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551</v>
      </c>
      <c r="AC143" s="130"/>
      <c r="AD143" s="130"/>
      <c r="AE143" s="264">
        <v>5</v>
      </c>
      <c r="AF143" s="101"/>
      <c r="AG143" s="101"/>
      <c r="AH143" s="101"/>
      <c r="AI143" s="264">
        <v>5</v>
      </c>
      <c r="AJ143" s="101"/>
      <c r="AK143" s="101"/>
      <c r="AL143" s="101"/>
      <c r="AM143" s="264">
        <v>5</v>
      </c>
      <c r="AN143" s="101"/>
      <c r="AO143" s="101"/>
      <c r="AP143" s="101"/>
      <c r="AQ143" s="264"/>
      <c r="AR143" s="101"/>
      <c r="AS143" s="101"/>
      <c r="AT143" s="101"/>
      <c r="AU143" s="264"/>
      <c r="AV143" s="101"/>
      <c r="AW143" s="101"/>
      <c r="AX143" s="220"/>
    </row>
    <row r="144" spans="1:50" ht="18.75" hidden="1" customHeight="1" x14ac:dyDescent="0.15">
      <c r="A144" s="92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2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2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2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2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2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2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2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2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92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2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23"/>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5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23"/>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5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23"/>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5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2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2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2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2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23"/>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5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23"/>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5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23"/>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5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2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2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2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2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23"/>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5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23"/>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5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23"/>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5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2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2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2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2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23"/>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5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23"/>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5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23"/>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5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2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2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2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2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23"/>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5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23"/>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5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23"/>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5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2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2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3.75" customHeight="1" x14ac:dyDescent="0.15">
      <c r="A188" s="923"/>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3.75" customHeight="1" thickBot="1" x14ac:dyDescent="0.2">
      <c r="A189" s="923"/>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92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2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2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2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2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2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2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2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2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2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2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2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2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2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2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2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2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2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2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2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2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2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2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2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23"/>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23"/>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23"/>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23"/>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23"/>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2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2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23"/>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23"/>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23"/>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23"/>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23"/>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2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2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23"/>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23"/>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23"/>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23"/>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23"/>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2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2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23"/>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23"/>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23"/>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23"/>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23"/>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2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2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23"/>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23"/>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23"/>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23"/>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23"/>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2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2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23"/>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92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2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2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2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2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2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2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2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2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2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2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2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2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2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2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2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2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2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2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2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2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2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2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2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23"/>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23"/>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23"/>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23"/>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23"/>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2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2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23"/>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23"/>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23"/>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23"/>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23"/>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2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2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23"/>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23"/>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23"/>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23"/>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23"/>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2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2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23"/>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23"/>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23"/>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23"/>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23"/>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2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2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23"/>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23"/>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23"/>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23"/>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23"/>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2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2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2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2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2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2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2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2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2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2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2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2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2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2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2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2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2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2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2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2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2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2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2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2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2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2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2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23"/>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23"/>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23"/>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23"/>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23"/>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2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2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23"/>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23"/>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23"/>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23"/>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23"/>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2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2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23"/>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23"/>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23"/>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23"/>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23"/>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2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2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23"/>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23"/>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23"/>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23"/>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23"/>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2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2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23"/>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23"/>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23"/>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23"/>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23"/>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2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2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23"/>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92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2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2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2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2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2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2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2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2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2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2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2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2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2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2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2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2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2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2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2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2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2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2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2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23"/>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23"/>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23"/>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23"/>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23"/>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2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2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23"/>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23"/>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23"/>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23"/>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23"/>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2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2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23"/>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23"/>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23"/>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23"/>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23"/>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2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2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23"/>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23"/>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23"/>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23"/>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23"/>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2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2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23"/>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23"/>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23"/>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23"/>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23"/>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2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2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23"/>
      <c r="B429" s="250"/>
      <c r="C429" s="313"/>
      <c r="D429" s="92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2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2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92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2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2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2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2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2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2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2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2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2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2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2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2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2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2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2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2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2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2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2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2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2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2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2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2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2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2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2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2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2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2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2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2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2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2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2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2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2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2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2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2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2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2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2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2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2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2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2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2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2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2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2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2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2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2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2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2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2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2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2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2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2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2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2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2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2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2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2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2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2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2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2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2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2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2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2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2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2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2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2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2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2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2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2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2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2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2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2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2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2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2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2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2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2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2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2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2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2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2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2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2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2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2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2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2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2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2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2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2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2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2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2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2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2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2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2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2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2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2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2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2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2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2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2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2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2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2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2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2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2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2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2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2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2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2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2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2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2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2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2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2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2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2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2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2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2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2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2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2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2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2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2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2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2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2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2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2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2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2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2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2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2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2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2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2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2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2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2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2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2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2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2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2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2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2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2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2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2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2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2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2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2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2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2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2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2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2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2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2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2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2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2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2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2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2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2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2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2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2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2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2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2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2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2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2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2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2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2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2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2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2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2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2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2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2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2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2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2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2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2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2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2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2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2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2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2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2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2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2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2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2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2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2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2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2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2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2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2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2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2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2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2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2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2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2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2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2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2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2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2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2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2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2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2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2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2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2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2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2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2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2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2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2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2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2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2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2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2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7.5"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556</v>
      </c>
      <c r="AE702" s="902"/>
      <c r="AF702" s="902"/>
      <c r="AG702" s="891" t="s">
        <v>561</v>
      </c>
      <c r="AH702" s="892"/>
      <c r="AI702" s="892"/>
      <c r="AJ702" s="892"/>
      <c r="AK702" s="892"/>
      <c r="AL702" s="892"/>
      <c r="AM702" s="892"/>
      <c r="AN702" s="892"/>
      <c r="AO702" s="892"/>
      <c r="AP702" s="892"/>
      <c r="AQ702" s="892"/>
      <c r="AR702" s="892"/>
      <c r="AS702" s="892"/>
      <c r="AT702" s="892"/>
      <c r="AU702" s="892"/>
      <c r="AV702" s="892"/>
      <c r="AW702" s="892"/>
      <c r="AX702" s="893"/>
    </row>
    <row r="703" spans="1:50" ht="67.5"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556</v>
      </c>
      <c r="AE703" s="152"/>
      <c r="AF703" s="152"/>
      <c r="AG703" s="615" t="s">
        <v>562</v>
      </c>
      <c r="AH703" s="616"/>
      <c r="AI703" s="616"/>
      <c r="AJ703" s="616"/>
      <c r="AK703" s="616"/>
      <c r="AL703" s="616"/>
      <c r="AM703" s="616"/>
      <c r="AN703" s="616"/>
      <c r="AO703" s="616"/>
      <c r="AP703" s="616"/>
      <c r="AQ703" s="616"/>
      <c r="AR703" s="616"/>
      <c r="AS703" s="616"/>
      <c r="AT703" s="616"/>
      <c r="AU703" s="616"/>
      <c r="AV703" s="616"/>
      <c r="AW703" s="616"/>
      <c r="AX703" s="617"/>
    </row>
    <row r="704" spans="1:50" ht="67.5" customHeight="1" x14ac:dyDescent="0.15">
      <c r="A704" s="535"/>
      <c r="B704" s="536"/>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556</v>
      </c>
      <c r="AE704" s="588"/>
      <c r="AF704" s="588"/>
      <c r="AG704" s="435" t="s">
        <v>563</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30"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556</v>
      </c>
      <c r="AE705" s="737"/>
      <c r="AF705" s="737"/>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74"/>
      <c r="C706" s="623"/>
      <c r="D706" s="624"/>
      <c r="E706" s="691" t="s">
        <v>527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564</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4"/>
      <c r="B707" s="774"/>
      <c r="C707" s="625"/>
      <c r="D707" s="626"/>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5" t="s">
        <v>565</v>
      </c>
      <c r="AE707" s="586"/>
      <c r="AF707" s="586"/>
      <c r="AG707" s="435"/>
      <c r="AH707" s="231"/>
      <c r="AI707" s="231"/>
      <c r="AJ707" s="231"/>
      <c r="AK707" s="231"/>
      <c r="AL707" s="231"/>
      <c r="AM707" s="231"/>
      <c r="AN707" s="231"/>
      <c r="AO707" s="231"/>
      <c r="AP707" s="231"/>
      <c r="AQ707" s="231"/>
      <c r="AR707" s="231"/>
      <c r="AS707" s="231"/>
      <c r="AT707" s="231"/>
      <c r="AU707" s="231"/>
      <c r="AV707" s="231"/>
      <c r="AW707" s="231"/>
      <c r="AX707" s="436"/>
    </row>
    <row r="708" spans="1:50" ht="54"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18" t="s">
        <v>556</v>
      </c>
      <c r="AE708" s="619"/>
      <c r="AF708" s="619"/>
      <c r="AG708" s="528" t="s">
        <v>568</v>
      </c>
      <c r="AH708" s="529"/>
      <c r="AI708" s="529"/>
      <c r="AJ708" s="529"/>
      <c r="AK708" s="529"/>
      <c r="AL708" s="529"/>
      <c r="AM708" s="529"/>
      <c r="AN708" s="529"/>
      <c r="AO708" s="529"/>
      <c r="AP708" s="529"/>
      <c r="AQ708" s="529"/>
      <c r="AR708" s="529"/>
      <c r="AS708" s="529"/>
      <c r="AT708" s="529"/>
      <c r="AU708" s="529"/>
      <c r="AV708" s="529"/>
      <c r="AW708" s="529"/>
      <c r="AX708" s="530"/>
    </row>
    <row r="709" spans="1:50" ht="40.5" customHeight="1" x14ac:dyDescent="0.15">
      <c r="A709" s="664"/>
      <c r="B709" s="665"/>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556</v>
      </c>
      <c r="AE709" s="152"/>
      <c r="AF709" s="152"/>
      <c r="AG709" s="615" t="s">
        <v>569</v>
      </c>
      <c r="AH709" s="616"/>
      <c r="AI709" s="616"/>
      <c r="AJ709" s="616"/>
      <c r="AK709" s="616"/>
      <c r="AL709" s="616"/>
      <c r="AM709" s="616"/>
      <c r="AN709" s="616"/>
      <c r="AO709" s="616"/>
      <c r="AP709" s="616"/>
      <c r="AQ709" s="616"/>
      <c r="AR709" s="616"/>
      <c r="AS709" s="616"/>
      <c r="AT709" s="616"/>
      <c r="AU709" s="616"/>
      <c r="AV709" s="616"/>
      <c r="AW709" s="616"/>
      <c r="AX709" s="617"/>
    </row>
    <row r="710" spans="1:50" ht="26.2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567</v>
      </c>
      <c r="AE710" s="152"/>
      <c r="AF710" s="152"/>
      <c r="AG710" s="615" t="s">
        <v>557</v>
      </c>
      <c r="AH710" s="616"/>
      <c r="AI710" s="616"/>
      <c r="AJ710" s="616"/>
      <c r="AK710" s="616"/>
      <c r="AL710" s="616"/>
      <c r="AM710" s="616"/>
      <c r="AN710" s="616"/>
      <c r="AO710" s="616"/>
      <c r="AP710" s="616"/>
      <c r="AQ710" s="616"/>
      <c r="AR710" s="616"/>
      <c r="AS710" s="616"/>
      <c r="AT710" s="616"/>
      <c r="AU710" s="616"/>
      <c r="AV710" s="616"/>
      <c r="AW710" s="616"/>
      <c r="AX710" s="617"/>
    </row>
    <row r="711" spans="1:50" ht="67.5"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556</v>
      </c>
      <c r="AE711" s="152"/>
      <c r="AF711" s="152"/>
      <c r="AG711" s="615" t="s">
        <v>570</v>
      </c>
      <c r="AH711" s="616"/>
      <c r="AI711" s="616"/>
      <c r="AJ711" s="616"/>
      <c r="AK711" s="616"/>
      <c r="AL711" s="616"/>
      <c r="AM711" s="616"/>
      <c r="AN711" s="616"/>
      <c r="AO711" s="616"/>
      <c r="AP711" s="616"/>
      <c r="AQ711" s="616"/>
      <c r="AR711" s="616"/>
      <c r="AS711" s="616"/>
      <c r="AT711" s="616"/>
      <c r="AU711" s="616"/>
      <c r="AV711" s="616"/>
      <c r="AW711" s="616"/>
      <c r="AX711" s="617"/>
    </row>
    <row r="712" spans="1:50" ht="54" customHeight="1" x14ac:dyDescent="0.15">
      <c r="A712" s="664"/>
      <c r="B712" s="665"/>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556</v>
      </c>
      <c r="AE712" s="588"/>
      <c r="AF712" s="588"/>
      <c r="AG712" s="598" t="s">
        <v>571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15" t="s">
        <v>557</v>
      </c>
      <c r="AH713" s="616"/>
      <c r="AI713" s="616"/>
      <c r="AJ713" s="616"/>
      <c r="AK713" s="616"/>
      <c r="AL713" s="616"/>
      <c r="AM713" s="616"/>
      <c r="AN713" s="616"/>
      <c r="AO713" s="616"/>
      <c r="AP713" s="616"/>
      <c r="AQ713" s="616"/>
      <c r="AR713" s="616"/>
      <c r="AS713" s="616"/>
      <c r="AT713" s="616"/>
      <c r="AU713" s="616"/>
      <c r="AV713" s="616"/>
      <c r="AW713" s="616"/>
      <c r="AX713" s="617"/>
    </row>
    <row r="714" spans="1:50" ht="67.5" customHeight="1" x14ac:dyDescent="0.15">
      <c r="A714" s="666"/>
      <c r="B714" s="667"/>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556</v>
      </c>
      <c r="AE714" s="596"/>
      <c r="AF714" s="597"/>
      <c r="AG714" s="697" t="s">
        <v>572</v>
      </c>
      <c r="AH714" s="698"/>
      <c r="AI714" s="698"/>
      <c r="AJ714" s="698"/>
      <c r="AK714" s="698"/>
      <c r="AL714" s="698"/>
      <c r="AM714" s="698"/>
      <c r="AN714" s="698"/>
      <c r="AO714" s="698"/>
      <c r="AP714" s="698"/>
      <c r="AQ714" s="698"/>
      <c r="AR714" s="698"/>
      <c r="AS714" s="698"/>
      <c r="AT714" s="698"/>
      <c r="AU714" s="698"/>
      <c r="AV714" s="698"/>
      <c r="AW714" s="698"/>
      <c r="AX714" s="699"/>
    </row>
    <row r="715" spans="1:50" ht="26.25" customHeight="1" x14ac:dyDescent="0.15">
      <c r="A715" s="630"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18" t="s">
        <v>556</v>
      </c>
      <c r="AE715" s="619"/>
      <c r="AF715" s="781"/>
      <c r="AG715" s="528" t="s">
        <v>637</v>
      </c>
      <c r="AH715" s="529"/>
      <c r="AI715" s="529"/>
      <c r="AJ715" s="529"/>
      <c r="AK715" s="529"/>
      <c r="AL715" s="529"/>
      <c r="AM715" s="529"/>
      <c r="AN715" s="529"/>
      <c r="AO715" s="529"/>
      <c r="AP715" s="529"/>
      <c r="AQ715" s="529"/>
      <c r="AR715" s="529"/>
      <c r="AS715" s="529"/>
      <c r="AT715" s="529"/>
      <c r="AU715" s="529"/>
      <c r="AV715" s="529"/>
      <c r="AW715" s="529"/>
      <c r="AX715" s="530"/>
    </row>
    <row r="716" spans="1:50" ht="67.5" customHeight="1" x14ac:dyDescent="0.15">
      <c r="A716" s="664"/>
      <c r="B716" s="665"/>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556</v>
      </c>
      <c r="AE716" s="763"/>
      <c r="AF716" s="763"/>
      <c r="AG716" s="615" t="s">
        <v>573</v>
      </c>
      <c r="AH716" s="616"/>
      <c r="AI716" s="616"/>
      <c r="AJ716" s="616"/>
      <c r="AK716" s="616"/>
      <c r="AL716" s="616"/>
      <c r="AM716" s="616"/>
      <c r="AN716" s="616"/>
      <c r="AO716" s="616"/>
      <c r="AP716" s="616"/>
      <c r="AQ716" s="616"/>
      <c r="AR716" s="616"/>
      <c r="AS716" s="616"/>
      <c r="AT716" s="616"/>
      <c r="AU716" s="616"/>
      <c r="AV716" s="616"/>
      <c r="AW716" s="616"/>
      <c r="AX716" s="617"/>
    </row>
    <row r="717" spans="1:50" ht="40.5" customHeight="1" x14ac:dyDescent="0.15">
      <c r="A717" s="664"/>
      <c r="B717" s="665"/>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556</v>
      </c>
      <c r="AE717" s="152"/>
      <c r="AF717" s="152"/>
      <c r="AG717" s="615" t="s">
        <v>574</v>
      </c>
      <c r="AH717" s="616"/>
      <c r="AI717" s="616"/>
      <c r="AJ717" s="616"/>
      <c r="AK717" s="616"/>
      <c r="AL717" s="616"/>
      <c r="AM717" s="616"/>
      <c r="AN717" s="616"/>
      <c r="AO717" s="616"/>
      <c r="AP717" s="616"/>
      <c r="AQ717" s="616"/>
      <c r="AR717" s="616"/>
      <c r="AS717" s="616"/>
      <c r="AT717" s="616"/>
      <c r="AU717" s="616"/>
      <c r="AV717" s="616"/>
      <c r="AW717" s="616"/>
      <c r="AX717" s="617"/>
    </row>
    <row r="718" spans="1:50" ht="54"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556</v>
      </c>
      <c r="AE718" s="152"/>
      <c r="AF718" s="152"/>
      <c r="AG718" s="160" t="s">
        <v>575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18" t="s">
        <v>556</v>
      </c>
      <c r="AE719" s="619"/>
      <c r="AF719" s="619"/>
      <c r="AG719" s="157" t="s">
        <v>576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62" t="s">
        <v>480</v>
      </c>
      <c r="D720" s="955"/>
      <c r="E720" s="955"/>
      <c r="F720" s="963"/>
      <c r="G720" s="954" t="s">
        <v>481</v>
      </c>
      <c r="H720" s="955"/>
      <c r="I720" s="955"/>
      <c r="J720" s="955"/>
      <c r="K720" s="955"/>
      <c r="L720" s="955"/>
      <c r="M720" s="955"/>
      <c r="N720" s="954" t="s">
        <v>485</v>
      </c>
      <c r="O720" s="955"/>
      <c r="P720" s="955"/>
      <c r="Q720" s="955"/>
      <c r="R720" s="955"/>
      <c r="S720" s="955"/>
      <c r="T720" s="955"/>
      <c r="U720" s="955"/>
      <c r="V720" s="955"/>
      <c r="W720" s="955"/>
      <c r="X720" s="955"/>
      <c r="Y720" s="955"/>
      <c r="Z720" s="955"/>
      <c r="AA720" s="955"/>
      <c r="AB720" s="955"/>
      <c r="AC720" s="955"/>
      <c r="AD720" s="955"/>
      <c r="AE720" s="955"/>
      <c r="AF720" s="956"/>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9"/>
      <c r="B721" s="660"/>
      <c r="C721" s="944" t="s">
        <v>560</v>
      </c>
      <c r="D721" s="945"/>
      <c r="E721" s="945"/>
      <c r="F721" s="946"/>
      <c r="G721" s="964"/>
      <c r="H721" s="965"/>
      <c r="I721" s="83" t="str">
        <f>IF(OR(G721="　", G721=""), "", "-")</f>
        <v/>
      </c>
      <c r="J721" s="943">
        <v>30</v>
      </c>
      <c r="K721" s="943"/>
      <c r="L721" s="83" t="str">
        <f>IF(M721="","","-")</f>
        <v/>
      </c>
      <c r="M721" s="84"/>
      <c r="N721" s="940" t="s">
        <v>577</v>
      </c>
      <c r="O721" s="941"/>
      <c r="P721" s="941"/>
      <c r="Q721" s="941"/>
      <c r="R721" s="941"/>
      <c r="S721" s="941"/>
      <c r="T721" s="941"/>
      <c r="U721" s="941"/>
      <c r="V721" s="941"/>
      <c r="W721" s="941"/>
      <c r="X721" s="941"/>
      <c r="Y721" s="941"/>
      <c r="Z721" s="941"/>
      <c r="AA721" s="941"/>
      <c r="AB721" s="941"/>
      <c r="AC721" s="941"/>
      <c r="AD721" s="941"/>
      <c r="AE721" s="941"/>
      <c r="AF721" s="942"/>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59"/>
      <c r="B722" s="660"/>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9"/>
      <c r="B723" s="660"/>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9"/>
      <c r="B724" s="660"/>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61"/>
      <c r="B725" s="662"/>
      <c r="C725" s="959"/>
      <c r="D725" s="960"/>
      <c r="E725" s="960"/>
      <c r="F725" s="961"/>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81" customHeight="1" x14ac:dyDescent="0.15">
      <c r="A726" s="630" t="s">
        <v>48</v>
      </c>
      <c r="B726" s="631"/>
      <c r="C726" s="404" t="s">
        <v>53</v>
      </c>
      <c r="D726" s="583"/>
      <c r="E726" s="583"/>
      <c r="F726" s="584"/>
      <c r="G726" s="799" t="s">
        <v>578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32"/>
      <c r="B727" s="633"/>
      <c r="C727" s="674" t="s">
        <v>57</v>
      </c>
      <c r="D727" s="675"/>
      <c r="E727" s="675"/>
      <c r="F727" s="676"/>
      <c r="G727" s="700" t="s">
        <v>609</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0" ht="24" customHeight="1" x14ac:dyDescent="0.15">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67.5" customHeight="1" thickBot="1" x14ac:dyDescent="0.2">
      <c r="A729" s="769" t="s">
        <v>613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256</v>
      </c>
      <c r="B731" s="628"/>
      <c r="C731" s="628"/>
      <c r="D731" s="628"/>
      <c r="E731" s="629"/>
      <c r="F731" s="688" t="s">
        <v>615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99" customHeight="1" thickBot="1" x14ac:dyDescent="0.2">
      <c r="A733" s="753" t="s">
        <v>626</v>
      </c>
      <c r="B733" s="754"/>
      <c r="C733" s="754"/>
      <c r="D733" s="754"/>
      <c r="E733" s="755"/>
      <c r="F733" s="770" t="s">
        <v>639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579</v>
      </c>
      <c r="F737" s="111"/>
      <c r="G737" s="111"/>
      <c r="H737" s="111"/>
      <c r="I737" s="111"/>
      <c r="J737" s="111"/>
      <c r="K737" s="111"/>
      <c r="L737" s="111"/>
      <c r="M737" s="111"/>
      <c r="N737" s="112" t="s">
        <v>358</v>
      </c>
      <c r="O737" s="112"/>
      <c r="P737" s="112"/>
      <c r="Q737" s="112"/>
      <c r="R737" s="111" t="s">
        <v>580</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582</v>
      </c>
      <c r="AS737" s="114"/>
      <c r="AT737" s="114"/>
      <c r="AU737" s="114"/>
      <c r="AV737" s="114"/>
      <c r="AW737" s="114"/>
      <c r="AX737" s="115"/>
      <c r="AY737" s="89"/>
      <c r="AZ737" s="89"/>
    </row>
    <row r="738" spans="1:52" ht="24.75" customHeight="1" x14ac:dyDescent="0.15">
      <c r="A738" s="116" t="s">
        <v>361</v>
      </c>
      <c r="B738" s="117"/>
      <c r="C738" s="117"/>
      <c r="D738" s="118"/>
      <c r="E738" s="111" t="s">
        <v>583</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560</v>
      </c>
      <c r="F739" s="126"/>
      <c r="G739" s="126"/>
      <c r="H739" s="91" t="str">
        <f>IF(E739="", "", "(")</f>
        <v>(</v>
      </c>
      <c r="I739" s="106"/>
      <c r="J739" s="106"/>
      <c r="K739" s="91" t="str">
        <f>IF(OR(I739="　", I739=""), "", "-")</f>
        <v/>
      </c>
      <c r="L739" s="107">
        <v>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532</v>
      </c>
      <c r="B779" s="765"/>
      <c r="C779" s="765"/>
      <c r="D779" s="765"/>
      <c r="E779" s="765"/>
      <c r="F779" s="766"/>
      <c r="G779" s="446" t="s">
        <v>586</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587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58"/>
      <c r="B780" s="767"/>
      <c r="C780" s="767"/>
      <c r="D780" s="767"/>
      <c r="E780" s="767"/>
      <c r="F780" s="768"/>
      <c r="G780" s="404" t="s">
        <v>17</v>
      </c>
      <c r="H780" s="405"/>
      <c r="I780" s="405"/>
      <c r="J780" s="405"/>
      <c r="K780" s="405"/>
      <c r="L780" s="406" t="s">
        <v>18</v>
      </c>
      <c r="M780" s="405"/>
      <c r="N780" s="405"/>
      <c r="O780" s="405"/>
      <c r="P780" s="405"/>
      <c r="Q780" s="405"/>
      <c r="R780" s="405"/>
      <c r="S780" s="405"/>
      <c r="T780" s="405"/>
      <c r="U780" s="405"/>
      <c r="V780" s="405"/>
      <c r="W780" s="405"/>
      <c r="X780" s="407"/>
      <c r="Y780" s="443" t="s">
        <v>19</v>
      </c>
      <c r="Z780" s="444"/>
      <c r="AA780" s="444"/>
      <c r="AB780" s="450"/>
      <c r="AC780" s="404" t="s">
        <v>17</v>
      </c>
      <c r="AD780" s="405"/>
      <c r="AE780" s="405"/>
      <c r="AF780" s="405"/>
      <c r="AG780" s="405"/>
      <c r="AH780" s="406" t="s">
        <v>18</v>
      </c>
      <c r="AI780" s="405"/>
      <c r="AJ780" s="405"/>
      <c r="AK780" s="405"/>
      <c r="AL780" s="405"/>
      <c r="AM780" s="405"/>
      <c r="AN780" s="405"/>
      <c r="AO780" s="405"/>
      <c r="AP780" s="405"/>
      <c r="AQ780" s="405"/>
      <c r="AR780" s="405"/>
      <c r="AS780" s="405"/>
      <c r="AT780" s="407"/>
      <c r="AU780" s="443" t="s">
        <v>19</v>
      </c>
      <c r="AV780" s="444"/>
      <c r="AW780" s="444"/>
      <c r="AX780" s="445"/>
    </row>
    <row r="781" spans="1:50" ht="24.75" customHeight="1" x14ac:dyDescent="0.15">
      <c r="A781" s="558"/>
      <c r="B781" s="767"/>
      <c r="C781" s="767"/>
      <c r="D781" s="767"/>
      <c r="E781" s="767"/>
      <c r="F781" s="768"/>
      <c r="G781" s="451" t="s">
        <v>588</v>
      </c>
      <c r="H781" s="452"/>
      <c r="I781" s="452"/>
      <c r="J781" s="452"/>
      <c r="K781" s="453"/>
      <c r="L781" s="454" t="s">
        <v>638</v>
      </c>
      <c r="M781" s="455"/>
      <c r="N781" s="455"/>
      <c r="O781" s="455"/>
      <c r="P781" s="455"/>
      <c r="Q781" s="455"/>
      <c r="R781" s="455"/>
      <c r="S781" s="455"/>
      <c r="T781" s="455"/>
      <c r="U781" s="455"/>
      <c r="V781" s="455"/>
      <c r="W781" s="455"/>
      <c r="X781" s="456"/>
      <c r="Y781" s="457">
        <v>17</v>
      </c>
      <c r="Z781" s="458"/>
      <c r="AA781" s="458"/>
      <c r="AB781" s="559"/>
      <c r="AC781" s="451" t="s">
        <v>618</v>
      </c>
      <c r="AD781" s="452"/>
      <c r="AE781" s="452"/>
      <c r="AF781" s="452"/>
      <c r="AG781" s="453"/>
      <c r="AH781" s="454" t="s">
        <v>638</v>
      </c>
      <c r="AI781" s="455"/>
      <c r="AJ781" s="455"/>
      <c r="AK781" s="455"/>
      <c r="AL781" s="455"/>
      <c r="AM781" s="455"/>
      <c r="AN781" s="455"/>
      <c r="AO781" s="455"/>
      <c r="AP781" s="455"/>
      <c r="AQ781" s="455"/>
      <c r="AR781" s="455"/>
      <c r="AS781" s="455"/>
      <c r="AT781" s="456"/>
      <c r="AU781" s="457">
        <v>6</v>
      </c>
      <c r="AV781" s="458"/>
      <c r="AW781" s="458"/>
      <c r="AX781" s="459"/>
    </row>
    <row r="782" spans="1:50" ht="24.75" customHeight="1" x14ac:dyDescent="0.15">
      <c r="A782" s="558"/>
      <c r="B782" s="767"/>
      <c r="C782" s="767"/>
      <c r="D782" s="767"/>
      <c r="E782" s="767"/>
      <c r="F782" s="768"/>
      <c r="G782" s="346" t="s">
        <v>589</v>
      </c>
      <c r="H782" s="347"/>
      <c r="I782" s="347"/>
      <c r="J782" s="347"/>
      <c r="K782" s="348"/>
      <c r="L782" s="401" t="s">
        <v>589</v>
      </c>
      <c r="M782" s="402"/>
      <c r="N782" s="402"/>
      <c r="O782" s="402"/>
      <c r="P782" s="402"/>
      <c r="Q782" s="402"/>
      <c r="R782" s="402"/>
      <c r="S782" s="402"/>
      <c r="T782" s="402"/>
      <c r="U782" s="402"/>
      <c r="V782" s="402"/>
      <c r="W782" s="402"/>
      <c r="X782" s="403"/>
      <c r="Y782" s="398">
        <v>4</v>
      </c>
      <c r="Z782" s="399"/>
      <c r="AA782" s="399"/>
      <c r="AB782" s="409"/>
      <c r="AC782" s="346" t="s">
        <v>619</v>
      </c>
      <c r="AD782" s="347"/>
      <c r="AE782" s="347"/>
      <c r="AF782" s="347"/>
      <c r="AG782" s="348"/>
      <c r="AH782" s="401" t="s">
        <v>625</v>
      </c>
      <c r="AI782" s="402"/>
      <c r="AJ782" s="402"/>
      <c r="AK782" s="402"/>
      <c r="AL782" s="402"/>
      <c r="AM782" s="402"/>
      <c r="AN782" s="402"/>
      <c r="AO782" s="402"/>
      <c r="AP782" s="402"/>
      <c r="AQ782" s="402"/>
      <c r="AR782" s="402"/>
      <c r="AS782" s="402"/>
      <c r="AT782" s="403"/>
      <c r="AU782" s="398">
        <v>3</v>
      </c>
      <c r="AV782" s="399"/>
      <c r="AW782" s="399"/>
      <c r="AX782" s="400"/>
    </row>
    <row r="783" spans="1:50" ht="24.75" customHeight="1" x14ac:dyDescent="0.15">
      <c r="A783" s="558"/>
      <c r="B783" s="767"/>
      <c r="C783" s="767"/>
      <c r="D783" s="767"/>
      <c r="E783" s="767"/>
      <c r="F783" s="768"/>
      <c r="G783" s="346" t="s">
        <v>617</v>
      </c>
      <c r="H783" s="347"/>
      <c r="I783" s="347"/>
      <c r="J783" s="347"/>
      <c r="K783" s="348"/>
      <c r="L783" s="401" t="s">
        <v>621</v>
      </c>
      <c r="M783" s="402"/>
      <c r="N783" s="402"/>
      <c r="O783" s="402"/>
      <c r="P783" s="402"/>
      <c r="Q783" s="402"/>
      <c r="R783" s="402"/>
      <c r="S783" s="402"/>
      <c r="T783" s="402"/>
      <c r="U783" s="402"/>
      <c r="V783" s="402"/>
      <c r="W783" s="402"/>
      <c r="X783" s="403"/>
      <c r="Y783" s="398">
        <v>2</v>
      </c>
      <c r="Z783" s="399"/>
      <c r="AA783" s="399"/>
      <c r="AB783" s="409"/>
      <c r="AC783" s="346" t="s">
        <v>617</v>
      </c>
      <c r="AD783" s="347"/>
      <c r="AE783" s="347"/>
      <c r="AF783" s="347"/>
      <c r="AG783" s="348"/>
      <c r="AH783" s="401" t="s">
        <v>622</v>
      </c>
      <c r="AI783" s="402"/>
      <c r="AJ783" s="402"/>
      <c r="AK783" s="402"/>
      <c r="AL783" s="402"/>
      <c r="AM783" s="402"/>
      <c r="AN783" s="402"/>
      <c r="AO783" s="402"/>
      <c r="AP783" s="402"/>
      <c r="AQ783" s="402"/>
      <c r="AR783" s="402"/>
      <c r="AS783" s="402"/>
      <c r="AT783" s="403"/>
      <c r="AU783" s="398">
        <v>5</v>
      </c>
      <c r="AV783" s="399"/>
      <c r="AW783" s="399"/>
      <c r="AX783" s="400"/>
    </row>
    <row r="784" spans="1:50" ht="24.75" customHeight="1" x14ac:dyDescent="0.15">
      <c r="A784" s="558"/>
      <c r="B784" s="767"/>
      <c r="C784" s="767"/>
      <c r="D784" s="767"/>
      <c r="E784" s="767"/>
      <c r="F784" s="768"/>
      <c r="G784" s="346" t="s">
        <v>624</v>
      </c>
      <c r="H784" s="347"/>
      <c r="I784" s="347"/>
      <c r="J784" s="347"/>
      <c r="K784" s="348"/>
      <c r="L784" s="401" t="s">
        <v>590</v>
      </c>
      <c r="M784" s="402"/>
      <c r="N784" s="402"/>
      <c r="O784" s="402"/>
      <c r="P784" s="402"/>
      <c r="Q784" s="402"/>
      <c r="R784" s="402"/>
      <c r="S784" s="402"/>
      <c r="T784" s="402"/>
      <c r="U784" s="402"/>
      <c r="V784" s="402"/>
      <c r="W784" s="402"/>
      <c r="X784" s="403"/>
      <c r="Y784" s="398">
        <v>2</v>
      </c>
      <c r="Z784" s="399"/>
      <c r="AA784" s="399"/>
      <c r="AB784" s="409"/>
      <c r="AC784" s="346" t="s">
        <v>591</v>
      </c>
      <c r="AD784" s="347"/>
      <c r="AE784" s="347"/>
      <c r="AF784" s="347"/>
      <c r="AG784" s="348"/>
      <c r="AH784" s="401" t="s">
        <v>591</v>
      </c>
      <c r="AI784" s="402"/>
      <c r="AJ784" s="402"/>
      <c r="AK784" s="402"/>
      <c r="AL784" s="402"/>
      <c r="AM784" s="402"/>
      <c r="AN784" s="402"/>
      <c r="AO784" s="402"/>
      <c r="AP784" s="402"/>
      <c r="AQ784" s="402"/>
      <c r="AR784" s="402"/>
      <c r="AS784" s="402"/>
      <c r="AT784" s="403"/>
      <c r="AU784" s="398">
        <v>3</v>
      </c>
      <c r="AV784" s="399"/>
      <c r="AW784" s="399"/>
      <c r="AX784" s="400"/>
    </row>
    <row r="785" spans="1:50" ht="24.75" customHeight="1" x14ac:dyDescent="0.15">
      <c r="A785" s="558"/>
      <c r="B785" s="767"/>
      <c r="C785" s="767"/>
      <c r="D785" s="767"/>
      <c r="E785" s="767"/>
      <c r="F785" s="768"/>
      <c r="G785" s="346" t="s">
        <v>619</v>
      </c>
      <c r="H785" s="347"/>
      <c r="I785" s="347"/>
      <c r="J785" s="347"/>
      <c r="K785" s="348"/>
      <c r="L785" s="401" t="s">
        <v>625</v>
      </c>
      <c r="M785" s="402"/>
      <c r="N785" s="402"/>
      <c r="O785" s="402"/>
      <c r="P785" s="402"/>
      <c r="Q785" s="402"/>
      <c r="R785" s="402"/>
      <c r="S785" s="402"/>
      <c r="T785" s="402"/>
      <c r="U785" s="402"/>
      <c r="V785" s="402"/>
      <c r="W785" s="402"/>
      <c r="X785" s="403"/>
      <c r="Y785" s="398">
        <v>1</v>
      </c>
      <c r="Z785" s="399"/>
      <c r="AA785" s="399"/>
      <c r="AB785" s="409"/>
      <c r="AC785" s="346" t="s">
        <v>623</v>
      </c>
      <c r="AD785" s="347"/>
      <c r="AE785" s="347"/>
      <c r="AF785" s="347"/>
      <c r="AG785" s="348"/>
      <c r="AH785" s="401" t="s">
        <v>620</v>
      </c>
      <c r="AI785" s="402"/>
      <c r="AJ785" s="402"/>
      <c r="AK785" s="402"/>
      <c r="AL785" s="402"/>
      <c r="AM785" s="402"/>
      <c r="AN785" s="402"/>
      <c r="AO785" s="402"/>
      <c r="AP785" s="402"/>
      <c r="AQ785" s="402"/>
      <c r="AR785" s="402"/>
      <c r="AS785" s="402"/>
      <c r="AT785" s="403"/>
      <c r="AU785" s="398">
        <v>2</v>
      </c>
      <c r="AV785" s="399"/>
      <c r="AW785" s="399"/>
      <c r="AX785" s="400"/>
    </row>
    <row r="786" spans="1:50" ht="24.75" customHeight="1" x14ac:dyDescent="0.15">
      <c r="A786" s="558"/>
      <c r="B786" s="767"/>
      <c r="C786" s="767"/>
      <c r="D786" s="767"/>
      <c r="E786" s="767"/>
      <c r="F786" s="768"/>
      <c r="G786" s="346" t="s">
        <v>557</v>
      </c>
      <c r="H786" s="347"/>
      <c r="I786" s="347"/>
      <c r="J786" s="347"/>
      <c r="K786" s="348"/>
      <c r="L786" s="401" t="s">
        <v>557</v>
      </c>
      <c r="M786" s="402"/>
      <c r="N786" s="402"/>
      <c r="O786" s="402"/>
      <c r="P786" s="402"/>
      <c r="Q786" s="402"/>
      <c r="R786" s="402"/>
      <c r="S786" s="402"/>
      <c r="T786" s="402"/>
      <c r="U786" s="402"/>
      <c r="V786" s="402"/>
      <c r="W786" s="402"/>
      <c r="X786" s="403"/>
      <c r="Y786" s="398" t="s">
        <v>557</v>
      </c>
      <c r="Z786" s="399"/>
      <c r="AA786" s="399"/>
      <c r="AB786" s="409"/>
      <c r="AC786" s="346" t="s">
        <v>624</v>
      </c>
      <c r="AD786" s="347"/>
      <c r="AE786" s="347"/>
      <c r="AF786" s="347"/>
      <c r="AG786" s="348"/>
      <c r="AH786" s="401" t="s">
        <v>590</v>
      </c>
      <c r="AI786" s="402"/>
      <c r="AJ786" s="402"/>
      <c r="AK786" s="402"/>
      <c r="AL786" s="402"/>
      <c r="AM786" s="402"/>
      <c r="AN786" s="402"/>
      <c r="AO786" s="402"/>
      <c r="AP786" s="402"/>
      <c r="AQ786" s="402"/>
      <c r="AR786" s="402"/>
      <c r="AS786" s="402"/>
      <c r="AT786" s="403"/>
      <c r="AU786" s="398">
        <v>2</v>
      </c>
      <c r="AV786" s="399"/>
      <c r="AW786" s="399"/>
      <c r="AX786" s="400"/>
    </row>
    <row r="787" spans="1:50" ht="24.75" customHeight="1" x14ac:dyDescent="0.15">
      <c r="A787" s="558"/>
      <c r="B787" s="767"/>
      <c r="C787" s="767"/>
      <c r="D787" s="767"/>
      <c r="E787" s="767"/>
      <c r="F787" s="768"/>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9"/>
      <c r="AC787" s="346" t="s">
        <v>557</v>
      </c>
      <c r="AD787" s="589"/>
      <c r="AE787" s="589"/>
      <c r="AF787" s="589"/>
      <c r="AG787" s="590"/>
      <c r="AH787" s="401" t="s">
        <v>557</v>
      </c>
      <c r="AI787" s="402"/>
      <c r="AJ787" s="402"/>
      <c r="AK787" s="402"/>
      <c r="AL787" s="402"/>
      <c r="AM787" s="402"/>
      <c r="AN787" s="402"/>
      <c r="AO787" s="402"/>
      <c r="AP787" s="402"/>
      <c r="AQ787" s="402"/>
      <c r="AR787" s="402"/>
      <c r="AS787" s="402"/>
      <c r="AT787" s="403"/>
      <c r="AU787" s="398" t="s">
        <v>557</v>
      </c>
      <c r="AV787" s="399"/>
      <c r="AW787" s="399"/>
      <c r="AX787" s="400"/>
    </row>
    <row r="788" spans="1:50" ht="24.75" hidden="1" customHeight="1" x14ac:dyDescent="0.15">
      <c r="A788" s="558"/>
      <c r="B788" s="767"/>
      <c r="C788" s="767"/>
      <c r="D788" s="767"/>
      <c r="E788" s="767"/>
      <c r="F788" s="768"/>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9"/>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7"/>
      <c r="C789" s="767"/>
      <c r="D789" s="767"/>
      <c r="E789" s="767"/>
      <c r="F789" s="768"/>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9"/>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7"/>
      <c r="C790" s="767"/>
      <c r="D790" s="767"/>
      <c r="E790" s="767"/>
      <c r="F790" s="768"/>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9"/>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26</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21</v>
      </c>
      <c r="AV791" s="419"/>
      <c r="AW791" s="419"/>
      <c r="AX791" s="421"/>
    </row>
    <row r="792" spans="1:50" ht="24.75" hidden="1" customHeight="1" x14ac:dyDescent="0.15">
      <c r="A792" s="558"/>
      <c r="B792" s="767"/>
      <c r="C792" s="767"/>
      <c r="D792" s="767"/>
      <c r="E792" s="767"/>
      <c r="F792" s="768"/>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58"/>
      <c r="B793" s="767"/>
      <c r="C793" s="767"/>
      <c r="D793" s="767"/>
      <c r="E793" s="767"/>
      <c r="F793" s="768"/>
      <c r="G793" s="404" t="s">
        <v>17</v>
      </c>
      <c r="H793" s="405"/>
      <c r="I793" s="405"/>
      <c r="J793" s="405"/>
      <c r="K793" s="405"/>
      <c r="L793" s="406" t="s">
        <v>18</v>
      </c>
      <c r="M793" s="405"/>
      <c r="N793" s="405"/>
      <c r="O793" s="405"/>
      <c r="P793" s="405"/>
      <c r="Q793" s="405"/>
      <c r="R793" s="405"/>
      <c r="S793" s="405"/>
      <c r="T793" s="405"/>
      <c r="U793" s="405"/>
      <c r="V793" s="405"/>
      <c r="W793" s="405"/>
      <c r="X793" s="407"/>
      <c r="Y793" s="443" t="s">
        <v>19</v>
      </c>
      <c r="Z793" s="444"/>
      <c r="AA793" s="444"/>
      <c r="AB793" s="450"/>
      <c r="AC793" s="404" t="s">
        <v>17</v>
      </c>
      <c r="AD793" s="405"/>
      <c r="AE793" s="405"/>
      <c r="AF793" s="405"/>
      <c r="AG793" s="405"/>
      <c r="AH793" s="406" t="s">
        <v>18</v>
      </c>
      <c r="AI793" s="405"/>
      <c r="AJ793" s="405"/>
      <c r="AK793" s="405"/>
      <c r="AL793" s="405"/>
      <c r="AM793" s="405"/>
      <c r="AN793" s="405"/>
      <c r="AO793" s="405"/>
      <c r="AP793" s="405"/>
      <c r="AQ793" s="405"/>
      <c r="AR793" s="405"/>
      <c r="AS793" s="405"/>
      <c r="AT793" s="407"/>
      <c r="AU793" s="443" t="s">
        <v>19</v>
      </c>
      <c r="AV793" s="444"/>
      <c r="AW793" s="444"/>
      <c r="AX793" s="445"/>
    </row>
    <row r="794" spans="1:50" ht="24.75" hidden="1" customHeight="1" x14ac:dyDescent="0.15">
      <c r="A794" s="558"/>
      <c r="B794" s="767"/>
      <c r="C794" s="767"/>
      <c r="D794" s="767"/>
      <c r="E794" s="767"/>
      <c r="F794" s="768"/>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7"/>
      <c r="C795" s="767"/>
      <c r="D795" s="767"/>
      <c r="E795" s="767"/>
      <c r="F795" s="768"/>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9"/>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7"/>
      <c r="C796" s="767"/>
      <c r="D796" s="767"/>
      <c r="E796" s="767"/>
      <c r="F796" s="768"/>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9"/>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7"/>
      <c r="C797" s="767"/>
      <c r="D797" s="767"/>
      <c r="E797" s="767"/>
      <c r="F797" s="768"/>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9"/>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7"/>
      <c r="C798" s="767"/>
      <c r="D798" s="767"/>
      <c r="E798" s="767"/>
      <c r="F798" s="768"/>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9"/>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7"/>
      <c r="C799" s="767"/>
      <c r="D799" s="767"/>
      <c r="E799" s="767"/>
      <c r="F799" s="768"/>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9"/>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7"/>
      <c r="C800" s="767"/>
      <c r="D800" s="767"/>
      <c r="E800" s="767"/>
      <c r="F800" s="768"/>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9"/>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7"/>
      <c r="C801" s="767"/>
      <c r="D801" s="767"/>
      <c r="E801" s="767"/>
      <c r="F801" s="768"/>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9"/>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7"/>
      <c r="C802" s="767"/>
      <c r="D802" s="767"/>
      <c r="E802" s="767"/>
      <c r="F802" s="768"/>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9"/>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7"/>
      <c r="C803" s="767"/>
      <c r="D803" s="767"/>
      <c r="E803" s="767"/>
      <c r="F803" s="768"/>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9"/>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8"/>
      <c r="B805" s="767"/>
      <c r="C805" s="767"/>
      <c r="D805" s="767"/>
      <c r="E805" s="767"/>
      <c r="F805" s="768"/>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58"/>
      <c r="B806" s="767"/>
      <c r="C806" s="767"/>
      <c r="D806" s="767"/>
      <c r="E806" s="767"/>
      <c r="F806" s="768"/>
      <c r="G806" s="404" t="s">
        <v>17</v>
      </c>
      <c r="H806" s="405"/>
      <c r="I806" s="405"/>
      <c r="J806" s="405"/>
      <c r="K806" s="405"/>
      <c r="L806" s="406" t="s">
        <v>18</v>
      </c>
      <c r="M806" s="405"/>
      <c r="N806" s="405"/>
      <c r="O806" s="405"/>
      <c r="P806" s="405"/>
      <c r="Q806" s="405"/>
      <c r="R806" s="405"/>
      <c r="S806" s="405"/>
      <c r="T806" s="405"/>
      <c r="U806" s="405"/>
      <c r="V806" s="405"/>
      <c r="W806" s="405"/>
      <c r="X806" s="407"/>
      <c r="Y806" s="443" t="s">
        <v>19</v>
      </c>
      <c r="Z806" s="444"/>
      <c r="AA806" s="444"/>
      <c r="AB806" s="450"/>
      <c r="AC806" s="404" t="s">
        <v>17</v>
      </c>
      <c r="AD806" s="405"/>
      <c r="AE806" s="405"/>
      <c r="AF806" s="405"/>
      <c r="AG806" s="405"/>
      <c r="AH806" s="406" t="s">
        <v>18</v>
      </c>
      <c r="AI806" s="405"/>
      <c r="AJ806" s="405"/>
      <c r="AK806" s="405"/>
      <c r="AL806" s="405"/>
      <c r="AM806" s="405"/>
      <c r="AN806" s="405"/>
      <c r="AO806" s="405"/>
      <c r="AP806" s="405"/>
      <c r="AQ806" s="405"/>
      <c r="AR806" s="405"/>
      <c r="AS806" s="405"/>
      <c r="AT806" s="407"/>
      <c r="AU806" s="443" t="s">
        <v>19</v>
      </c>
      <c r="AV806" s="444"/>
      <c r="AW806" s="444"/>
      <c r="AX806" s="445"/>
    </row>
    <row r="807" spans="1:50" ht="24.75" hidden="1" customHeight="1" x14ac:dyDescent="0.15">
      <c r="A807" s="558"/>
      <c r="B807" s="767"/>
      <c r="C807" s="767"/>
      <c r="D807" s="767"/>
      <c r="E807" s="767"/>
      <c r="F807" s="768"/>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7"/>
      <c r="C808" s="767"/>
      <c r="D808" s="767"/>
      <c r="E808" s="767"/>
      <c r="F808" s="768"/>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9"/>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7"/>
      <c r="C809" s="767"/>
      <c r="D809" s="767"/>
      <c r="E809" s="767"/>
      <c r="F809" s="768"/>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9"/>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7"/>
      <c r="C810" s="767"/>
      <c r="D810" s="767"/>
      <c r="E810" s="767"/>
      <c r="F810" s="768"/>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9"/>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7"/>
      <c r="C811" s="767"/>
      <c r="D811" s="767"/>
      <c r="E811" s="767"/>
      <c r="F811" s="768"/>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9"/>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7"/>
      <c r="C812" s="767"/>
      <c r="D812" s="767"/>
      <c r="E812" s="767"/>
      <c r="F812" s="768"/>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9"/>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7"/>
      <c r="C813" s="767"/>
      <c r="D813" s="767"/>
      <c r="E813" s="767"/>
      <c r="F813" s="768"/>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9"/>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7"/>
      <c r="C814" s="767"/>
      <c r="D814" s="767"/>
      <c r="E814" s="767"/>
      <c r="F814" s="768"/>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9"/>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7"/>
      <c r="C815" s="767"/>
      <c r="D815" s="767"/>
      <c r="E815" s="767"/>
      <c r="F815" s="768"/>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9"/>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7"/>
      <c r="C816" s="767"/>
      <c r="D816" s="767"/>
      <c r="E816" s="767"/>
      <c r="F816" s="768"/>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9"/>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8"/>
      <c r="B818" s="767"/>
      <c r="C818" s="767"/>
      <c r="D818" s="767"/>
      <c r="E818" s="767"/>
      <c r="F818" s="768"/>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58"/>
      <c r="B819" s="767"/>
      <c r="C819" s="767"/>
      <c r="D819" s="767"/>
      <c r="E819" s="767"/>
      <c r="F819" s="768"/>
      <c r="G819" s="404" t="s">
        <v>17</v>
      </c>
      <c r="H819" s="405"/>
      <c r="I819" s="405"/>
      <c r="J819" s="405"/>
      <c r="K819" s="405"/>
      <c r="L819" s="406" t="s">
        <v>18</v>
      </c>
      <c r="M819" s="405"/>
      <c r="N819" s="405"/>
      <c r="O819" s="405"/>
      <c r="P819" s="405"/>
      <c r="Q819" s="405"/>
      <c r="R819" s="405"/>
      <c r="S819" s="405"/>
      <c r="T819" s="405"/>
      <c r="U819" s="405"/>
      <c r="V819" s="405"/>
      <c r="W819" s="405"/>
      <c r="X819" s="407"/>
      <c r="Y819" s="443" t="s">
        <v>19</v>
      </c>
      <c r="Z819" s="444"/>
      <c r="AA819" s="444"/>
      <c r="AB819" s="450"/>
      <c r="AC819" s="404" t="s">
        <v>17</v>
      </c>
      <c r="AD819" s="405"/>
      <c r="AE819" s="405"/>
      <c r="AF819" s="405"/>
      <c r="AG819" s="405"/>
      <c r="AH819" s="406" t="s">
        <v>18</v>
      </c>
      <c r="AI819" s="405"/>
      <c r="AJ819" s="405"/>
      <c r="AK819" s="405"/>
      <c r="AL819" s="405"/>
      <c r="AM819" s="405"/>
      <c r="AN819" s="405"/>
      <c r="AO819" s="405"/>
      <c r="AP819" s="405"/>
      <c r="AQ819" s="405"/>
      <c r="AR819" s="405"/>
      <c r="AS819" s="405"/>
      <c r="AT819" s="407"/>
      <c r="AU819" s="443" t="s">
        <v>19</v>
      </c>
      <c r="AV819" s="444"/>
      <c r="AW819" s="444"/>
      <c r="AX819" s="445"/>
    </row>
    <row r="820" spans="1:50" s="16" customFormat="1" ht="24.75" hidden="1" customHeight="1" x14ac:dyDescent="0.15">
      <c r="A820" s="558"/>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7"/>
      <c r="C821" s="767"/>
      <c r="D821" s="767"/>
      <c r="E821" s="767"/>
      <c r="F821" s="768"/>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9"/>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7"/>
      <c r="C822" s="767"/>
      <c r="D822" s="767"/>
      <c r="E822" s="767"/>
      <c r="F822" s="768"/>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9"/>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7"/>
      <c r="C823" s="767"/>
      <c r="D823" s="767"/>
      <c r="E823" s="767"/>
      <c r="F823" s="768"/>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9"/>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7"/>
      <c r="C824" s="767"/>
      <c r="D824" s="767"/>
      <c r="E824" s="767"/>
      <c r="F824" s="768"/>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9"/>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7"/>
      <c r="C825" s="767"/>
      <c r="D825" s="767"/>
      <c r="E825" s="767"/>
      <c r="F825" s="768"/>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9"/>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7"/>
      <c r="C826" s="767"/>
      <c r="D826" s="767"/>
      <c r="E826" s="767"/>
      <c r="F826" s="768"/>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9"/>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7"/>
      <c r="C827" s="767"/>
      <c r="D827" s="767"/>
      <c r="E827" s="767"/>
      <c r="F827" s="768"/>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9"/>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7"/>
      <c r="C828" s="767"/>
      <c r="D828" s="767"/>
      <c r="E828" s="767"/>
      <c r="F828" s="768"/>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9"/>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7"/>
      <c r="C829" s="767"/>
      <c r="D829" s="767"/>
      <c r="E829" s="767"/>
      <c r="F829" s="768"/>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9"/>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9" t="s">
        <v>486</v>
      </c>
      <c r="AM831" s="980"/>
      <c r="AN831" s="98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33"/>
      <c r="AP836" s="434" t="s">
        <v>433</v>
      </c>
      <c r="AQ836" s="434"/>
      <c r="AR836" s="434"/>
      <c r="AS836" s="434"/>
      <c r="AT836" s="434"/>
      <c r="AU836" s="434"/>
      <c r="AV836" s="434"/>
      <c r="AW836" s="434"/>
      <c r="AX836" s="434"/>
    </row>
    <row r="837" spans="1:50" ht="30" customHeight="1" x14ac:dyDescent="0.15">
      <c r="A837" s="408">
        <v>1</v>
      </c>
      <c r="B837" s="408">
        <v>1</v>
      </c>
      <c r="C837" s="422" t="s">
        <v>592</v>
      </c>
      <c r="D837" s="422"/>
      <c r="E837" s="422"/>
      <c r="F837" s="422"/>
      <c r="G837" s="422"/>
      <c r="H837" s="422"/>
      <c r="I837" s="422"/>
      <c r="J837" s="423">
        <v>1010405009411</v>
      </c>
      <c r="K837" s="424"/>
      <c r="L837" s="424"/>
      <c r="M837" s="424"/>
      <c r="N837" s="424"/>
      <c r="O837" s="424"/>
      <c r="P837" s="315" t="s">
        <v>593</v>
      </c>
      <c r="Q837" s="315"/>
      <c r="R837" s="315"/>
      <c r="S837" s="315"/>
      <c r="T837" s="315"/>
      <c r="U837" s="315"/>
      <c r="V837" s="315"/>
      <c r="W837" s="315"/>
      <c r="X837" s="315"/>
      <c r="Y837" s="316">
        <v>26</v>
      </c>
      <c r="Z837" s="317"/>
      <c r="AA837" s="317"/>
      <c r="AB837" s="318"/>
      <c r="AC837" s="326" t="s">
        <v>519</v>
      </c>
      <c r="AD837" s="430"/>
      <c r="AE837" s="430"/>
      <c r="AF837" s="430"/>
      <c r="AG837" s="430"/>
      <c r="AH837" s="425">
        <v>1</v>
      </c>
      <c r="AI837" s="426"/>
      <c r="AJ837" s="426"/>
      <c r="AK837" s="426"/>
      <c r="AL837" s="323">
        <v>95.2</v>
      </c>
      <c r="AM837" s="324"/>
      <c r="AN837" s="324"/>
      <c r="AO837" s="325"/>
      <c r="AP837" s="319" t="s">
        <v>466</v>
      </c>
      <c r="AQ837" s="319"/>
      <c r="AR837" s="319"/>
      <c r="AS837" s="319"/>
      <c r="AT837" s="319"/>
      <c r="AU837" s="319"/>
      <c r="AV837" s="319"/>
      <c r="AW837" s="319"/>
      <c r="AX837" s="319"/>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6"/>
      <c r="AD838" s="326"/>
      <c r="AE838" s="326"/>
      <c r="AF838" s="326"/>
      <c r="AG838" s="326"/>
      <c r="AH838" s="425"/>
      <c r="AI838" s="426"/>
      <c r="AJ838" s="426"/>
      <c r="AK838" s="426"/>
      <c r="AL838" s="427"/>
      <c r="AM838" s="428"/>
      <c r="AN838" s="428"/>
      <c r="AO838" s="429"/>
      <c r="AP838" s="319"/>
      <c r="AQ838" s="319"/>
      <c r="AR838" s="319"/>
      <c r="AS838" s="319"/>
      <c r="AT838" s="319"/>
      <c r="AU838" s="319"/>
      <c r="AV838" s="319"/>
      <c r="AW838" s="319"/>
      <c r="AX838" s="319"/>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33"/>
      <c r="AP869" s="434" t="s">
        <v>433</v>
      </c>
      <c r="AQ869" s="434"/>
      <c r="AR869" s="434"/>
      <c r="AS869" s="434"/>
      <c r="AT869" s="434"/>
      <c r="AU869" s="434"/>
      <c r="AV869" s="434"/>
      <c r="AW869" s="434"/>
      <c r="AX869" s="434"/>
    </row>
    <row r="870" spans="1:50" ht="54" customHeight="1" x14ac:dyDescent="0.15">
      <c r="A870" s="408">
        <v>1</v>
      </c>
      <c r="B870" s="408">
        <v>1</v>
      </c>
      <c r="C870" s="431" t="s">
        <v>647</v>
      </c>
      <c r="D870" s="422"/>
      <c r="E870" s="422"/>
      <c r="F870" s="422"/>
      <c r="G870" s="422"/>
      <c r="H870" s="422"/>
      <c r="I870" s="422"/>
      <c r="J870" s="423">
        <v>5012405001732</v>
      </c>
      <c r="K870" s="424"/>
      <c r="L870" s="424"/>
      <c r="M870" s="424"/>
      <c r="N870" s="424"/>
      <c r="O870" s="424"/>
      <c r="P870" s="315" t="s">
        <v>594</v>
      </c>
      <c r="Q870" s="315"/>
      <c r="R870" s="315"/>
      <c r="S870" s="315"/>
      <c r="T870" s="315"/>
      <c r="U870" s="315"/>
      <c r="V870" s="315"/>
      <c r="W870" s="315"/>
      <c r="X870" s="315"/>
      <c r="Y870" s="316">
        <v>21</v>
      </c>
      <c r="Z870" s="317"/>
      <c r="AA870" s="317"/>
      <c r="AB870" s="318"/>
      <c r="AC870" s="326" t="s">
        <v>523</v>
      </c>
      <c r="AD870" s="430"/>
      <c r="AE870" s="430"/>
      <c r="AF870" s="430"/>
      <c r="AG870" s="430"/>
      <c r="AH870" s="425" t="s">
        <v>610</v>
      </c>
      <c r="AI870" s="426"/>
      <c r="AJ870" s="426"/>
      <c r="AK870" s="426"/>
      <c r="AL870" s="323">
        <v>100</v>
      </c>
      <c r="AM870" s="324"/>
      <c r="AN870" s="324"/>
      <c r="AO870" s="325"/>
      <c r="AP870" s="319" t="s">
        <v>557</v>
      </c>
      <c r="AQ870" s="319"/>
      <c r="AR870" s="319"/>
      <c r="AS870" s="319"/>
      <c r="AT870" s="319"/>
      <c r="AU870" s="319"/>
      <c r="AV870" s="319"/>
      <c r="AW870" s="319"/>
      <c r="AX870" s="319"/>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6"/>
      <c r="AD871" s="326"/>
      <c r="AE871" s="326"/>
      <c r="AF871" s="326"/>
      <c r="AG871" s="326"/>
      <c r="AH871" s="425"/>
      <c r="AI871" s="426"/>
      <c r="AJ871" s="426"/>
      <c r="AK871" s="426"/>
      <c r="AL871" s="427"/>
      <c r="AM871" s="428"/>
      <c r="AN871" s="428"/>
      <c r="AO871" s="429"/>
      <c r="AP871" s="319"/>
      <c r="AQ871" s="319"/>
      <c r="AR871" s="319"/>
      <c r="AS871" s="319"/>
      <c r="AT871" s="319"/>
      <c r="AU871" s="319"/>
      <c r="AV871" s="319"/>
      <c r="AW871" s="319"/>
      <c r="AX871" s="319"/>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33"/>
      <c r="AP902" s="434" t="s">
        <v>433</v>
      </c>
      <c r="AQ902" s="434"/>
      <c r="AR902" s="434"/>
      <c r="AS902" s="434"/>
      <c r="AT902" s="434"/>
      <c r="AU902" s="434"/>
      <c r="AV902" s="434"/>
      <c r="AW902" s="434"/>
      <c r="AX902" s="434"/>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6"/>
      <c r="AD903" s="430"/>
      <c r="AE903" s="430"/>
      <c r="AF903" s="430"/>
      <c r="AG903" s="430"/>
      <c r="AH903" s="425"/>
      <c r="AI903" s="426"/>
      <c r="AJ903" s="426"/>
      <c r="AK903" s="426"/>
      <c r="AL903" s="323"/>
      <c r="AM903" s="324"/>
      <c r="AN903" s="324"/>
      <c r="AO903" s="325"/>
      <c r="AP903" s="319"/>
      <c r="AQ903" s="319"/>
      <c r="AR903" s="319"/>
      <c r="AS903" s="319"/>
      <c r="AT903" s="319"/>
      <c r="AU903" s="319"/>
      <c r="AV903" s="319"/>
      <c r="AW903" s="319"/>
      <c r="AX903" s="319"/>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6"/>
      <c r="AD904" s="326"/>
      <c r="AE904" s="326"/>
      <c r="AF904" s="326"/>
      <c r="AG904" s="326"/>
      <c r="AH904" s="425"/>
      <c r="AI904" s="426"/>
      <c r="AJ904" s="426"/>
      <c r="AK904" s="426"/>
      <c r="AL904" s="427"/>
      <c r="AM904" s="428"/>
      <c r="AN904" s="428"/>
      <c r="AO904" s="429"/>
      <c r="AP904" s="319"/>
      <c r="AQ904" s="319"/>
      <c r="AR904" s="319"/>
      <c r="AS904" s="319"/>
      <c r="AT904" s="319"/>
      <c r="AU904" s="319"/>
      <c r="AV904" s="319"/>
      <c r="AW904" s="319"/>
      <c r="AX904" s="319"/>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6"/>
      <c r="AD936" s="430"/>
      <c r="AE936" s="430"/>
      <c r="AF936" s="430"/>
      <c r="AG936" s="430"/>
      <c r="AH936" s="425"/>
      <c r="AI936" s="426"/>
      <c r="AJ936" s="426"/>
      <c r="AK936" s="426"/>
      <c r="AL936" s="323"/>
      <c r="AM936" s="324"/>
      <c r="AN936" s="324"/>
      <c r="AO936" s="325"/>
      <c r="AP936" s="319"/>
      <c r="AQ936" s="319"/>
      <c r="AR936" s="319"/>
      <c r="AS936" s="319"/>
      <c r="AT936" s="319"/>
      <c r="AU936" s="319"/>
      <c r="AV936" s="319"/>
      <c r="AW936" s="319"/>
      <c r="AX936" s="319"/>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6"/>
      <c r="AD937" s="326"/>
      <c r="AE937" s="326"/>
      <c r="AF937" s="326"/>
      <c r="AG937" s="326"/>
      <c r="AH937" s="425"/>
      <c r="AI937" s="426"/>
      <c r="AJ937" s="426"/>
      <c r="AK937" s="426"/>
      <c r="AL937" s="427"/>
      <c r="AM937" s="428"/>
      <c r="AN937" s="428"/>
      <c r="AO937" s="429"/>
      <c r="AP937" s="319"/>
      <c r="AQ937" s="319"/>
      <c r="AR937" s="319"/>
      <c r="AS937" s="319"/>
      <c r="AT937" s="319"/>
      <c r="AU937" s="319"/>
      <c r="AV937" s="319"/>
      <c r="AW937" s="319"/>
      <c r="AX937" s="319"/>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6"/>
      <c r="AD969" s="430"/>
      <c r="AE969" s="430"/>
      <c r="AF969" s="430"/>
      <c r="AG969" s="430"/>
      <c r="AH969" s="425"/>
      <c r="AI969" s="426"/>
      <c r="AJ969" s="426"/>
      <c r="AK969" s="426"/>
      <c r="AL969" s="323"/>
      <c r="AM969" s="324"/>
      <c r="AN969" s="324"/>
      <c r="AO969" s="325"/>
      <c r="AP969" s="319"/>
      <c r="AQ969" s="319"/>
      <c r="AR969" s="319"/>
      <c r="AS969" s="319"/>
      <c r="AT969" s="319"/>
      <c r="AU969" s="319"/>
      <c r="AV969" s="319"/>
      <c r="AW969" s="319"/>
      <c r="AX969" s="319"/>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6"/>
      <c r="AD970" s="326"/>
      <c r="AE970" s="326"/>
      <c r="AF970" s="326"/>
      <c r="AG970" s="326"/>
      <c r="AH970" s="425"/>
      <c r="AI970" s="426"/>
      <c r="AJ970" s="426"/>
      <c r="AK970" s="426"/>
      <c r="AL970" s="427"/>
      <c r="AM970" s="428"/>
      <c r="AN970" s="428"/>
      <c r="AO970" s="429"/>
      <c r="AP970" s="319"/>
      <c r="AQ970" s="319"/>
      <c r="AR970" s="319"/>
      <c r="AS970" s="319"/>
      <c r="AT970" s="319"/>
      <c r="AU970" s="319"/>
      <c r="AV970" s="319"/>
      <c r="AW970" s="319"/>
      <c r="AX970" s="319"/>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6"/>
      <c r="AD1002" s="430"/>
      <c r="AE1002" s="430"/>
      <c r="AF1002" s="430"/>
      <c r="AG1002" s="430"/>
      <c r="AH1002" s="425"/>
      <c r="AI1002" s="426"/>
      <c r="AJ1002" s="426"/>
      <c r="AK1002" s="426"/>
      <c r="AL1002" s="323"/>
      <c r="AM1002" s="324"/>
      <c r="AN1002" s="324"/>
      <c r="AO1002" s="325"/>
      <c r="AP1002" s="319"/>
      <c r="AQ1002" s="319"/>
      <c r="AR1002" s="319"/>
      <c r="AS1002" s="319"/>
      <c r="AT1002" s="319"/>
      <c r="AU1002" s="319"/>
      <c r="AV1002" s="319"/>
      <c r="AW1002" s="319"/>
      <c r="AX1002" s="319"/>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6"/>
      <c r="AD1003" s="326"/>
      <c r="AE1003" s="326"/>
      <c r="AF1003" s="326"/>
      <c r="AG1003" s="326"/>
      <c r="AH1003" s="425"/>
      <c r="AI1003" s="426"/>
      <c r="AJ1003" s="426"/>
      <c r="AK1003" s="426"/>
      <c r="AL1003" s="427"/>
      <c r="AM1003" s="428"/>
      <c r="AN1003" s="428"/>
      <c r="AO1003" s="429"/>
      <c r="AP1003" s="319"/>
      <c r="AQ1003" s="319"/>
      <c r="AR1003" s="319"/>
      <c r="AS1003" s="319"/>
      <c r="AT1003" s="319"/>
      <c r="AU1003" s="319"/>
      <c r="AV1003" s="319"/>
      <c r="AW1003" s="319"/>
      <c r="AX1003" s="319"/>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6"/>
      <c r="AD1035" s="430"/>
      <c r="AE1035" s="430"/>
      <c r="AF1035" s="430"/>
      <c r="AG1035" s="430"/>
      <c r="AH1035" s="425"/>
      <c r="AI1035" s="426"/>
      <c r="AJ1035" s="426"/>
      <c r="AK1035" s="426"/>
      <c r="AL1035" s="323"/>
      <c r="AM1035" s="324"/>
      <c r="AN1035" s="324"/>
      <c r="AO1035" s="325"/>
      <c r="AP1035" s="319"/>
      <c r="AQ1035" s="319"/>
      <c r="AR1035" s="319"/>
      <c r="AS1035" s="319"/>
      <c r="AT1035" s="319"/>
      <c r="AU1035" s="319"/>
      <c r="AV1035" s="319"/>
      <c r="AW1035" s="319"/>
      <c r="AX1035" s="319"/>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6"/>
      <c r="AD1036" s="326"/>
      <c r="AE1036" s="326"/>
      <c r="AF1036" s="326"/>
      <c r="AG1036" s="326"/>
      <c r="AH1036" s="425"/>
      <c r="AI1036" s="426"/>
      <c r="AJ1036" s="426"/>
      <c r="AK1036" s="426"/>
      <c r="AL1036" s="427"/>
      <c r="AM1036" s="428"/>
      <c r="AN1036" s="428"/>
      <c r="AO1036" s="429"/>
      <c r="AP1036" s="319"/>
      <c r="AQ1036" s="319"/>
      <c r="AR1036" s="319"/>
      <c r="AS1036" s="319"/>
      <c r="AT1036" s="319"/>
      <c r="AU1036" s="319"/>
      <c r="AV1036" s="319"/>
      <c r="AW1036" s="319"/>
      <c r="AX1036" s="319"/>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6"/>
      <c r="AD1068" s="430"/>
      <c r="AE1068" s="430"/>
      <c r="AF1068" s="430"/>
      <c r="AG1068" s="430"/>
      <c r="AH1068" s="425"/>
      <c r="AI1068" s="426"/>
      <c r="AJ1068" s="426"/>
      <c r="AK1068" s="426"/>
      <c r="AL1068" s="323"/>
      <c r="AM1068" s="324"/>
      <c r="AN1068" s="324"/>
      <c r="AO1068" s="325"/>
      <c r="AP1068" s="319"/>
      <c r="AQ1068" s="319"/>
      <c r="AR1068" s="319"/>
      <c r="AS1068" s="319"/>
      <c r="AT1068" s="319"/>
      <c r="AU1068" s="319"/>
      <c r="AV1068" s="319"/>
      <c r="AW1068" s="319"/>
      <c r="AX1068" s="319"/>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6"/>
      <c r="AD1069" s="326"/>
      <c r="AE1069" s="326"/>
      <c r="AF1069" s="326"/>
      <c r="AG1069" s="326"/>
      <c r="AH1069" s="425"/>
      <c r="AI1069" s="426"/>
      <c r="AJ1069" s="426"/>
      <c r="AK1069" s="426"/>
      <c r="AL1069" s="427"/>
      <c r="AM1069" s="428"/>
      <c r="AN1069" s="428"/>
      <c r="AO1069" s="429"/>
      <c r="AP1069" s="319"/>
      <c r="AQ1069" s="319"/>
      <c r="AR1069" s="319"/>
      <c r="AS1069" s="319"/>
      <c r="AT1069" s="319"/>
      <c r="AU1069" s="319"/>
      <c r="AV1069" s="319"/>
      <c r="AW1069" s="319"/>
      <c r="AX1069" s="319"/>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81" t="s">
        <v>486</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34" t="s">
        <v>468</v>
      </c>
      <c r="AQ1101" s="434"/>
      <c r="AR1101" s="434"/>
      <c r="AS1101" s="434"/>
      <c r="AT1101" s="434"/>
      <c r="AU1101" s="434"/>
      <c r="AV1101" s="434"/>
      <c r="AW1101" s="434"/>
      <c r="AX1101" s="434"/>
    </row>
    <row r="1102" spans="1:50" ht="30" hidden="1" customHeight="1" x14ac:dyDescent="0.15">
      <c r="A1102" s="408">
        <v>1</v>
      </c>
      <c r="B1102" s="408">
        <v>1</v>
      </c>
      <c r="C1102" s="899"/>
      <c r="D1102" s="899"/>
      <c r="E1102" s="898"/>
      <c r="F1102" s="898"/>
      <c r="G1102" s="898"/>
      <c r="H1102" s="898"/>
      <c r="I1102" s="898"/>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8">
        <v>2</v>
      </c>
      <c r="B1103" s="408">
        <v>1</v>
      </c>
      <c r="C1103" s="899"/>
      <c r="D1103" s="899"/>
      <c r="E1103" s="898"/>
      <c r="F1103" s="898"/>
      <c r="G1103" s="898"/>
      <c r="H1103" s="898"/>
      <c r="I1103" s="898"/>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8">
        <v>3</v>
      </c>
      <c r="B1104" s="408">
        <v>1</v>
      </c>
      <c r="C1104" s="899"/>
      <c r="D1104" s="899"/>
      <c r="E1104" s="898"/>
      <c r="F1104" s="898"/>
      <c r="G1104" s="898"/>
      <c r="H1104" s="898"/>
      <c r="I1104" s="898"/>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8">
        <v>4</v>
      </c>
      <c r="B1105" s="408">
        <v>1</v>
      </c>
      <c r="C1105" s="899"/>
      <c r="D1105" s="899"/>
      <c r="E1105" s="898"/>
      <c r="F1105" s="898"/>
      <c r="G1105" s="898"/>
      <c r="H1105" s="898"/>
      <c r="I1105" s="898"/>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8">
        <v>5</v>
      </c>
      <c r="B1106" s="408">
        <v>1</v>
      </c>
      <c r="C1106" s="899"/>
      <c r="D1106" s="899"/>
      <c r="E1106" s="898"/>
      <c r="F1106" s="898"/>
      <c r="G1106" s="898"/>
      <c r="H1106" s="898"/>
      <c r="I1106" s="898"/>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8">
        <v>6</v>
      </c>
      <c r="B1107" s="408">
        <v>1</v>
      </c>
      <c r="C1107" s="899"/>
      <c r="D1107" s="899"/>
      <c r="E1107" s="898"/>
      <c r="F1107" s="898"/>
      <c r="G1107" s="898"/>
      <c r="H1107" s="898"/>
      <c r="I1107" s="898"/>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8">
        <v>7</v>
      </c>
      <c r="B1108" s="408">
        <v>1</v>
      </c>
      <c r="C1108" s="899"/>
      <c r="D1108" s="899"/>
      <c r="E1108" s="898"/>
      <c r="F1108" s="898"/>
      <c r="G1108" s="898"/>
      <c r="H1108" s="898"/>
      <c r="I1108" s="898"/>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8">
        <v>8</v>
      </c>
      <c r="B1109" s="408">
        <v>1</v>
      </c>
      <c r="C1109" s="899"/>
      <c r="D1109" s="899"/>
      <c r="E1109" s="898"/>
      <c r="F1109" s="898"/>
      <c r="G1109" s="898"/>
      <c r="H1109" s="898"/>
      <c r="I1109" s="898"/>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8">
        <v>9</v>
      </c>
      <c r="B1110" s="408">
        <v>1</v>
      </c>
      <c r="C1110" s="899"/>
      <c r="D1110" s="899"/>
      <c r="E1110" s="898"/>
      <c r="F1110" s="898"/>
      <c r="G1110" s="898"/>
      <c r="H1110" s="898"/>
      <c r="I1110" s="898"/>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8">
        <v>10</v>
      </c>
      <c r="B1111" s="408">
        <v>1</v>
      </c>
      <c r="C1111" s="899"/>
      <c r="D1111" s="899"/>
      <c r="E1111" s="898"/>
      <c r="F1111" s="898"/>
      <c r="G1111" s="898"/>
      <c r="H1111" s="898"/>
      <c r="I1111" s="898"/>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8">
        <v>11</v>
      </c>
      <c r="B1112" s="408">
        <v>1</v>
      </c>
      <c r="C1112" s="899"/>
      <c r="D1112" s="899"/>
      <c r="E1112" s="898"/>
      <c r="F1112" s="898"/>
      <c r="G1112" s="898"/>
      <c r="H1112" s="898"/>
      <c r="I1112" s="898"/>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8">
        <v>12</v>
      </c>
      <c r="B1113" s="408">
        <v>1</v>
      </c>
      <c r="C1113" s="899"/>
      <c r="D1113" s="899"/>
      <c r="E1113" s="898"/>
      <c r="F1113" s="898"/>
      <c r="G1113" s="898"/>
      <c r="H1113" s="898"/>
      <c r="I1113" s="898"/>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8">
        <v>13</v>
      </c>
      <c r="B1114" s="408">
        <v>1</v>
      </c>
      <c r="C1114" s="899"/>
      <c r="D1114" s="899"/>
      <c r="E1114" s="898"/>
      <c r="F1114" s="898"/>
      <c r="G1114" s="898"/>
      <c r="H1114" s="898"/>
      <c r="I1114" s="898"/>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8">
        <v>14</v>
      </c>
      <c r="B1115" s="408">
        <v>1</v>
      </c>
      <c r="C1115" s="899"/>
      <c r="D1115" s="899"/>
      <c r="E1115" s="898"/>
      <c r="F1115" s="898"/>
      <c r="G1115" s="898"/>
      <c r="H1115" s="898"/>
      <c r="I1115" s="898"/>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8">
        <v>15</v>
      </c>
      <c r="B1116" s="408">
        <v>1</v>
      </c>
      <c r="C1116" s="899"/>
      <c r="D1116" s="899"/>
      <c r="E1116" s="898"/>
      <c r="F1116" s="898"/>
      <c r="G1116" s="898"/>
      <c r="H1116" s="898"/>
      <c r="I1116" s="898"/>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8">
        <v>16</v>
      </c>
      <c r="B1117" s="408">
        <v>1</v>
      </c>
      <c r="C1117" s="899"/>
      <c r="D1117" s="899"/>
      <c r="E1117" s="898"/>
      <c r="F1117" s="898"/>
      <c r="G1117" s="898"/>
      <c r="H1117" s="898"/>
      <c r="I1117" s="898"/>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8">
        <v>17</v>
      </c>
      <c r="B1118" s="408">
        <v>1</v>
      </c>
      <c r="C1118" s="899"/>
      <c r="D1118" s="899"/>
      <c r="E1118" s="898"/>
      <c r="F1118" s="898"/>
      <c r="G1118" s="898"/>
      <c r="H1118" s="898"/>
      <c r="I1118" s="898"/>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8">
        <v>18</v>
      </c>
      <c r="B1119" s="408">
        <v>1</v>
      </c>
      <c r="C1119" s="899"/>
      <c r="D1119" s="899"/>
      <c r="E1119" s="259"/>
      <c r="F1119" s="898"/>
      <c r="G1119" s="898"/>
      <c r="H1119" s="898"/>
      <c r="I1119" s="898"/>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8">
        <v>19</v>
      </c>
      <c r="B1120" s="408">
        <v>1</v>
      </c>
      <c r="C1120" s="899"/>
      <c r="D1120" s="899"/>
      <c r="E1120" s="898"/>
      <c r="F1120" s="898"/>
      <c r="G1120" s="898"/>
      <c r="H1120" s="898"/>
      <c r="I1120" s="898"/>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8">
        <v>20</v>
      </c>
      <c r="B1121" s="408">
        <v>1</v>
      </c>
      <c r="C1121" s="899"/>
      <c r="D1121" s="899"/>
      <c r="E1121" s="898"/>
      <c r="F1121" s="898"/>
      <c r="G1121" s="898"/>
      <c r="H1121" s="898"/>
      <c r="I1121" s="898"/>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8">
        <v>21</v>
      </c>
      <c r="B1122" s="408">
        <v>1</v>
      </c>
      <c r="C1122" s="899"/>
      <c r="D1122" s="899"/>
      <c r="E1122" s="898"/>
      <c r="F1122" s="898"/>
      <c r="G1122" s="898"/>
      <c r="H1122" s="898"/>
      <c r="I1122" s="898"/>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8">
        <v>22</v>
      </c>
      <c r="B1123" s="408">
        <v>1</v>
      </c>
      <c r="C1123" s="899"/>
      <c r="D1123" s="899"/>
      <c r="E1123" s="898"/>
      <c r="F1123" s="898"/>
      <c r="G1123" s="898"/>
      <c r="H1123" s="898"/>
      <c r="I1123" s="898"/>
      <c r="J1123" s="423"/>
      <c r="K1123" s="424"/>
      <c r="L1123" s="424"/>
      <c r="M1123" s="424"/>
      <c r="N1123" s="424"/>
      <c r="O1123" s="424"/>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8">
        <v>23</v>
      </c>
      <c r="B1124" s="408">
        <v>1</v>
      </c>
      <c r="C1124" s="899"/>
      <c r="D1124" s="899"/>
      <c r="E1124" s="898"/>
      <c r="F1124" s="898"/>
      <c r="G1124" s="898"/>
      <c r="H1124" s="898"/>
      <c r="I1124" s="898"/>
      <c r="J1124" s="423"/>
      <c r="K1124" s="424"/>
      <c r="L1124" s="424"/>
      <c r="M1124" s="424"/>
      <c r="N1124" s="424"/>
      <c r="O1124" s="424"/>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8">
        <v>24</v>
      </c>
      <c r="B1125" s="408">
        <v>1</v>
      </c>
      <c r="C1125" s="899"/>
      <c r="D1125" s="899"/>
      <c r="E1125" s="898"/>
      <c r="F1125" s="898"/>
      <c r="G1125" s="898"/>
      <c r="H1125" s="898"/>
      <c r="I1125" s="898"/>
      <c r="J1125" s="423"/>
      <c r="K1125" s="424"/>
      <c r="L1125" s="424"/>
      <c r="M1125" s="424"/>
      <c r="N1125" s="424"/>
      <c r="O1125" s="424"/>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8">
        <v>25</v>
      </c>
      <c r="B1126" s="408">
        <v>1</v>
      </c>
      <c r="C1126" s="899"/>
      <c r="D1126" s="899"/>
      <c r="E1126" s="898"/>
      <c r="F1126" s="898"/>
      <c r="G1126" s="898"/>
      <c r="H1126" s="898"/>
      <c r="I1126" s="898"/>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8">
        <v>26</v>
      </c>
      <c r="B1127" s="408">
        <v>1</v>
      </c>
      <c r="C1127" s="899"/>
      <c r="D1127" s="899"/>
      <c r="E1127" s="898"/>
      <c r="F1127" s="898"/>
      <c r="G1127" s="898"/>
      <c r="H1127" s="898"/>
      <c r="I1127" s="898"/>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8">
        <v>27</v>
      </c>
      <c r="B1128" s="408">
        <v>1</v>
      </c>
      <c r="C1128" s="899"/>
      <c r="D1128" s="899"/>
      <c r="E1128" s="898"/>
      <c r="F1128" s="898"/>
      <c r="G1128" s="898"/>
      <c r="H1128" s="898"/>
      <c r="I1128" s="898"/>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8">
        <v>28</v>
      </c>
      <c r="B1129" s="408">
        <v>1</v>
      </c>
      <c r="C1129" s="899"/>
      <c r="D1129" s="899"/>
      <c r="E1129" s="898"/>
      <c r="F1129" s="898"/>
      <c r="G1129" s="898"/>
      <c r="H1129" s="898"/>
      <c r="I1129" s="898"/>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8">
        <v>29</v>
      </c>
      <c r="B1130" s="408">
        <v>1</v>
      </c>
      <c r="C1130" s="899"/>
      <c r="D1130" s="899"/>
      <c r="E1130" s="898"/>
      <c r="F1130" s="898"/>
      <c r="G1130" s="898"/>
      <c r="H1130" s="898"/>
      <c r="I1130" s="898"/>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8">
        <v>30</v>
      </c>
      <c r="B1131" s="408">
        <v>1</v>
      </c>
      <c r="C1131" s="899"/>
      <c r="D1131" s="899"/>
      <c r="E1131" s="898"/>
      <c r="F1131" s="898"/>
      <c r="G1131" s="898"/>
      <c r="H1131" s="898"/>
      <c r="I1131" s="898"/>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 AU781 AU785:AU790">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5">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5">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U784">
    <cfRule type="expression" dxfId="709" priority="9">
      <formula>IF(RIGHT(TEXT(AU784,"0.#"),1)=".",FALSE,TRUE)</formula>
    </cfRule>
    <cfRule type="expression" dxfId="708" priority="10">
      <formula>IF(RIGHT(TEXT(AU784,"0.#"),1)=".",TRUE,FALSE)</formula>
    </cfRule>
  </conditionalFormatting>
  <conditionalFormatting sqref="W27">
    <cfRule type="expression" dxfId="707" priority="7">
      <formula>IF(RIGHT(TEXT(W27,"0.#"),1)=".",FALSE,TRUE)</formula>
    </cfRule>
    <cfRule type="expression" dxfId="706" priority="8">
      <formula>IF(RIGHT(TEXT(W27,"0.#"),1)=".",TRUE,FALSE)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0"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556</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556</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3"/>
      <c r="I2" s="783"/>
      <c r="J2" s="783"/>
      <c r="K2" s="783"/>
      <c r="L2" s="783"/>
      <c r="M2" s="783"/>
      <c r="N2" s="783"/>
      <c r="O2" s="784"/>
      <c r="P2" s="782" t="s">
        <v>59</v>
      </c>
      <c r="Q2" s="783"/>
      <c r="R2" s="783"/>
      <c r="S2" s="783"/>
      <c r="T2" s="783"/>
      <c r="U2" s="783"/>
      <c r="V2" s="783"/>
      <c r="W2" s="783"/>
      <c r="X2" s="784"/>
      <c r="Y2" s="1010"/>
      <c r="Z2" s="416"/>
      <c r="AA2" s="417"/>
      <c r="AB2" s="1014" t="s">
        <v>11</v>
      </c>
      <c r="AC2" s="1015"/>
      <c r="AD2" s="1016"/>
      <c r="AE2" s="1002" t="s">
        <v>357</v>
      </c>
      <c r="AF2" s="1002"/>
      <c r="AG2" s="1002"/>
      <c r="AH2" s="1002"/>
      <c r="AI2" s="1002" t="s">
        <v>363</v>
      </c>
      <c r="AJ2" s="1002"/>
      <c r="AK2" s="1002"/>
      <c r="AL2" s="1002"/>
      <c r="AM2" s="1002" t="s">
        <v>472</v>
      </c>
      <c r="AN2" s="1002"/>
      <c r="AO2" s="1002"/>
      <c r="AP2" s="460"/>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20"/>
      <c r="I4" s="1020"/>
      <c r="J4" s="1020"/>
      <c r="K4" s="1020"/>
      <c r="L4" s="1020"/>
      <c r="M4" s="1020"/>
      <c r="N4" s="1020"/>
      <c r="O4" s="1021"/>
      <c r="P4" s="158"/>
      <c r="Q4" s="1028"/>
      <c r="R4" s="1028"/>
      <c r="S4" s="1028"/>
      <c r="T4" s="1028"/>
      <c r="U4" s="1028"/>
      <c r="V4" s="1028"/>
      <c r="W4" s="1028"/>
      <c r="X4" s="1029"/>
      <c r="Y4" s="1006" t="s">
        <v>12</v>
      </c>
      <c r="Z4" s="1007"/>
      <c r="AA4" s="1008"/>
      <c r="AB4" s="553"/>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1" t="s">
        <v>54</v>
      </c>
      <c r="Z5" s="1003"/>
      <c r="AA5" s="1004"/>
      <c r="AB5" s="524"/>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491</v>
      </c>
      <c r="B9" s="515"/>
      <c r="C9" s="515"/>
      <c r="D9" s="515"/>
      <c r="E9" s="515"/>
      <c r="F9" s="516"/>
      <c r="G9" s="796" t="s">
        <v>265</v>
      </c>
      <c r="H9" s="783"/>
      <c r="I9" s="783"/>
      <c r="J9" s="783"/>
      <c r="K9" s="783"/>
      <c r="L9" s="783"/>
      <c r="M9" s="783"/>
      <c r="N9" s="783"/>
      <c r="O9" s="784"/>
      <c r="P9" s="782" t="s">
        <v>59</v>
      </c>
      <c r="Q9" s="783"/>
      <c r="R9" s="783"/>
      <c r="S9" s="783"/>
      <c r="T9" s="783"/>
      <c r="U9" s="783"/>
      <c r="V9" s="783"/>
      <c r="W9" s="783"/>
      <c r="X9" s="784"/>
      <c r="Y9" s="1010"/>
      <c r="Z9" s="416"/>
      <c r="AA9" s="417"/>
      <c r="AB9" s="1014" t="s">
        <v>11</v>
      </c>
      <c r="AC9" s="1015"/>
      <c r="AD9" s="1016"/>
      <c r="AE9" s="1002" t="s">
        <v>357</v>
      </c>
      <c r="AF9" s="1002"/>
      <c r="AG9" s="1002"/>
      <c r="AH9" s="1002"/>
      <c r="AI9" s="1002" t="s">
        <v>363</v>
      </c>
      <c r="AJ9" s="1002"/>
      <c r="AK9" s="1002"/>
      <c r="AL9" s="1002"/>
      <c r="AM9" s="1002" t="s">
        <v>472</v>
      </c>
      <c r="AN9" s="1002"/>
      <c r="AO9" s="1002"/>
      <c r="AP9" s="460"/>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3"/>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4"/>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3"/>
      <c r="B13" s="654"/>
      <c r="C13" s="654"/>
      <c r="D13" s="654"/>
      <c r="E13" s="654"/>
      <c r="F13" s="65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491</v>
      </c>
      <c r="B16" s="515"/>
      <c r="C16" s="515"/>
      <c r="D16" s="515"/>
      <c r="E16" s="515"/>
      <c r="F16" s="516"/>
      <c r="G16" s="796" t="s">
        <v>265</v>
      </c>
      <c r="H16" s="783"/>
      <c r="I16" s="783"/>
      <c r="J16" s="783"/>
      <c r="K16" s="783"/>
      <c r="L16" s="783"/>
      <c r="M16" s="783"/>
      <c r="N16" s="783"/>
      <c r="O16" s="784"/>
      <c r="P16" s="782" t="s">
        <v>59</v>
      </c>
      <c r="Q16" s="783"/>
      <c r="R16" s="783"/>
      <c r="S16" s="783"/>
      <c r="T16" s="783"/>
      <c r="U16" s="783"/>
      <c r="V16" s="783"/>
      <c r="W16" s="783"/>
      <c r="X16" s="784"/>
      <c r="Y16" s="1010"/>
      <c r="Z16" s="416"/>
      <c r="AA16" s="417"/>
      <c r="AB16" s="1014" t="s">
        <v>11</v>
      </c>
      <c r="AC16" s="1015"/>
      <c r="AD16" s="1016"/>
      <c r="AE16" s="1002" t="s">
        <v>357</v>
      </c>
      <c r="AF16" s="1002"/>
      <c r="AG16" s="1002"/>
      <c r="AH16" s="1002"/>
      <c r="AI16" s="1002" t="s">
        <v>363</v>
      </c>
      <c r="AJ16" s="1002"/>
      <c r="AK16" s="1002"/>
      <c r="AL16" s="1002"/>
      <c r="AM16" s="1002" t="s">
        <v>472</v>
      </c>
      <c r="AN16" s="1002"/>
      <c r="AO16" s="1002"/>
      <c r="AP16" s="460"/>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3"/>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4"/>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3"/>
      <c r="B20" s="654"/>
      <c r="C20" s="654"/>
      <c r="D20" s="654"/>
      <c r="E20" s="654"/>
      <c r="F20" s="65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491</v>
      </c>
      <c r="B23" s="515"/>
      <c r="C23" s="515"/>
      <c r="D23" s="515"/>
      <c r="E23" s="515"/>
      <c r="F23" s="516"/>
      <c r="G23" s="796" t="s">
        <v>265</v>
      </c>
      <c r="H23" s="783"/>
      <c r="I23" s="783"/>
      <c r="J23" s="783"/>
      <c r="K23" s="783"/>
      <c r="L23" s="783"/>
      <c r="M23" s="783"/>
      <c r="N23" s="783"/>
      <c r="O23" s="784"/>
      <c r="P23" s="782" t="s">
        <v>59</v>
      </c>
      <c r="Q23" s="783"/>
      <c r="R23" s="783"/>
      <c r="S23" s="783"/>
      <c r="T23" s="783"/>
      <c r="U23" s="783"/>
      <c r="V23" s="783"/>
      <c r="W23" s="783"/>
      <c r="X23" s="784"/>
      <c r="Y23" s="1010"/>
      <c r="Z23" s="416"/>
      <c r="AA23" s="417"/>
      <c r="AB23" s="1014" t="s">
        <v>11</v>
      </c>
      <c r="AC23" s="1015"/>
      <c r="AD23" s="1016"/>
      <c r="AE23" s="1002" t="s">
        <v>357</v>
      </c>
      <c r="AF23" s="1002"/>
      <c r="AG23" s="1002"/>
      <c r="AH23" s="1002"/>
      <c r="AI23" s="1002" t="s">
        <v>363</v>
      </c>
      <c r="AJ23" s="1002"/>
      <c r="AK23" s="1002"/>
      <c r="AL23" s="1002"/>
      <c r="AM23" s="1002" t="s">
        <v>472</v>
      </c>
      <c r="AN23" s="1002"/>
      <c r="AO23" s="1002"/>
      <c r="AP23" s="460"/>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3"/>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4"/>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3"/>
      <c r="B27" s="654"/>
      <c r="C27" s="654"/>
      <c r="D27" s="654"/>
      <c r="E27" s="654"/>
      <c r="F27" s="65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491</v>
      </c>
      <c r="B30" s="515"/>
      <c r="C30" s="515"/>
      <c r="D30" s="515"/>
      <c r="E30" s="515"/>
      <c r="F30" s="516"/>
      <c r="G30" s="796" t="s">
        <v>265</v>
      </c>
      <c r="H30" s="783"/>
      <c r="I30" s="783"/>
      <c r="J30" s="783"/>
      <c r="K30" s="783"/>
      <c r="L30" s="783"/>
      <c r="M30" s="783"/>
      <c r="N30" s="783"/>
      <c r="O30" s="784"/>
      <c r="P30" s="782" t="s">
        <v>59</v>
      </c>
      <c r="Q30" s="783"/>
      <c r="R30" s="783"/>
      <c r="S30" s="783"/>
      <c r="T30" s="783"/>
      <c r="U30" s="783"/>
      <c r="V30" s="783"/>
      <c r="W30" s="783"/>
      <c r="X30" s="784"/>
      <c r="Y30" s="1010"/>
      <c r="Z30" s="416"/>
      <c r="AA30" s="417"/>
      <c r="AB30" s="1014" t="s">
        <v>11</v>
      </c>
      <c r="AC30" s="1015"/>
      <c r="AD30" s="1016"/>
      <c r="AE30" s="1002" t="s">
        <v>357</v>
      </c>
      <c r="AF30" s="1002"/>
      <c r="AG30" s="1002"/>
      <c r="AH30" s="1002"/>
      <c r="AI30" s="1002" t="s">
        <v>363</v>
      </c>
      <c r="AJ30" s="1002"/>
      <c r="AK30" s="1002"/>
      <c r="AL30" s="1002"/>
      <c r="AM30" s="1002" t="s">
        <v>472</v>
      </c>
      <c r="AN30" s="1002"/>
      <c r="AO30" s="1002"/>
      <c r="AP30" s="460"/>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3"/>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4"/>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3"/>
      <c r="B34" s="654"/>
      <c r="C34" s="654"/>
      <c r="D34" s="654"/>
      <c r="E34" s="654"/>
      <c r="F34" s="65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491</v>
      </c>
      <c r="B37" s="515"/>
      <c r="C37" s="515"/>
      <c r="D37" s="515"/>
      <c r="E37" s="515"/>
      <c r="F37" s="516"/>
      <c r="G37" s="796" t="s">
        <v>265</v>
      </c>
      <c r="H37" s="783"/>
      <c r="I37" s="783"/>
      <c r="J37" s="783"/>
      <c r="K37" s="783"/>
      <c r="L37" s="783"/>
      <c r="M37" s="783"/>
      <c r="N37" s="783"/>
      <c r="O37" s="784"/>
      <c r="P37" s="782" t="s">
        <v>59</v>
      </c>
      <c r="Q37" s="783"/>
      <c r="R37" s="783"/>
      <c r="S37" s="783"/>
      <c r="T37" s="783"/>
      <c r="U37" s="783"/>
      <c r="V37" s="783"/>
      <c r="W37" s="783"/>
      <c r="X37" s="784"/>
      <c r="Y37" s="1010"/>
      <c r="Z37" s="416"/>
      <c r="AA37" s="417"/>
      <c r="AB37" s="1014" t="s">
        <v>11</v>
      </c>
      <c r="AC37" s="1015"/>
      <c r="AD37" s="1016"/>
      <c r="AE37" s="1002" t="s">
        <v>357</v>
      </c>
      <c r="AF37" s="1002"/>
      <c r="AG37" s="1002"/>
      <c r="AH37" s="1002"/>
      <c r="AI37" s="1002" t="s">
        <v>363</v>
      </c>
      <c r="AJ37" s="1002"/>
      <c r="AK37" s="1002"/>
      <c r="AL37" s="1002"/>
      <c r="AM37" s="1002" t="s">
        <v>472</v>
      </c>
      <c r="AN37" s="1002"/>
      <c r="AO37" s="1002"/>
      <c r="AP37" s="460"/>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3"/>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4"/>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3"/>
      <c r="B41" s="654"/>
      <c r="C41" s="654"/>
      <c r="D41" s="654"/>
      <c r="E41" s="654"/>
      <c r="F41" s="65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491</v>
      </c>
      <c r="B44" s="515"/>
      <c r="C44" s="515"/>
      <c r="D44" s="515"/>
      <c r="E44" s="515"/>
      <c r="F44" s="516"/>
      <c r="G44" s="796" t="s">
        <v>265</v>
      </c>
      <c r="H44" s="783"/>
      <c r="I44" s="783"/>
      <c r="J44" s="783"/>
      <c r="K44" s="783"/>
      <c r="L44" s="783"/>
      <c r="M44" s="783"/>
      <c r="N44" s="783"/>
      <c r="O44" s="784"/>
      <c r="P44" s="782" t="s">
        <v>59</v>
      </c>
      <c r="Q44" s="783"/>
      <c r="R44" s="783"/>
      <c r="S44" s="783"/>
      <c r="T44" s="783"/>
      <c r="U44" s="783"/>
      <c r="V44" s="783"/>
      <c r="W44" s="783"/>
      <c r="X44" s="784"/>
      <c r="Y44" s="1010"/>
      <c r="Z44" s="416"/>
      <c r="AA44" s="417"/>
      <c r="AB44" s="1014" t="s">
        <v>11</v>
      </c>
      <c r="AC44" s="1015"/>
      <c r="AD44" s="1016"/>
      <c r="AE44" s="1002" t="s">
        <v>357</v>
      </c>
      <c r="AF44" s="1002"/>
      <c r="AG44" s="1002"/>
      <c r="AH44" s="1002"/>
      <c r="AI44" s="1002" t="s">
        <v>363</v>
      </c>
      <c r="AJ44" s="1002"/>
      <c r="AK44" s="1002"/>
      <c r="AL44" s="1002"/>
      <c r="AM44" s="1002" t="s">
        <v>472</v>
      </c>
      <c r="AN44" s="1002"/>
      <c r="AO44" s="1002"/>
      <c r="AP44" s="460"/>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3"/>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4"/>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3"/>
      <c r="B48" s="654"/>
      <c r="C48" s="654"/>
      <c r="D48" s="654"/>
      <c r="E48" s="654"/>
      <c r="F48" s="65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491</v>
      </c>
      <c r="B51" s="515"/>
      <c r="C51" s="515"/>
      <c r="D51" s="515"/>
      <c r="E51" s="515"/>
      <c r="F51" s="516"/>
      <c r="G51" s="796" t="s">
        <v>265</v>
      </c>
      <c r="H51" s="783"/>
      <c r="I51" s="783"/>
      <c r="J51" s="783"/>
      <c r="K51" s="783"/>
      <c r="L51" s="783"/>
      <c r="M51" s="783"/>
      <c r="N51" s="783"/>
      <c r="O51" s="784"/>
      <c r="P51" s="782" t="s">
        <v>59</v>
      </c>
      <c r="Q51" s="783"/>
      <c r="R51" s="783"/>
      <c r="S51" s="783"/>
      <c r="T51" s="783"/>
      <c r="U51" s="783"/>
      <c r="V51" s="783"/>
      <c r="W51" s="783"/>
      <c r="X51" s="784"/>
      <c r="Y51" s="1010"/>
      <c r="Z51" s="416"/>
      <c r="AA51" s="417"/>
      <c r="AB51" s="460" t="s">
        <v>11</v>
      </c>
      <c r="AC51" s="1015"/>
      <c r="AD51" s="1016"/>
      <c r="AE51" s="1002" t="s">
        <v>357</v>
      </c>
      <c r="AF51" s="1002"/>
      <c r="AG51" s="1002"/>
      <c r="AH51" s="1002"/>
      <c r="AI51" s="1002" t="s">
        <v>363</v>
      </c>
      <c r="AJ51" s="1002"/>
      <c r="AK51" s="1002"/>
      <c r="AL51" s="1002"/>
      <c r="AM51" s="1002" t="s">
        <v>472</v>
      </c>
      <c r="AN51" s="1002"/>
      <c r="AO51" s="1002"/>
      <c r="AP51" s="460"/>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3"/>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4"/>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3"/>
      <c r="B55" s="654"/>
      <c r="C55" s="654"/>
      <c r="D55" s="654"/>
      <c r="E55" s="654"/>
      <c r="F55" s="65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491</v>
      </c>
      <c r="B58" s="515"/>
      <c r="C58" s="515"/>
      <c r="D58" s="515"/>
      <c r="E58" s="515"/>
      <c r="F58" s="516"/>
      <c r="G58" s="796" t="s">
        <v>265</v>
      </c>
      <c r="H58" s="783"/>
      <c r="I58" s="783"/>
      <c r="J58" s="783"/>
      <c r="K58" s="783"/>
      <c r="L58" s="783"/>
      <c r="M58" s="783"/>
      <c r="N58" s="783"/>
      <c r="O58" s="784"/>
      <c r="P58" s="782" t="s">
        <v>59</v>
      </c>
      <c r="Q58" s="783"/>
      <c r="R58" s="783"/>
      <c r="S58" s="783"/>
      <c r="T58" s="783"/>
      <c r="U58" s="783"/>
      <c r="V58" s="783"/>
      <c r="W58" s="783"/>
      <c r="X58" s="784"/>
      <c r="Y58" s="1010"/>
      <c r="Z58" s="416"/>
      <c r="AA58" s="417"/>
      <c r="AB58" s="1014" t="s">
        <v>11</v>
      </c>
      <c r="AC58" s="1015"/>
      <c r="AD58" s="1016"/>
      <c r="AE58" s="1002" t="s">
        <v>357</v>
      </c>
      <c r="AF58" s="1002"/>
      <c r="AG58" s="1002"/>
      <c r="AH58" s="1002"/>
      <c r="AI58" s="1002" t="s">
        <v>363</v>
      </c>
      <c r="AJ58" s="1002"/>
      <c r="AK58" s="1002"/>
      <c r="AL58" s="1002"/>
      <c r="AM58" s="1002" t="s">
        <v>472</v>
      </c>
      <c r="AN58" s="1002"/>
      <c r="AO58" s="1002"/>
      <c r="AP58" s="460"/>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3"/>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4"/>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3"/>
      <c r="B62" s="654"/>
      <c r="C62" s="654"/>
      <c r="D62" s="654"/>
      <c r="E62" s="654"/>
      <c r="F62" s="65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491</v>
      </c>
      <c r="B65" s="515"/>
      <c r="C65" s="515"/>
      <c r="D65" s="515"/>
      <c r="E65" s="515"/>
      <c r="F65" s="516"/>
      <c r="G65" s="796" t="s">
        <v>265</v>
      </c>
      <c r="H65" s="783"/>
      <c r="I65" s="783"/>
      <c r="J65" s="783"/>
      <c r="K65" s="783"/>
      <c r="L65" s="783"/>
      <c r="M65" s="783"/>
      <c r="N65" s="783"/>
      <c r="O65" s="784"/>
      <c r="P65" s="782" t="s">
        <v>59</v>
      </c>
      <c r="Q65" s="783"/>
      <c r="R65" s="783"/>
      <c r="S65" s="783"/>
      <c r="T65" s="783"/>
      <c r="U65" s="783"/>
      <c r="V65" s="783"/>
      <c r="W65" s="783"/>
      <c r="X65" s="784"/>
      <c r="Y65" s="1010"/>
      <c r="Z65" s="416"/>
      <c r="AA65" s="417"/>
      <c r="AB65" s="1014" t="s">
        <v>11</v>
      </c>
      <c r="AC65" s="1015"/>
      <c r="AD65" s="1016"/>
      <c r="AE65" s="1002" t="s">
        <v>357</v>
      </c>
      <c r="AF65" s="1002"/>
      <c r="AG65" s="1002"/>
      <c r="AH65" s="1002"/>
      <c r="AI65" s="1002" t="s">
        <v>363</v>
      </c>
      <c r="AJ65" s="1002"/>
      <c r="AK65" s="1002"/>
      <c r="AL65" s="1002"/>
      <c r="AM65" s="1002" t="s">
        <v>472</v>
      </c>
      <c r="AN65" s="1002"/>
      <c r="AO65" s="1002"/>
      <c r="AP65" s="460"/>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3"/>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4"/>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3"/>
      <c r="B69" s="654"/>
      <c r="C69" s="654"/>
      <c r="D69" s="654"/>
      <c r="E69" s="654"/>
      <c r="F69" s="655"/>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9" t="s">
        <v>301</v>
      </c>
      <c r="AC69" s="433"/>
      <c r="AD69" s="433"/>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6" t="s">
        <v>512</v>
      </c>
      <c r="H2" s="447"/>
      <c r="I2" s="447"/>
      <c r="J2" s="447"/>
      <c r="K2" s="447"/>
      <c r="L2" s="447"/>
      <c r="M2" s="447"/>
      <c r="N2" s="447"/>
      <c r="O2" s="447"/>
      <c r="P2" s="447"/>
      <c r="Q2" s="447"/>
      <c r="R2" s="447"/>
      <c r="S2" s="447"/>
      <c r="T2" s="447"/>
      <c r="U2" s="447"/>
      <c r="V2" s="447"/>
      <c r="W2" s="447"/>
      <c r="X2" s="447"/>
      <c r="Y2" s="447"/>
      <c r="Z2" s="447"/>
      <c r="AA2" s="447"/>
      <c r="AB2" s="448"/>
      <c r="AC2" s="446"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04" t="s">
        <v>17</v>
      </c>
      <c r="H3" s="405"/>
      <c r="I3" s="405"/>
      <c r="J3" s="405"/>
      <c r="K3" s="405"/>
      <c r="L3" s="406" t="s">
        <v>18</v>
      </c>
      <c r="M3" s="405"/>
      <c r="N3" s="405"/>
      <c r="O3" s="405"/>
      <c r="P3" s="405"/>
      <c r="Q3" s="405"/>
      <c r="R3" s="405"/>
      <c r="S3" s="405"/>
      <c r="T3" s="405"/>
      <c r="U3" s="405"/>
      <c r="V3" s="405"/>
      <c r="W3" s="405"/>
      <c r="X3" s="407"/>
      <c r="Y3" s="443" t="s">
        <v>19</v>
      </c>
      <c r="Z3" s="444"/>
      <c r="AA3" s="444"/>
      <c r="AB3" s="450"/>
      <c r="AC3" s="404" t="s">
        <v>17</v>
      </c>
      <c r="AD3" s="405"/>
      <c r="AE3" s="405"/>
      <c r="AF3" s="405"/>
      <c r="AG3" s="405"/>
      <c r="AH3" s="406" t="s">
        <v>18</v>
      </c>
      <c r="AI3" s="405"/>
      <c r="AJ3" s="405"/>
      <c r="AK3" s="405"/>
      <c r="AL3" s="405"/>
      <c r="AM3" s="405"/>
      <c r="AN3" s="405"/>
      <c r="AO3" s="405"/>
      <c r="AP3" s="405"/>
      <c r="AQ3" s="405"/>
      <c r="AR3" s="405"/>
      <c r="AS3" s="405"/>
      <c r="AT3" s="407"/>
      <c r="AU3" s="443" t="s">
        <v>19</v>
      </c>
      <c r="AV3" s="444"/>
      <c r="AW3" s="444"/>
      <c r="AX3" s="445"/>
    </row>
    <row r="4" spans="1:50" ht="24.75" customHeight="1" x14ac:dyDescent="0.15">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2"/>
      <c r="B5" s="1043"/>
      <c r="C5" s="1043"/>
      <c r="D5" s="1043"/>
      <c r="E5" s="1043"/>
      <c r="F5" s="1044"/>
      <c r="G5" s="346"/>
      <c r="H5" s="347"/>
      <c r="I5" s="347"/>
      <c r="J5" s="347"/>
      <c r="K5" s="348"/>
      <c r="L5" s="401"/>
      <c r="M5" s="402"/>
      <c r="N5" s="402"/>
      <c r="O5" s="402"/>
      <c r="P5" s="402"/>
      <c r="Q5" s="402"/>
      <c r="R5" s="402"/>
      <c r="S5" s="402"/>
      <c r="T5" s="402"/>
      <c r="U5" s="402"/>
      <c r="V5" s="402"/>
      <c r="W5" s="402"/>
      <c r="X5" s="403"/>
      <c r="Y5" s="398"/>
      <c r="Z5" s="399"/>
      <c r="AA5" s="399"/>
      <c r="AB5" s="409"/>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6"/>
      <c r="H6" s="347"/>
      <c r="I6" s="347"/>
      <c r="J6" s="347"/>
      <c r="K6" s="348"/>
      <c r="L6" s="401"/>
      <c r="M6" s="402"/>
      <c r="N6" s="402"/>
      <c r="O6" s="402"/>
      <c r="P6" s="402"/>
      <c r="Q6" s="402"/>
      <c r="R6" s="402"/>
      <c r="S6" s="402"/>
      <c r="T6" s="402"/>
      <c r="U6" s="402"/>
      <c r="V6" s="402"/>
      <c r="W6" s="402"/>
      <c r="X6" s="403"/>
      <c r="Y6" s="398"/>
      <c r="Z6" s="399"/>
      <c r="AA6" s="399"/>
      <c r="AB6" s="409"/>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6"/>
      <c r="H7" s="347"/>
      <c r="I7" s="347"/>
      <c r="J7" s="347"/>
      <c r="K7" s="348"/>
      <c r="L7" s="401"/>
      <c r="M7" s="402"/>
      <c r="N7" s="402"/>
      <c r="O7" s="402"/>
      <c r="P7" s="402"/>
      <c r="Q7" s="402"/>
      <c r="R7" s="402"/>
      <c r="S7" s="402"/>
      <c r="T7" s="402"/>
      <c r="U7" s="402"/>
      <c r="V7" s="402"/>
      <c r="W7" s="402"/>
      <c r="X7" s="403"/>
      <c r="Y7" s="398"/>
      <c r="Z7" s="399"/>
      <c r="AA7" s="399"/>
      <c r="AB7" s="409"/>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6"/>
      <c r="H8" s="347"/>
      <c r="I8" s="347"/>
      <c r="J8" s="347"/>
      <c r="K8" s="348"/>
      <c r="L8" s="401"/>
      <c r="M8" s="402"/>
      <c r="N8" s="402"/>
      <c r="O8" s="402"/>
      <c r="P8" s="402"/>
      <c r="Q8" s="402"/>
      <c r="R8" s="402"/>
      <c r="S8" s="402"/>
      <c r="T8" s="402"/>
      <c r="U8" s="402"/>
      <c r="V8" s="402"/>
      <c r="W8" s="402"/>
      <c r="X8" s="403"/>
      <c r="Y8" s="398"/>
      <c r="Z8" s="399"/>
      <c r="AA8" s="399"/>
      <c r="AB8" s="409"/>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6"/>
      <c r="H9" s="347"/>
      <c r="I9" s="347"/>
      <c r="J9" s="347"/>
      <c r="K9" s="348"/>
      <c r="L9" s="401"/>
      <c r="M9" s="402"/>
      <c r="N9" s="402"/>
      <c r="O9" s="402"/>
      <c r="P9" s="402"/>
      <c r="Q9" s="402"/>
      <c r="R9" s="402"/>
      <c r="S9" s="402"/>
      <c r="T9" s="402"/>
      <c r="U9" s="402"/>
      <c r="V9" s="402"/>
      <c r="W9" s="402"/>
      <c r="X9" s="403"/>
      <c r="Y9" s="398"/>
      <c r="Z9" s="399"/>
      <c r="AA9" s="399"/>
      <c r="AB9" s="409"/>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6"/>
      <c r="H10" s="347"/>
      <c r="I10" s="347"/>
      <c r="J10" s="347"/>
      <c r="K10" s="348"/>
      <c r="L10" s="401"/>
      <c r="M10" s="402"/>
      <c r="N10" s="402"/>
      <c r="O10" s="402"/>
      <c r="P10" s="402"/>
      <c r="Q10" s="402"/>
      <c r="R10" s="402"/>
      <c r="S10" s="402"/>
      <c r="T10" s="402"/>
      <c r="U10" s="402"/>
      <c r="V10" s="402"/>
      <c r="W10" s="402"/>
      <c r="X10" s="403"/>
      <c r="Y10" s="398"/>
      <c r="Z10" s="399"/>
      <c r="AA10" s="399"/>
      <c r="AB10" s="409"/>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6"/>
      <c r="H11" s="347"/>
      <c r="I11" s="347"/>
      <c r="J11" s="347"/>
      <c r="K11" s="348"/>
      <c r="L11" s="401"/>
      <c r="M11" s="402"/>
      <c r="N11" s="402"/>
      <c r="O11" s="402"/>
      <c r="P11" s="402"/>
      <c r="Q11" s="402"/>
      <c r="R11" s="402"/>
      <c r="S11" s="402"/>
      <c r="T11" s="402"/>
      <c r="U11" s="402"/>
      <c r="V11" s="402"/>
      <c r="W11" s="402"/>
      <c r="X11" s="403"/>
      <c r="Y11" s="398"/>
      <c r="Z11" s="399"/>
      <c r="AA11" s="399"/>
      <c r="AB11" s="409"/>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6"/>
      <c r="H12" s="347"/>
      <c r="I12" s="347"/>
      <c r="J12" s="347"/>
      <c r="K12" s="348"/>
      <c r="L12" s="401"/>
      <c r="M12" s="402"/>
      <c r="N12" s="402"/>
      <c r="O12" s="402"/>
      <c r="P12" s="402"/>
      <c r="Q12" s="402"/>
      <c r="R12" s="402"/>
      <c r="S12" s="402"/>
      <c r="T12" s="402"/>
      <c r="U12" s="402"/>
      <c r="V12" s="402"/>
      <c r="W12" s="402"/>
      <c r="X12" s="403"/>
      <c r="Y12" s="398"/>
      <c r="Z12" s="399"/>
      <c r="AA12" s="399"/>
      <c r="AB12" s="409"/>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6"/>
      <c r="H13" s="347"/>
      <c r="I13" s="347"/>
      <c r="J13" s="347"/>
      <c r="K13" s="348"/>
      <c r="L13" s="401"/>
      <c r="M13" s="402"/>
      <c r="N13" s="402"/>
      <c r="O13" s="402"/>
      <c r="P13" s="402"/>
      <c r="Q13" s="402"/>
      <c r="R13" s="402"/>
      <c r="S13" s="402"/>
      <c r="T13" s="402"/>
      <c r="U13" s="402"/>
      <c r="V13" s="402"/>
      <c r="W13" s="402"/>
      <c r="X13" s="403"/>
      <c r="Y13" s="398"/>
      <c r="Z13" s="399"/>
      <c r="AA13" s="399"/>
      <c r="AB13" s="409"/>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2"/>
      <c r="B15" s="1043"/>
      <c r="C15" s="1043"/>
      <c r="D15" s="1043"/>
      <c r="E15" s="1043"/>
      <c r="F15" s="1044"/>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2"/>
      <c r="B16" s="1043"/>
      <c r="C16" s="1043"/>
      <c r="D16" s="1043"/>
      <c r="E16" s="1043"/>
      <c r="F16" s="1044"/>
      <c r="G16" s="404" t="s">
        <v>17</v>
      </c>
      <c r="H16" s="405"/>
      <c r="I16" s="405"/>
      <c r="J16" s="405"/>
      <c r="K16" s="405"/>
      <c r="L16" s="406" t="s">
        <v>18</v>
      </c>
      <c r="M16" s="405"/>
      <c r="N16" s="405"/>
      <c r="O16" s="405"/>
      <c r="P16" s="405"/>
      <c r="Q16" s="405"/>
      <c r="R16" s="405"/>
      <c r="S16" s="405"/>
      <c r="T16" s="405"/>
      <c r="U16" s="405"/>
      <c r="V16" s="405"/>
      <c r="W16" s="405"/>
      <c r="X16" s="407"/>
      <c r="Y16" s="443" t="s">
        <v>19</v>
      </c>
      <c r="Z16" s="444"/>
      <c r="AA16" s="444"/>
      <c r="AB16" s="450"/>
      <c r="AC16" s="404" t="s">
        <v>17</v>
      </c>
      <c r="AD16" s="405"/>
      <c r="AE16" s="405"/>
      <c r="AF16" s="405"/>
      <c r="AG16" s="405"/>
      <c r="AH16" s="406" t="s">
        <v>18</v>
      </c>
      <c r="AI16" s="405"/>
      <c r="AJ16" s="405"/>
      <c r="AK16" s="405"/>
      <c r="AL16" s="405"/>
      <c r="AM16" s="405"/>
      <c r="AN16" s="405"/>
      <c r="AO16" s="405"/>
      <c r="AP16" s="405"/>
      <c r="AQ16" s="405"/>
      <c r="AR16" s="405"/>
      <c r="AS16" s="405"/>
      <c r="AT16" s="407"/>
      <c r="AU16" s="443" t="s">
        <v>19</v>
      </c>
      <c r="AV16" s="444"/>
      <c r="AW16" s="444"/>
      <c r="AX16" s="445"/>
    </row>
    <row r="17" spans="1:50"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2"/>
      <c r="B18" s="1043"/>
      <c r="C18" s="1043"/>
      <c r="D18" s="1043"/>
      <c r="E18" s="1043"/>
      <c r="F18" s="1044"/>
      <c r="G18" s="346"/>
      <c r="H18" s="347"/>
      <c r="I18" s="347"/>
      <c r="J18" s="347"/>
      <c r="K18" s="348"/>
      <c r="L18" s="401"/>
      <c r="M18" s="402"/>
      <c r="N18" s="402"/>
      <c r="O18" s="402"/>
      <c r="P18" s="402"/>
      <c r="Q18" s="402"/>
      <c r="R18" s="402"/>
      <c r="S18" s="402"/>
      <c r="T18" s="402"/>
      <c r="U18" s="402"/>
      <c r="V18" s="402"/>
      <c r="W18" s="402"/>
      <c r="X18" s="403"/>
      <c r="Y18" s="398"/>
      <c r="Z18" s="399"/>
      <c r="AA18" s="399"/>
      <c r="AB18" s="409"/>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6"/>
      <c r="H19" s="347"/>
      <c r="I19" s="347"/>
      <c r="J19" s="347"/>
      <c r="K19" s="348"/>
      <c r="L19" s="401"/>
      <c r="M19" s="402"/>
      <c r="N19" s="402"/>
      <c r="O19" s="402"/>
      <c r="P19" s="402"/>
      <c r="Q19" s="402"/>
      <c r="R19" s="402"/>
      <c r="S19" s="402"/>
      <c r="T19" s="402"/>
      <c r="U19" s="402"/>
      <c r="V19" s="402"/>
      <c r="W19" s="402"/>
      <c r="X19" s="403"/>
      <c r="Y19" s="398"/>
      <c r="Z19" s="399"/>
      <c r="AA19" s="399"/>
      <c r="AB19" s="409"/>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6"/>
      <c r="H20" s="347"/>
      <c r="I20" s="347"/>
      <c r="J20" s="347"/>
      <c r="K20" s="348"/>
      <c r="L20" s="401"/>
      <c r="M20" s="402"/>
      <c r="N20" s="402"/>
      <c r="O20" s="402"/>
      <c r="P20" s="402"/>
      <c r="Q20" s="402"/>
      <c r="R20" s="402"/>
      <c r="S20" s="402"/>
      <c r="T20" s="402"/>
      <c r="U20" s="402"/>
      <c r="V20" s="402"/>
      <c r="W20" s="402"/>
      <c r="X20" s="403"/>
      <c r="Y20" s="398"/>
      <c r="Z20" s="399"/>
      <c r="AA20" s="399"/>
      <c r="AB20" s="409"/>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6"/>
      <c r="H21" s="347"/>
      <c r="I21" s="347"/>
      <c r="J21" s="347"/>
      <c r="K21" s="348"/>
      <c r="L21" s="401"/>
      <c r="M21" s="402"/>
      <c r="N21" s="402"/>
      <c r="O21" s="402"/>
      <c r="P21" s="402"/>
      <c r="Q21" s="402"/>
      <c r="R21" s="402"/>
      <c r="S21" s="402"/>
      <c r="T21" s="402"/>
      <c r="U21" s="402"/>
      <c r="V21" s="402"/>
      <c r="W21" s="402"/>
      <c r="X21" s="403"/>
      <c r="Y21" s="398"/>
      <c r="Z21" s="399"/>
      <c r="AA21" s="399"/>
      <c r="AB21" s="409"/>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6"/>
      <c r="H22" s="347"/>
      <c r="I22" s="347"/>
      <c r="J22" s="347"/>
      <c r="K22" s="348"/>
      <c r="L22" s="401"/>
      <c r="M22" s="402"/>
      <c r="N22" s="402"/>
      <c r="O22" s="402"/>
      <c r="P22" s="402"/>
      <c r="Q22" s="402"/>
      <c r="R22" s="402"/>
      <c r="S22" s="402"/>
      <c r="T22" s="402"/>
      <c r="U22" s="402"/>
      <c r="V22" s="402"/>
      <c r="W22" s="402"/>
      <c r="X22" s="403"/>
      <c r="Y22" s="398"/>
      <c r="Z22" s="399"/>
      <c r="AA22" s="399"/>
      <c r="AB22" s="409"/>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6"/>
      <c r="H23" s="347"/>
      <c r="I23" s="347"/>
      <c r="J23" s="347"/>
      <c r="K23" s="348"/>
      <c r="L23" s="401"/>
      <c r="M23" s="402"/>
      <c r="N23" s="402"/>
      <c r="O23" s="402"/>
      <c r="P23" s="402"/>
      <c r="Q23" s="402"/>
      <c r="R23" s="402"/>
      <c r="S23" s="402"/>
      <c r="T23" s="402"/>
      <c r="U23" s="402"/>
      <c r="V23" s="402"/>
      <c r="W23" s="402"/>
      <c r="X23" s="403"/>
      <c r="Y23" s="398"/>
      <c r="Z23" s="399"/>
      <c r="AA23" s="399"/>
      <c r="AB23" s="409"/>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6"/>
      <c r="H24" s="347"/>
      <c r="I24" s="347"/>
      <c r="J24" s="347"/>
      <c r="K24" s="348"/>
      <c r="L24" s="401"/>
      <c r="M24" s="402"/>
      <c r="N24" s="402"/>
      <c r="O24" s="402"/>
      <c r="P24" s="402"/>
      <c r="Q24" s="402"/>
      <c r="R24" s="402"/>
      <c r="S24" s="402"/>
      <c r="T24" s="402"/>
      <c r="U24" s="402"/>
      <c r="V24" s="402"/>
      <c r="W24" s="402"/>
      <c r="X24" s="403"/>
      <c r="Y24" s="398"/>
      <c r="Z24" s="399"/>
      <c r="AA24" s="399"/>
      <c r="AB24" s="409"/>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6"/>
      <c r="H25" s="347"/>
      <c r="I25" s="347"/>
      <c r="J25" s="347"/>
      <c r="K25" s="348"/>
      <c r="L25" s="401"/>
      <c r="M25" s="402"/>
      <c r="N25" s="402"/>
      <c r="O25" s="402"/>
      <c r="P25" s="402"/>
      <c r="Q25" s="402"/>
      <c r="R25" s="402"/>
      <c r="S25" s="402"/>
      <c r="T25" s="402"/>
      <c r="U25" s="402"/>
      <c r="V25" s="402"/>
      <c r="W25" s="402"/>
      <c r="X25" s="403"/>
      <c r="Y25" s="398"/>
      <c r="Z25" s="399"/>
      <c r="AA25" s="399"/>
      <c r="AB25" s="409"/>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6"/>
      <c r="H26" s="347"/>
      <c r="I26" s="347"/>
      <c r="J26" s="347"/>
      <c r="K26" s="348"/>
      <c r="L26" s="401"/>
      <c r="M26" s="402"/>
      <c r="N26" s="402"/>
      <c r="O26" s="402"/>
      <c r="P26" s="402"/>
      <c r="Q26" s="402"/>
      <c r="R26" s="402"/>
      <c r="S26" s="402"/>
      <c r="T26" s="402"/>
      <c r="U26" s="402"/>
      <c r="V26" s="402"/>
      <c r="W26" s="402"/>
      <c r="X26" s="403"/>
      <c r="Y26" s="398"/>
      <c r="Z26" s="399"/>
      <c r="AA26" s="399"/>
      <c r="AB26" s="409"/>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2"/>
      <c r="B28" s="1043"/>
      <c r="C28" s="1043"/>
      <c r="D28" s="1043"/>
      <c r="E28" s="1043"/>
      <c r="F28" s="1044"/>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2"/>
      <c r="B29" s="1043"/>
      <c r="C29" s="1043"/>
      <c r="D29" s="1043"/>
      <c r="E29" s="1043"/>
      <c r="F29" s="1044"/>
      <c r="G29" s="404" t="s">
        <v>17</v>
      </c>
      <c r="H29" s="405"/>
      <c r="I29" s="405"/>
      <c r="J29" s="405"/>
      <c r="K29" s="405"/>
      <c r="L29" s="406" t="s">
        <v>18</v>
      </c>
      <c r="M29" s="405"/>
      <c r="N29" s="405"/>
      <c r="O29" s="405"/>
      <c r="P29" s="405"/>
      <c r="Q29" s="405"/>
      <c r="R29" s="405"/>
      <c r="S29" s="405"/>
      <c r="T29" s="405"/>
      <c r="U29" s="405"/>
      <c r="V29" s="405"/>
      <c r="W29" s="405"/>
      <c r="X29" s="407"/>
      <c r="Y29" s="443" t="s">
        <v>19</v>
      </c>
      <c r="Z29" s="444"/>
      <c r="AA29" s="444"/>
      <c r="AB29" s="450"/>
      <c r="AC29" s="404" t="s">
        <v>17</v>
      </c>
      <c r="AD29" s="405"/>
      <c r="AE29" s="405"/>
      <c r="AF29" s="405"/>
      <c r="AG29" s="405"/>
      <c r="AH29" s="406" t="s">
        <v>18</v>
      </c>
      <c r="AI29" s="405"/>
      <c r="AJ29" s="405"/>
      <c r="AK29" s="405"/>
      <c r="AL29" s="405"/>
      <c r="AM29" s="405"/>
      <c r="AN29" s="405"/>
      <c r="AO29" s="405"/>
      <c r="AP29" s="405"/>
      <c r="AQ29" s="405"/>
      <c r="AR29" s="405"/>
      <c r="AS29" s="405"/>
      <c r="AT29" s="407"/>
      <c r="AU29" s="443" t="s">
        <v>19</v>
      </c>
      <c r="AV29" s="444"/>
      <c r="AW29" s="444"/>
      <c r="AX29" s="445"/>
    </row>
    <row r="30" spans="1:50"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2"/>
      <c r="B31" s="1043"/>
      <c r="C31" s="1043"/>
      <c r="D31" s="1043"/>
      <c r="E31" s="1043"/>
      <c r="F31" s="1044"/>
      <c r="G31" s="346"/>
      <c r="H31" s="347"/>
      <c r="I31" s="347"/>
      <c r="J31" s="347"/>
      <c r="K31" s="348"/>
      <c r="L31" s="401"/>
      <c r="M31" s="402"/>
      <c r="N31" s="402"/>
      <c r="O31" s="402"/>
      <c r="P31" s="402"/>
      <c r="Q31" s="402"/>
      <c r="R31" s="402"/>
      <c r="S31" s="402"/>
      <c r="T31" s="402"/>
      <c r="U31" s="402"/>
      <c r="V31" s="402"/>
      <c r="W31" s="402"/>
      <c r="X31" s="403"/>
      <c r="Y31" s="398"/>
      <c r="Z31" s="399"/>
      <c r="AA31" s="399"/>
      <c r="AB31" s="409"/>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6"/>
      <c r="H32" s="347"/>
      <c r="I32" s="347"/>
      <c r="J32" s="347"/>
      <c r="K32" s="348"/>
      <c r="L32" s="401"/>
      <c r="M32" s="402"/>
      <c r="N32" s="402"/>
      <c r="O32" s="402"/>
      <c r="P32" s="402"/>
      <c r="Q32" s="402"/>
      <c r="R32" s="402"/>
      <c r="S32" s="402"/>
      <c r="T32" s="402"/>
      <c r="U32" s="402"/>
      <c r="V32" s="402"/>
      <c r="W32" s="402"/>
      <c r="X32" s="403"/>
      <c r="Y32" s="398"/>
      <c r="Z32" s="399"/>
      <c r="AA32" s="399"/>
      <c r="AB32" s="409"/>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6"/>
      <c r="H33" s="347"/>
      <c r="I33" s="347"/>
      <c r="J33" s="347"/>
      <c r="K33" s="348"/>
      <c r="L33" s="401"/>
      <c r="M33" s="402"/>
      <c r="N33" s="402"/>
      <c r="O33" s="402"/>
      <c r="P33" s="402"/>
      <c r="Q33" s="402"/>
      <c r="R33" s="402"/>
      <c r="S33" s="402"/>
      <c r="T33" s="402"/>
      <c r="U33" s="402"/>
      <c r="V33" s="402"/>
      <c r="W33" s="402"/>
      <c r="X33" s="403"/>
      <c r="Y33" s="398"/>
      <c r="Z33" s="399"/>
      <c r="AA33" s="399"/>
      <c r="AB33" s="409"/>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6"/>
      <c r="H34" s="347"/>
      <c r="I34" s="347"/>
      <c r="J34" s="347"/>
      <c r="K34" s="348"/>
      <c r="L34" s="401"/>
      <c r="M34" s="402"/>
      <c r="N34" s="402"/>
      <c r="O34" s="402"/>
      <c r="P34" s="402"/>
      <c r="Q34" s="402"/>
      <c r="R34" s="402"/>
      <c r="S34" s="402"/>
      <c r="T34" s="402"/>
      <c r="U34" s="402"/>
      <c r="V34" s="402"/>
      <c r="W34" s="402"/>
      <c r="X34" s="403"/>
      <c r="Y34" s="398"/>
      <c r="Z34" s="399"/>
      <c r="AA34" s="399"/>
      <c r="AB34" s="409"/>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6"/>
      <c r="H35" s="347"/>
      <c r="I35" s="347"/>
      <c r="J35" s="347"/>
      <c r="K35" s="348"/>
      <c r="L35" s="401"/>
      <c r="M35" s="402"/>
      <c r="N35" s="402"/>
      <c r="O35" s="402"/>
      <c r="P35" s="402"/>
      <c r="Q35" s="402"/>
      <c r="R35" s="402"/>
      <c r="S35" s="402"/>
      <c r="T35" s="402"/>
      <c r="U35" s="402"/>
      <c r="V35" s="402"/>
      <c r="W35" s="402"/>
      <c r="X35" s="403"/>
      <c r="Y35" s="398"/>
      <c r="Z35" s="399"/>
      <c r="AA35" s="399"/>
      <c r="AB35" s="409"/>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6"/>
      <c r="H36" s="347"/>
      <c r="I36" s="347"/>
      <c r="J36" s="347"/>
      <c r="K36" s="348"/>
      <c r="L36" s="401"/>
      <c r="M36" s="402"/>
      <c r="N36" s="402"/>
      <c r="O36" s="402"/>
      <c r="P36" s="402"/>
      <c r="Q36" s="402"/>
      <c r="R36" s="402"/>
      <c r="S36" s="402"/>
      <c r="T36" s="402"/>
      <c r="U36" s="402"/>
      <c r="V36" s="402"/>
      <c r="W36" s="402"/>
      <c r="X36" s="403"/>
      <c r="Y36" s="398"/>
      <c r="Z36" s="399"/>
      <c r="AA36" s="399"/>
      <c r="AB36" s="409"/>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6"/>
      <c r="H37" s="347"/>
      <c r="I37" s="347"/>
      <c r="J37" s="347"/>
      <c r="K37" s="348"/>
      <c r="L37" s="401"/>
      <c r="M37" s="402"/>
      <c r="N37" s="402"/>
      <c r="O37" s="402"/>
      <c r="P37" s="402"/>
      <c r="Q37" s="402"/>
      <c r="R37" s="402"/>
      <c r="S37" s="402"/>
      <c r="T37" s="402"/>
      <c r="U37" s="402"/>
      <c r="V37" s="402"/>
      <c r="W37" s="402"/>
      <c r="X37" s="403"/>
      <c r="Y37" s="398"/>
      <c r="Z37" s="399"/>
      <c r="AA37" s="399"/>
      <c r="AB37" s="409"/>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6"/>
      <c r="H38" s="347"/>
      <c r="I38" s="347"/>
      <c r="J38" s="347"/>
      <c r="K38" s="348"/>
      <c r="L38" s="401"/>
      <c r="M38" s="402"/>
      <c r="N38" s="402"/>
      <c r="O38" s="402"/>
      <c r="P38" s="402"/>
      <c r="Q38" s="402"/>
      <c r="R38" s="402"/>
      <c r="S38" s="402"/>
      <c r="T38" s="402"/>
      <c r="U38" s="402"/>
      <c r="V38" s="402"/>
      <c r="W38" s="402"/>
      <c r="X38" s="403"/>
      <c r="Y38" s="398"/>
      <c r="Z38" s="399"/>
      <c r="AA38" s="399"/>
      <c r="AB38" s="409"/>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6"/>
      <c r="H39" s="347"/>
      <c r="I39" s="347"/>
      <c r="J39" s="347"/>
      <c r="K39" s="348"/>
      <c r="L39" s="401"/>
      <c r="M39" s="402"/>
      <c r="N39" s="402"/>
      <c r="O39" s="402"/>
      <c r="P39" s="402"/>
      <c r="Q39" s="402"/>
      <c r="R39" s="402"/>
      <c r="S39" s="402"/>
      <c r="T39" s="402"/>
      <c r="U39" s="402"/>
      <c r="V39" s="402"/>
      <c r="W39" s="402"/>
      <c r="X39" s="403"/>
      <c r="Y39" s="398"/>
      <c r="Z39" s="399"/>
      <c r="AA39" s="399"/>
      <c r="AB39" s="409"/>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2"/>
      <c r="B41" s="1043"/>
      <c r="C41" s="1043"/>
      <c r="D41" s="1043"/>
      <c r="E41" s="1043"/>
      <c r="F41" s="1044"/>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2"/>
      <c r="B42" s="1043"/>
      <c r="C42" s="1043"/>
      <c r="D42" s="1043"/>
      <c r="E42" s="1043"/>
      <c r="F42" s="1044"/>
      <c r="G42" s="404" t="s">
        <v>17</v>
      </c>
      <c r="H42" s="405"/>
      <c r="I42" s="405"/>
      <c r="J42" s="405"/>
      <c r="K42" s="405"/>
      <c r="L42" s="406" t="s">
        <v>18</v>
      </c>
      <c r="M42" s="405"/>
      <c r="N42" s="405"/>
      <c r="O42" s="405"/>
      <c r="P42" s="405"/>
      <c r="Q42" s="405"/>
      <c r="R42" s="405"/>
      <c r="S42" s="405"/>
      <c r="T42" s="405"/>
      <c r="U42" s="405"/>
      <c r="V42" s="405"/>
      <c r="W42" s="405"/>
      <c r="X42" s="407"/>
      <c r="Y42" s="443" t="s">
        <v>19</v>
      </c>
      <c r="Z42" s="444"/>
      <c r="AA42" s="444"/>
      <c r="AB42" s="450"/>
      <c r="AC42" s="404" t="s">
        <v>17</v>
      </c>
      <c r="AD42" s="405"/>
      <c r="AE42" s="405"/>
      <c r="AF42" s="405"/>
      <c r="AG42" s="405"/>
      <c r="AH42" s="406" t="s">
        <v>18</v>
      </c>
      <c r="AI42" s="405"/>
      <c r="AJ42" s="405"/>
      <c r="AK42" s="405"/>
      <c r="AL42" s="405"/>
      <c r="AM42" s="405"/>
      <c r="AN42" s="405"/>
      <c r="AO42" s="405"/>
      <c r="AP42" s="405"/>
      <c r="AQ42" s="405"/>
      <c r="AR42" s="405"/>
      <c r="AS42" s="405"/>
      <c r="AT42" s="407"/>
      <c r="AU42" s="443" t="s">
        <v>19</v>
      </c>
      <c r="AV42" s="444"/>
      <c r="AW42" s="444"/>
      <c r="AX42" s="445"/>
    </row>
    <row r="43" spans="1:50"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2"/>
      <c r="B44" s="1043"/>
      <c r="C44" s="1043"/>
      <c r="D44" s="1043"/>
      <c r="E44" s="1043"/>
      <c r="F44" s="1044"/>
      <c r="G44" s="346"/>
      <c r="H44" s="347"/>
      <c r="I44" s="347"/>
      <c r="J44" s="347"/>
      <c r="K44" s="348"/>
      <c r="L44" s="401"/>
      <c r="M44" s="402"/>
      <c r="N44" s="402"/>
      <c r="O44" s="402"/>
      <c r="P44" s="402"/>
      <c r="Q44" s="402"/>
      <c r="R44" s="402"/>
      <c r="S44" s="402"/>
      <c r="T44" s="402"/>
      <c r="U44" s="402"/>
      <c r="V44" s="402"/>
      <c r="W44" s="402"/>
      <c r="X44" s="403"/>
      <c r="Y44" s="398"/>
      <c r="Z44" s="399"/>
      <c r="AA44" s="399"/>
      <c r="AB44" s="409"/>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6"/>
      <c r="H45" s="347"/>
      <c r="I45" s="347"/>
      <c r="J45" s="347"/>
      <c r="K45" s="348"/>
      <c r="L45" s="401"/>
      <c r="M45" s="402"/>
      <c r="N45" s="402"/>
      <c r="O45" s="402"/>
      <c r="P45" s="402"/>
      <c r="Q45" s="402"/>
      <c r="R45" s="402"/>
      <c r="S45" s="402"/>
      <c r="T45" s="402"/>
      <c r="U45" s="402"/>
      <c r="V45" s="402"/>
      <c r="W45" s="402"/>
      <c r="X45" s="403"/>
      <c r="Y45" s="398"/>
      <c r="Z45" s="399"/>
      <c r="AA45" s="399"/>
      <c r="AB45" s="409"/>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6"/>
      <c r="H46" s="347"/>
      <c r="I46" s="347"/>
      <c r="J46" s="347"/>
      <c r="K46" s="348"/>
      <c r="L46" s="401"/>
      <c r="M46" s="402"/>
      <c r="N46" s="402"/>
      <c r="O46" s="402"/>
      <c r="P46" s="402"/>
      <c r="Q46" s="402"/>
      <c r="R46" s="402"/>
      <c r="S46" s="402"/>
      <c r="T46" s="402"/>
      <c r="U46" s="402"/>
      <c r="V46" s="402"/>
      <c r="W46" s="402"/>
      <c r="X46" s="403"/>
      <c r="Y46" s="398"/>
      <c r="Z46" s="399"/>
      <c r="AA46" s="399"/>
      <c r="AB46" s="409"/>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6"/>
      <c r="H47" s="347"/>
      <c r="I47" s="347"/>
      <c r="J47" s="347"/>
      <c r="K47" s="348"/>
      <c r="L47" s="401"/>
      <c r="M47" s="402"/>
      <c r="N47" s="402"/>
      <c r="O47" s="402"/>
      <c r="P47" s="402"/>
      <c r="Q47" s="402"/>
      <c r="R47" s="402"/>
      <c r="S47" s="402"/>
      <c r="T47" s="402"/>
      <c r="U47" s="402"/>
      <c r="V47" s="402"/>
      <c r="W47" s="402"/>
      <c r="X47" s="403"/>
      <c r="Y47" s="398"/>
      <c r="Z47" s="399"/>
      <c r="AA47" s="399"/>
      <c r="AB47" s="409"/>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6"/>
      <c r="H48" s="347"/>
      <c r="I48" s="347"/>
      <c r="J48" s="347"/>
      <c r="K48" s="348"/>
      <c r="L48" s="401"/>
      <c r="M48" s="402"/>
      <c r="N48" s="402"/>
      <c r="O48" s="402"/>
      <c r="P48" s="402"/>
      <c r="Q48" s="402"/>
      <c r="R48" s="402"/>
      <c r="S48" s="402"/>
      <c r="T48" s="402"/>
      <c r="U48" s="402"/>
      <c r="V48" s="402"/>
      <c r="W48" s="402"/>
      <c r="X48" s="403"/>
      <c r="Y48" s="398"/>
      <c r="Z48" s="399"/>
      <c r="AA48" s="399"/>
      <c r="AB48" s="409"/>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6"/>
      <c r="H49" s="347"/>
      <c r="I49" s="347"/>
      <c r="J49" s="347"/>
      <c r="K49" s="348"/>
      <c r="L49" s="401"/>
      <c r="M49" s="402"/>
      <c r="N49" s="402"/>
      <c r="O49" s="402"/>
      <c r="P49" s="402"/>
      <c r="Q49" s="402"/>
      <c r="R49" s="402"/>
      <c r="S49" s="402"/>
      <c r="T49" s="402"/>
      <c r="U49" s="402"/>
      <c r="V49" s="402"/>
      <c r="W49" s="402"/>
      <c r="X49" s="403"/>
      <c r="Y49" s="398"/>
      <c r="Z49" s="399"/>
      <c r="AA49" s="399"/>
      <c r="AB49" s="409"/>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6"/>
      <c r="H50" s="347"/>
      <c r="I50" s="347"/>
      <c r="J50" s="347"/>
      <c r="K50" s="348"/>
      <c r="L50" s="401"/>
      <c r="M50" s="402"/>
      <c r="N50" s="402"/>
      <c r="O50" s="402"/>
      <c r="P50" s="402"/>
      <c r="Q50" s="402"/>
      <c r="R50" s="402"/>
      <c r="S50" s="402"/>
      <c r="T50" s="402"/>
      <c r="U50" s="402"/>
      <c r="V50" s="402"/>
      <c r="W50" s="402"/>
      <c r="X50" s="403"/>
      <c r="Y50" s="398"/>
      <c r="Z50" s="399"/>
      <c r="AA50" s="399"/>
      <c r="AB50" s="409"/>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6"/>
      <c r="H51" s="347"/>
      <c r="I51" s="347"/>
      <c r="J51" s="347"/>
      <c r="K51" s="348"/>
      <c r="L51" s="401"/>
      <c r="M51" s="402"/>
      <c r="N51" s="402"/>
      <c r="O51" s="402"/>
      <c r="P51" s="402"/>
      <c r="Q51" s="402"/>
      <c r="R51" s="402"/>
      <c r="S51" s="402"/>
      <c r="T51" s="402"/>
      <c r="U51" s="402"/>
      <c r="V51" s="402"/>
      <c r="W51" s="402"/>
      <c r="X51" s="403"/>
      <c r="Y51" s="398"/>
      <c r="Z51" s="399"/>
      <c r="AA51" s="399"/>
      <c r="AB51" s="409"/>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6"/>
      <c r="H52" s="347"/>
      <c r="I52" s="347"/>
      <c r="J52" s="347"/>
      <c r="K52" s="348"/>
      <c r="L52" s="401"/>
      <c r="M52" s="402"/>
      <c r="N52" s="402"/>
      <c r="O52" s="402"/>
      <c r="P52" s="402"/>
      <c r="Q52" s="402"/>
      <c r="R52" s="402"/>
      <c r="S52" s="402"/>
      <c r="T52" s="402"/>
      <c r="U52" s="402"/>
      <c r="V52" s="402"/>
      <c r="W52" s="402"/>
      <c r="X52" s="403"/>
      <c r="Y52" s="398"/>
      <c r="Z52" s="399"/>
      <c r="AA52" s="399"/>
      <c r="AB52" s="409"/>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2"/>
      <c r="B56" s="1043"/>
      <c r="C56" s="1043"/>
      <c r="D56" s="1043"/>
      <c r="E56" s="1043"/>
      <c r="F56" s="1044"/>
      <c r="G56" s="404" t="s">
        <v>17</v>
      </c>
      <c r="H56" s="405"/>
      <c r="I56" s="405"/>
      <c r="J56" s="405"/>
      <c r="K56" s="405"/>
      <c r="L56" s="406" t="s">
        <v>18</v>
      </c>
      <c r="M56" s="405"/>
      <c r="N56" s="405"/>
      <c r="O56" s="405"/>
      <c r="P56" s="405"/>
      <c r="Q56" s="405"/>
      <c r="R56" s="405"/>
      <c r="S56" s="405"/>
      <c r="T56" s="405"/>
      <c r="U56" s="405"/>
      <c r="V56" s="405"/>
      <c r="W56" s="405"/>
      <c r="X56" s="407"/>
      <c r="Y56" s="443" t="s">
        <v>19</v>
      </c>
      <c r="Z56" s="444"/>
      <c r="AA56" s="444"/>
      <c r="AB56" s="450"/>
      <c r="AC56" s="404" t="s">
        <v>17</v>
      </c>
      <c r="AD56" s="405"/>
      <c r="AE56" s="405"/>
      <c r="AF56" s="405"/>
      <c r="AG56" s="405"/>
      <c r="AH56" s="406" t="s">
        <v>18</v>
      </c>
      <c r="AI56" s="405"/>
      <c r="AJ56" s="405"/>
      <c r="AK56" s="405"/>
      <c r="AL56" s="405"/>
      <c r="AM56" s="405"/>
      <c r="AN56" s="405"/>
      <c r="AO56" s="405"/>
      <c r="AP56" s="405"/>
      <c r="AQ56" s="405"/>
      <c r="AR56" s="405"/>
      <c r="AS56" s="405"/>
      <c r="AT56" s="407"/>
      <c r="AU56" s="443" t="s">
        <v>19</v>
      </c>
      <c r="AV56" s="444"/>
      <c r="AW56" s="444"/>
      <c r="AX56" s="445"/>
    </row>
    <row r="57" spans="1:50"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2"/>
      <c r="B58" s="1043"/>
      <c r="C58" s="1043"/>
      <c r="D58" s="1043"/>
      <c r="E58" s="1043"/>
      <c r="F58" s="1044"/>
      <c r="G58" s="346"/>
      <c r="H58" s="347"/>
      <c r="I58" s="347"/>
      <c r="J58" s="347"/>
      <c r="K58" s="348"/>
      <c r="L58" s="401"/>
      <c r="M58" s="402"/>
      <c r="N58" s="402"/>
      <c r="O58" s="402"/>
      <c r="P58" s="402"/>
      <c r="Q58" s="402"/>
      <c r="R58" s="402"/>
      <c r="S58" s="402"/>
      <c r="T58" s="402"/>
      <c r="U58" s="402"/>
      <c r="V58" s="402"/>
      <c r="W58" s="402"/>
      <c r="X58" s="403"/>
      <c r="Y58" s="398"/>
      <c r="Z58" s="399"/>
      <c r="AA58" s="399"/>
      <c r="AB58" s="409"/>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6"/>
      <c r="H59" s="347"/>
      <c r="I59" s="347"/>
      <c r="J59" s="347"/>
      <c r="K59" s="348"/>
      <c r="L59" s="401"/>
      <c r="M59" s="402"/>
      <c r="N59" s="402"/>
      <c r="O59" s="402"/>
      <c r="P59" s="402"/>
      <c r="Q59" s="402"/>
      <c r="R59" s="402"/>
      <c r="S59" s="402"/>
      <c r="T59" s="402"/>
      <c r="U59" s="402"/>
      <c r="V59" s="402"/>
      <c r="W59" s="402"/>
      <c r="X59" s="403"/>
      <c r="Y59" s="398"/>
      <c r="Z59" s="399"/>
      <c r="AA59" s="399"/>
      <c r="AB59" s="409"/>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6"/>
      <c r="H60" s="347"/>
      <c r="I60" s="347"/>
      <c r="J60" s="347"/>
      <c r="K60" s="348"/>
      <c r="L60" s="401"/>
      <c r="M60" s="402"/>
      <c r="N60" s="402"/>
      <c r="O60" s="402"/>
      <c r="P60" s="402"/>
      <c r="Q60" s="402"/>
      <c r="R60" s="402"/>
      <c r="S60" s="402"/>
      <c r="T60" s="402"/>
      <c r="U60" s="402"/>
      <c r="V60" s="402"/>
      <c r="W60" s="402"/>
      <c r="X60" s="403"/>
      <c r="Y60" s="398"/>
      <c r="Z60" s="399"/>
      <c r="AA60" s="399"/>
      <c r="AB60" s="409"/>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6"/>
      <c r="H61" s="347"/>
      <c r="I61" s="347"/>
      <c r="J61" s="347"/>
      <c r="K61" s="348"/>
      <c r="L61" s="401"/>
      <c r="M61" s="402"/>
      <c r="N61" s="402"/>
      <c r="O61" s="402"/>
      <c r="P61" s="402"/>
      <c r="Q61" s="402"/>
      <c r="R61" s="402"/>
      <c r="S61" s="402"/>
      <c r="T61" s="402"/>
      <c r="U61" s="402"/>
      <c r="V61" s="402"/>
      <c r="W61" s="402"/>
      <c r="X61" s="403"/>
      <c r="Y61" s="398"/>
      <c r="Z61" s="399"/>
      <c r="AA61" s="399"/>
      <c r="AB61" s="409"/>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6"/>
      <c r="H62" s="347"/>
      <c r="I62" s="347"/>
      <c r="J62" s="347"/>
      <c r="K62" s="348"/>
      <c r="L62" s="401"/>
      <c r="M62" s="402"/>
      <c r="N62" s="402"/>
      <c r="O62" s="402"/>
      <c r="P62" s="402"/>
      <c r="Q62" s="402"/>
      <c r="R62" s="402"/>
      <c r="S62" s="402"/>
      <c r="T62" s="402"/>
      <c r="U62" s="402"/>
      <c r="V62" s="402"/>
      <c r="W62" s="402"/>
      <c r="X62" s="403"/>
      <c r="Y62" s="398"/>
      <c r="Z62" s="399"/>
      <c r="AA62" s="399"/>
      <c r="AB62" s="409"/>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6"/>
      <c r="H63" s="347"/>
      <c r="I63" s="347"/>
      <c r="J63" s="347"/>
      <c r="K63" s="348"/>
      <c r="L63" s="401"/>
      <c r="M63" s="402"/>
      <c r="N63" s="402"/>
      <c r="O63" s="402"/>
      <c r="P63" s="402"/>
      <c r="Q63" s="402"/>
      <c r="R63" s="402"/>
      <c r="S63" s="402"/>
      <c r="T63" s="402"/>
      <c r="U63" s="402"/>
      <c r="V63" s="402"/>
      <c r="W63" s="402"/>
      <c r="X63" s="403"/>
      <c r="Y63" s="398"/>
      <c r="Z63" s="399"/>
      <c r="AA63" s="399"/>
      <c r="AB63" s="409"/>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6"/>
      <c r="H64" s="347"/>
      <c r="I64" s="347"/>
      <c r="J64" s="347"/>
      <c r="K64" s="348"/>
      <c r="L64" s="401"/>
      <c r="M64" s="402"/>
      <c r="N64" s="402"/>
      <c r="O64" s="402"/>
      <c r="P64" s="402"/>
      <c r="Q64" s="402"/>
      <c r="R64" s="402"/>
      <c r="S64" s="402"/>
      <c r="T64" s="402"/>
      <c r="U64" s="402"/>
      <c r="V64" s="402"/>
      <c r="W64" s="402"/>
      <c r="X64" s="403"/>
      <c r="Y64" s="398"/>
      <c r="Z64" s="399"/>
      <c r="AA64" s="399"/>
      <c r="AB64" s="409"/>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6"/>
      <c r="H65" s="347"/>
      <c r="I65" s="347"/>
      <c r="J65" s="347"/>
      <c r="K65" s="348"/>
      <c r="L65" s="401"/>
      <c r="M65" s="402"/>
      <c r="N65" s="402"/>
      <c r="O65" s="402"/>
      <c r="P65" s="402"/>
      <c r="Q65" s="402"/>
      <c r="R65" s="402"/>
      <c r="S65" s="402"/>
      <c r="T65" s="402"/>
      <c r="U65" s="402"/>
      <c r="V65" s="402"/>
      <c r="W65" s="402"/>
      <c r="X65" s="403"/>
      <c r="Y65" s="398"/>
      <c r="Z65" s="399"/>
      <c r="AA65" s="399"/>
      <c r="AB65" s="409"/>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6"/>
      <c r="H66" s="347"/>
      <c r="I66" s="347"/>
      <c r="J66" s="347"/>
      <c r="K66" s="348"/>
      <c r="L66" s="401"/>
      <c r="M66" s="402"/>
      <c r="N66" s="402"/>
      <c r="O66" s="402"/>
      <c r="P66" s="402"/>
      <c r="Q66" s="402"/>
      <c r="R66" s="402"/>
      <c r="S66" s="402"/>
      <c r="T66" s="402"/>
      <c r="U66" s="402"/>
      <c r="V66" s="402"/>
      <c r="W66" s="402"/>
      <c r="X66" s="403"/>
      <c r="Y66" s="398"/>
      <c r="Z66" s="399"/>
      <c r="AA66" s="399"/>
      <c r="AB66" s="409"/>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2"/>
      <c r="B69" s="1043"/>
      <c r="C69" s="1043"/>
      <c r="D69" s="1043"/>
      <c r="E69" s="1043"/>
      <c r="F69" s="1044"/>
      <c r="G69" s="404" t="s">
        <v>17</v>
      </c>
      <c r="H69" s="405"/>
      <c r="I69" s="405"/>
      <c r="J69" s="405"/>
      <c r="K69" s="405"/>
      <c r="L69" s="406" t="s">
        <v>18</v>
      </c>
      <c r="M69" s="405"/>
      <c r="N69" s="405"/>
      <c r="O69" s="405"/>
      <c r="P69" s="405"/>
      <c r="Q69" s="405"/>
      <c r="R69" s="405"/>
      <c r="S69" s="405"/>
      <c r="T69" s="405"/>
      <c r="U69" s="405"/>
      <c r="V69" s="405"/>
      <c r="W69" s="405"/>
      <c r="X69" s="407"/>
      <c r="Y69" s="443" t="s">
        <v>19</v>
      </c>
      <c r="Z69" s="444"/>
      <c r="AA69" s="444"/>
      <c r="AB69" s="450"/>
      <c r="AC69" s="404" t="s">
        <v>17</v>
      </c>
      <c r="AD69" s="405"/>
      <c r="AE69" s="405"/>
      <c r="AF69" s="405"/>
      <c r="AG69" s="405"/>
      <c r="AH69" s="406" t="s">
        <v>18</v>
      </c>
      <c r="AI69" s="405"/>
      <c r="AJ69" s="405"/>
      <c r="AK69" s="405"/>
      <c r="AL69" s="405"/>
      <c r="AM69" s="405"/>
      <c r="AN69" s="405"/>
      <c r="AO69" s="405"/>
      <c r="AP69" s="405"/>
      <c r="AQ69" s="405"/>
      <c r="AR69" s="405"/>
      <c r="AS69" s="405"/>
      <c r="AT69" s="407"/>
      <c r="AU69" s="443" t="s">
        <v>19</v>
      </c>
      <c r="AV69" s="444"/>
      <c r="AW69" s="444"/>
      <c r="AX69" s="445"/>
    </row>
    <row r="70" spans="1:50"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2"/>
      <c r="B71" s="1043"/>
      <c r="C71" s="1043"/>
      <c r="D71" s="1043"/>
      <c r="E71" s="1043"/>
      <c r="F71" s="1044"/>
      <c r="G71" s="346"/>
      <c r="H71" s="347"/>
      <c r="I71" s="347"/>
      <c r="J71" s="347"/>
      <c r="K71" s="348"/>
      <c r="L71" s="401"/>
      <c r="M71" s="402"/>
      <c r="N71" s="402"/>
      <c r="O71" s="402"/>
      <c r="P71" s="402"/>
      <c r="Q71" s="402"/>
      <c r="R71" s="402"/>
      <c r="S71" s="402"/>
      <c r="T71" s="402"/>
      <c r="U71" s="402"/>
      <c r="V71" s="402"/>
      <c r="W71" s="402"/>
      <c r="X71" s="403"/>
      <c r="Y71" s="398"/>
      <c r="Z71" s="399"/>
      <c r="AA71" s="399"/>
      <c r="AB71" s="409"/>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6"/>
      <c r="H72" s="347"/>
      <c r="I72" s="347"/>
      <c r="J72" s="347"/>
      <c r="K72" s="348"/>
      <c r="L72" s="401"/>
      <c r="M72" s="402"/>
      <c r="N72" s="402"/>
      <c r="O72" s="402"/>
      <c r="P72" s="402"/>
      <c r="Q72" s="402"/>
      <c r="R72" s="402"/>
      <c r="S72" s="402"/>
      <c r="T72" s="402"/>
      <c r="U72" s="402"/>
      <c r="V72" s="402"/>
      <c r="W72" s="402"/>
      <c r="X72" s="403"/>
      <c r="Y72" s="398"/>
      <c r="Z72" s="399"/>
      <c r="AA72" s="399"/>
      <c r="AB72" s="409"/>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6"/>
      <c r="H73" s="347"/>
      <c r="I73" s="347"/>
      <c r="J73" s="347"/>
      <c r="K73" s="348"/>
      <c r="L73" s="401"/>
      <c r="M73" s="402"/>
      <c r="N73" s="402"/>
      <c r="O73" s="402"/>
      <c r="P73" s="402"/>
      <c r="Q73" s="402"/>
      <c r="R73" s="402"/>
      <c r="S73" s="402"/>
      <c r="T73" s="402"/>
      <c r="U73" s="402"/>
      <c r="V73" s="402"/>
      <c r="W73" s="402"/>
      <c r="X73" s="403"/>
      <c r="Y73" s="398"/>
      <c r="Z73" s="399"/>
      <c r="AA73" s="399"/>
      <c r="AB73" s="409"/>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6"/>
      <c r="H74" s="347"/>
      <c r="I74" s="347"/>
      <c r="J74" s="347"/>
      <c r="K74" s="348"/>
      <c r="L74" s="401"/>
      <c r="M74" s="402"/>
      <c r="N74" s="402"/>
      <c r="O74" s="402"/>
      <c r="P74" s="402"/>
      <c r="Q74" s="402"/>
      <c r="R74" s="402"/>
      <c r="S74" s="402"/>
      <c r="T74" s="402"/>
      <c r="U74" s="402"/>
      <c r="V74" s="402"/>
      <c r="W74" s="402"/>
      <c r="X74" s="403"/>
      <c r="Y74" s="398"/>
      <c r="Z74" s="399"/>
      <c r="AA74" s="399"/>
      <c r="AB74" s="409"/>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6"/>
      <c r="H75" s="347"/>
      <c r="I75" s="347"/>
      <c r="J75" s="347"/>
      <c r="K75" s="348"/>
      <c r="L75" s="401"/>
      <c r="M75" s="402"/>
      <c r="N75" s="402"/>
      <c r="O75" s="402"/>
      <c r="P75" s="402"/>
      <c r="Q75" s="402"/>
      <c r="R75" s="402"/>
      <c r="S75" s="402"/>
      <c r="T75" s="402"/>
      <c r="U75" s="402"/>
      <c r="V75" s="402"/>
      <c r="W75" s="402"/>
      <c r="X75" s="403"/>
      <c r="Y75" s="398"/>
      <c r="Z75" s="399"/>
      <c r="AA75" s="399"/>
      <c r="AB75" s="409"/>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6"/>
      <c r="H76" s="347"/>
      <c r="I76" s="347"/>
      <c r="J76" s="347"/>
      <c r="K76" s="348"/>
      <c r="L76" s="401"/>
      <c r="M76" s="402"/>
      <c r="N76" s="402"/>
      <c r="O76" s="402"/>
      <c r="P76" s="402"/>
      <c r="Q76" s="402"/>
      <c r="R76" s="402"/>
      <c r="S76" s="402"/>
      <c r="T76" s="402"/>
      <c r="U76" s="402"/>
      <c r="V76" s="402"/>
      <c r="W76" s="402"/>
      <c r="X76" s="403"/>
      <c r="Y76" s="398"/>
      <c r="Z76" s="399"/>
      <c r="AA76" s="399"/>
      <c r="AB76" s="409"/>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6"/>
      <c r="H77" s="347"/>
      <c r="I77" s="347"/>
      <c r="J77" s="347"/>
      <c r="K77" s="348"/>
      <c r="L77" s="401"/>
      <c r="M77" s="402"/>
      <c r="N77" s="402"/>
      <c r="O77" s="402"/>
      <c r="P77" s="402"/>
      <c r="Q77" s="402"/>
      <c r="R77" s="402"/>
      <c r="S77" s="402"/>
      <c r="T77" s="402"/>
      <c r="U77" s="402"/>
      <c r="V77" s="402"/>
      <c r="W77" s="402"/>
      <c r="X77" s="403"/>
      <c r="Y77" s="398"/>
      <c r="Z77" s="399"/>
      <c r="AA77" s="399"/>
      <c r="AB77" s="409"/>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6"/>
      <c r="H78" s="347"/>
      <c r="I78" s="347"/>
      <c r="J78" s="347"/>
      <c r="K78" s="348"/>
      <c r="L78" s="401"/>
      <c r="M78" s="402"/>
      <c r="N78" s="402"/>
      <c r="O78" s="402"/>
      <c r="P78" s="402"/>
      <c r="Q78" s="402"/>
      <c r="R78" s="402"/>
      <c r="S78" s="402"/>
      <c r="T78" s="402"/>
      <c r="U78" s="402"/>
      <c r="V78" s="402"/>
      <c r="W78" s="402"/>
      <c r="X78" s="403"/>
      <c r="Y78" s="398"/>
      <c r="Z78" s="399"/>
      <c r="AA78" s="399"/>
      <c r="AB78" s="409"/>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6"/>
      <c r="H79" s="347"/>
      <c r="I79" s="347"/>
      <c r="J79" s="347"/>
      <c r="K79" s="348"/>
      <c r="L79" s="401"/>
      <c r="M79" s="402"/>
      <c r="N79" s="402"/>
      <c r="O79" s="402"/>
      <c r="P79" s="402"/>
      <c r="Q79" s="402"/>
      <c r="R79" s="402"/>
      <c r="S79" s="402"/>
      <c r="T79" s="402"/>
      <c r="U79" s="402"/>
      <c r="V79" s="402"/>
      <c r="W79" s="402"/>
      <c r="X79" s="403"/>
      <c r="Y79" s="398"/>
      <c r="Z79" s="399"/>
      <c r="AA79" s="399"/>
      <c r="AB79" s="409"/>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2"/>
      <c r="B82" s="1043"/>
      <c r="C82" s="1043"/>
      <c r="D82" s="1043"/>
      <c r="E82" s="1043"/>
      <c r="F82" s="1044"/>
      <c r="G82" s="404" t="s">
        <v>17</v>
      </c>
      <c r="H82" s="405"/>
      <c r="I82" s="405"/>
      <c r="J82" s="405"/>
      <c r="K82" s="405"/>
      <c r="L82" s="406" t="s">
        <v>18</v>
      </c>
      <c r="M82" s="405"/>
      <c r="N82" s="405"/>
      <c r="O82" s="405"/>
      <c r="P82" s="405"/>
      <c r="Q82" s="405"/>
      <c r="R82" s="405"/>
      <c r="S82" s="405"/>
      <c r="T82" s="405"/>
      <c r="U82" s="405"/>
      <c r="V82" s="405"/>
      <c r="W82" s="405"/>
      <c r="X82" s="407"/>
      <c r="Y82" s="443" t="s">
        <v>19</v>
      </c>
      <c r="Z82" s="444"/>
      <c r="AA82" s="444"/>
      <c r="AB82" s="450"/>
      <c r="AC82" s="404" t="s">
        <v>17</v>
      </c>
      <c r="AD82" s="405"/>
      <c r="AE82" s="405"/>
      <c r="AF82" s="405"/>
      <c r="AG82" s="405"/>
      <c r="AH82" s="406" t="s">
        <v>18</v>
      </c>
      <c r="AI82" s="405"/>
      <c r="AJ82" s="405"/>
      <c r="AK82" s="405"/>
      <c r="AL82" s="405"/>
      <c r="AM82" s="405"/>
      <c r="AN82" s="405"/>
      <c r="AO82" s="405"/>
      <c r="AP82" s="405"/>
      <c r="AQ82" s="405"/>
      <c r="AR82" s="405"/>
      <c r="AS82" s="405"/>
      <c r="AT82" s="407"/>
      <c r="AU82" s="443" t="s">
        <v>19</v>
      </c>
      <c r="AV82" s="444"/>
      <c r="AW82" s="444"/>
      <c r="AX82" s="445"/>
    </row>
    <row r="83" spans="1:50"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2"/>
      <c r="B84" s="1043"/>
      <c r="C84" s="1043"/>
      <c r="D84" s="1043"/>
      <c r="E84" s="1043"/>
      <c r="F84" s="1044"/>
      <c r="G84" s="346"/>
      <c r="H84" s="347"/>
      <c r="I84" s="347"/>
      <c r="J84" s="347"/>
      <c r="K84" s="348"/>
      <c r="L84" s="401"/>
      <c r="M84" s="402"/>
      <c r="N84" s="402"/>
      <c r="O84" s="402"/>
      <c r="P84" s="402"/>
      <c r="Q84" s="402"/>
      <c r="R84" s="402"/>
      <c r="S84" s="402"/>
      <c r="T84" s="402"/>
      <c r="U84" s="402"/>
      <c r="V84" s="402"/>
      <c r="W84" s="402"/>
      <c r="X84" s="403"/>
      <c r="Y84" s="398"/>
      <c r="Z84" s="399"/>
      <c r="AA84" s="399"/>
      <c r="AB84" s="409"/>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6"/>
      <c r="H85" s="347"/>
      <c r="I85" s="347"/>
      <c r="J85" s="347"/>
      <c r="K85" s="348"/>
      <c r="L85" s="401"/>
      <c r="M85" s="402"/>
      <c r="N85" s="402"/>
      <c r="O85" s="402"/>
      <c r="P85" s="402"/>
      <c r="Q85" s="402"/>
      <c r="R85" s="402"/>
      <c r="S85" s="402"/>
      <c r="T85" s="402"/>
      <c r="U85" s="402"/>
      <c r="V85" s="402"/>
      <c r="W85" s="402"/>
      <c r="X85" s="403"/>
      <c r="Y85" s="398"/>
      <c r="Z85" s="399"/>
      <c r="AA85" s="399"/>
      <c r="AB85" s="409"/>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6"/>
      <c r="H86" s="347"/>
      <c r="I86" s="347"/>
      <c r="J86" s="347"/>
      <c r="K86" s="348"/>
      <c r="L86" s="401"/>
      <c r="M86" s="402"/>
      <c r="N86" s="402"/>
      <c r="O86" s="402"/>
      <c r="P86" s="402"/>
      <c r="Q86" s="402"/>
      <c r="R86" s="402"/>
      <c r="S86" s="402"/>
      <c r="T86" s="402"/>
      <c r="U86" s="402"/>
      <c r="V86" s="402"/>
      <c r="W86" s="402"/>
      <c r="X86" s="403"/>
      <c r="Y86" s="398"/>
      <c r="Z86" s="399"/>
      <c r="AA86" s="399"/>
      <c r="AB86" s="409"/>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6"/>
      <c r="H87" s="347"/>
      <c r="I87" s="347"/>
      <c r="J87" s="347"/>
      <c r="K87" s="348"/>
      <c r="L87" s="401"/>
      <c r="M87" s="402"/>
      <c r="N87" s="402"/>
      <c r="O87" s="402"/>
      <c r="P87" s="402"/>
      <c r="Q87" s="402"/>
      <c r="R87" s="402"/>
      <c r="S87" s="402"/>
      <c r="T87" s="402"/>
      <c r="U87" s="402"/>
      <c r="V87" s="402"/>
      <c r="W87" s="402"/>
      <c r="X87" s="403"/>
      <c r="Y87" s="398"/>
      <c r="Z87" s="399"/>
      <c r="AA87" s="399"/>
      <c r="AB87" s="409"/>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6"/>
      <c r="H88" s="347"/>
      <c r="I88" s="347"/>
      <c r="J88" s="347"/>
      <c r="K88" s="348"/>
      <c r="L88" s="401"/>
      <c r="M88" s="402"/>
      <c r="N88" s="402"/>
      <c r="O88" s="402"/>
      <c r="P88" s="402"/>
      <c r="Q88" s="402"/>
      <c r="R88" s="402"/>
      <c r="S88" s="402"/>
      <c r="T88" s="402"/>
      <c r="U88" s="402"/>
      <c r="V88" s="402"/>
      <c r="W88" s="402"/>
      <c r="X88" s="403"/>
      <c r="Y88" s="398"/>
      <c r="Z88" s="399"/>
      <c r="AA88" s="399"/>
      <c r="AB88" s="409"/>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6"/>
      <c r="H89" s="347"/>
      <c r="I89" s="347"/>
      <c r="J89" s="347"/>
      <c r="K89" s="348"/>
      <c r="L89" s="401"/>
      <c r="M89" s="402"/>
      <c r="N89" s="402"/>
      <c r="O89" s="402"/>
      <c r="P89" s="402"/>
      <c r="Q89" s="402"/>
      <c r="R89" s="402"/>
      <c r="S89" s="402"/>
      <c r="T89" s="402"/>
      <c r="U89" s="402"/>
      <c r="V89" s="402"/>
      <c r="W89" s="402"/>
      <c r="X89" s="403"/>
      <c r="Y89" s="398"/>
      <c r="Z89" s="399"/>
      <c r="AA89" s="399"/>
      <c r="AB89" s="409"/>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6"/>
      <c r="H90" s="347"/>
      <c r="I90" s="347"/>
      <c r="J90" s="347"/>
      <c r="K90" s="348"/>
      <c r="L90" s="401"/>
      <c r="M90" s="402"/>
      <c r="N90" s="402"/>
      <c r="O90" s="402"/>
      <c r="P90" s="402"/>
      <c r="Q90" s="402"/>
      <c r="R90" s="402"/>
      <c r="S90" s="402"/>
      <c r="T90" s="402"/>
      <c r="U90" s="402"/>
      <c r="V90" s="402"/>
      <c r="W90" s="402"/>
      <c r="X90" s="403"/>
      <c r="Y90" s="398"/>
      <c r="Z90" s="399"/>
      <c r="AA90" s="399"/>
      <c r="AB90" s="409"/>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6"/>
      <c r="H91" s="347"/>
      <c r="I91" s="347"/>
      <c r="J91" s="347"/>
      <c r="K91" s="348"/>
      <c r="L91" s="401"/>
      <c r="M91" s="402"/>
      <c r="N91" s="402"/>
      <c r="O91" s="402"/>
      <c r="P91" s="402"/>
      <c r="Q91" s="402"/>
      <c r="R91" s="402"/>
      <c r="S91" s="402"/>
      <c r="T91" s="402"/>
      <c r="U91" s="402"/>
      <c r="V91" s="402"/>
      <c r="W91" s="402"/>
      <c r="X91" s="403"/>
      <c r="Y91" s="398"/>
      <c r="Z91" s="399"/>
      <c r="AA91" s="399"/>
      <c r="AB91" s="409"/>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6"/>
      <c r="H92" s="347"/>
      <c r="I92" s="347"/>
      <c r="J92" s="347"/>
      <c r="K92" s="348"/>
      <c r="L92" s="401"/>
      <c r="M92" s="402"/>
      <c r="N92" s="402"/>
      <c r="O92" s="402"/>
      <c r="P92" s="402"/>
      <c r="Q92" s="402"/>
      <c r="R92" s="402"/>
      <c r="S92" s="402"/>
      <c r="T92" s="402"/>
      <c r="U92" s="402"/>
      <c r="V92" s="402"/>
      <c r="W92" s="402"/>
      <c r="X92" s="403"/>
      <c r="Y92" s="398"/>
      <c r="Z92" s="399"/>
      <c r="AA92" s="399"/>
      <c r="AB92" s="409"/>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2"/>
      <c r="B95" s="1043"/>
      <c r="C95" s="1043"/>
      <c r="D95" s="1043"/>
      <c r="E95" s="1043"/>
      <c r="F95" s="1044"/>
      <c r="G95" s="404" t="s">
        <v>17</v>
      </c>
      <c r="H95" s="405"/>
      <c r="I95" s="405"/>
      <c r="J95" s="405"/>
      <c r="K95" s="405"/>
      <c r="L95" s="406" t="s">
        <v>18</v>
      </c>
      <c r="M95" s="405"/>
      <c r="N95" s="405"/>
      <c r="O95" s="405"/>
      <c r="P95" s="405"/>
      <c r="Q95" s="405"/>
      <c r="R95" s="405"/>
      <c r="S95" s="405"/>
      <c r="T95" s="405"/>
      <c r="U95" s="405"/>
      <c r="V95" s="405"/>
      <c r="W95" s="405"/>
      <c r="X95" s="407"/>
      <c r="Y95" s="443" t="s">
        <v>19</v>
      </c>
      <c r="Z95" s="444"/>
      <c r="AA95" s="444"/>
      <c r="AB95" s="450"/>
      <c r="AC95" s="404" t="s">
        <v>17</v>
      </c>
      <c r="AD95" s="405"/>
      <c r="AE95" s="405"/>
      <c r="AF95" s="405"/>
      <c r="AG95" s="405"/>
      <c r="AH95" s="406" t="s">
        <v>18</v>
      </c>
      <c r="AI95" s="405"/>
      <c r="AJ95" s="405"/>
      <c r="AK95" s="405"/>
      <c r="AL95" s="405"/>
      <c r="AM95" s="405"/>
      <c r="AN95" s="405"/>
      <c r="AO95" s="405"/>
      <c r="AP95" s="405"/>
      <c r="AQ95" s="405"/>
      <c r="AR95" s="405"/>
      <c r="AS95" s="405"/>
      <c r="AT95" s="407"/>
      <c r="AU95" s="443" t="s">
        <v>19</v>
      </c>
      <c r="AV95" s="444"/>
      <c r="AW95" s="444"/>
      <c r="AX95" s="445"/>
    </row>
    <row r="96" spans="1:50"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2"/>
      <c r="B97" s="1043"/>
      <c r="C97" s="1043"/>
      <c r="D97" s="1043"/>
      <c r="E97" s="1043"/>
      <c r="F97" s="1044"/>
      <c r="G97" s="346"/>
      <c r="H97" s="347"/>
      <c r="I97" s="347"/>
      <c r="J97" s="347"/>
      <c r="K97" s="348"/>
      <c r="L97" s="401"/>
      <c r="M97" s="402"/>
      <c r="N97" s="402"/>
      <c r="O97" s="402"/>
      <c r="P97" s="402"/>
      <c r="Q97" s="402"/>
      <c r="R97" s="402"/>
      <c r="S97" s="402"/>
      <c r="T97" s="402"/>
      <c r="U97" s="402"/>
      <c r="V97" s="402"/>
      <c r="W97" s="402"/>
      <c r="X97" s="403"/>
      <c r="Y97" s="398"/>
      <c r="Z97" s="399"/>
      <c r="AA97" s="399"/>
      <c r="AB97" s="409"/>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6"/>
      <c r="H98" s="347"/>
      <c r="I98" s="347"/>
      <c r="J98" s="347"/>
      <c r="K98" s="348"/>
      <c r="L98" s="401"/>
      <c r="M98" s="402"/>
      <c r="N98" s="402"/>
      <c r="O98" s="402"/>
      <c r="P98" s="402"/>
      <c r="Q98" s="402"/>
      <c r="R98" s="402"/>
      <c r="S98" s="402"/>
      <c r="T98" s="402"/>
      <c r="U98" s="402"/>
      <c r="V98" s="402"/>
      <c r="W98" s="402"/>
      <c r="X98" s="403"/>
      <c r="Y98" s="398"/>
      <c r="Z98" s="399"/>
      <c r="AA98" s="399"/>
      <c r="AB98" s="409"/>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6"/>
      <c r="H99" s="347"/>
      <c r="I99" s="347"/>
      <c r="J99" s="347"/>
      <c r="K99" s="348"/>
      <c r="L99" s="401"/>
      <c r="M99" s="402"/>
      <c r="N99" s="402"/>
      <c r="O99" s="402"/>
      <c r="P99" s="402"/>
      <c r="Q99" s="402"/>
      <c r="R99" s="402"/>
      <c r="S99" s="402"/>
      <c r="T99" s="402"/>
      <c r="U99" s="402"/>
      <c r="V99" s="402"/>
      <c r="W99" s="402"/>
      <c r="X99" s="403"/>
      <c r="Y99" s="398"/>
      <c r="Z99" s="399"/>
      <c r="AA99" s="399"/>
      <c r="AB99" s="409"/>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9"/>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9"/>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9"/>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9"/>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9"/>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9"/>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2"/>
      <c r="B109" s="1043"/>
      <c r="C109" s="1043"/>
      <c r="D109" s="1043"/>
      <c r="E109" s="1043"/>
      <c r="F109" s="1044"/>
      <c r="G109" s="404" t="s">
        <v>17</v>
      </c>
      <c r="H109" s="405"/>
      <c r="I109" s="405"/>
      <c r="J109" s="405"/>
      <c r="K109" s="405"/>
      <c r="L109" s="406" t="s">
        <v>18</v>
      </c>
      <c r="M109" s="405"/>
      <c r="N109" s="405"/>
      <c r="O109" s="405"/>
      <c r="P109" s="405"/>
      <c r="Q109" s="405"/>
      <c r="R109" s="405"/>
      <c r="S109" s="405"/>
      <c r="T109" s="405"/>
      <c r="U109" s="405"/>
      <c r="V109" s="405"/>
      <c r="W109" s="405"/>
      <c r="X109" s="407"/>
      <c r="Y109" s="443" t="s">
        <v>19</v>
      </c>
      <c r="Z109" s="444"/>
      <c r="AA109" s="444"/>
      <c r="AB109" s="450"/>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43" t="s">
        <v>19</v>
      </c>
      <c r="AV109" s="444"/>
      <c r="AW109" s="444"/>
      <c r="AX109" s="445"/>
    </row>
    <row r="110" spans="1:50"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2"/>
      <c r="B111" s="1043"/>
      <c r="C111" s="1043"/>
      <c r="D111" s="1043"/>
      <c r="E111" s="1043"/>
      <c r="F111" s="1044"/>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9"/>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9"/>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9"/>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9"/>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9"/>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9"/>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9"/>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9"/>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9"/>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2"/>
      <c r="B122" s="1043"/>
      <c r="C122" s="1043"/>
      <c r="D122" s="1043"/>
      <c r="E122" s="1043"/>
      <c r="F122" s="1044"/>
      <c r="G122" s="404" t="s">
        <v>17</v>
      </c>
      <c r="H122" s="405"/>
      <c r="I122" s="405"/>
      <c r="J122" s="405"/>
      <c r="K122" s="405"/>
      <c r="L122" s="406" t="s">
        <v>18</v>
      </c>
      <c r="M122" s="405"/>
      <c r="N122" s="405"/>
      <c r="O122" s="405"/>
      <c r="P122" s="405"/>
      <c r="Q122" s="405"/>
      <c r="R122" s="405"/>
      <c r="S122" s="405"/>
      <c r="T122" s="405"/>
      <c r="U122" s="405"/>
      <c r="V122" s="405"/>
      <c r="W122" s="405"/>
      <c r="X122" s="407"/>
      <c r="Y122" s="443" t="s">
        <v>19</v>
      </c>
      <c r="Z122" s="444"/>
      <c r="AA122" s="444"/>
      <c r="AB122" s="450"/>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43" t="s">
        <v>19</v>
      </c>
      <c r="AV122" s="444"/>
      <c r="AW122" s="444"/>
      <c r="AX122" s="445"/>
    </row>
    <row r="123" spans="1:50"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2"/>
      <c r="B124" s="1043"/>
      <c r="C124" s="1043"/>
      <c r="D124" s="1043"/>
      <c r="E124" s="1043"/>
      <c r="F124" s="1044"/>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9"/>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9"/>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9"/>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9"/>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9"/>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9"/>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9"/>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9"/>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9"/>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2"/>
      <c r="B135" s="1043"/>
      <c r="C135" s="1043"/>
      <c r="D135" s="1043"/>
      <c r="E135" s="1043"/>
      <c r="F135" s="1044"/>
      <c r="G135" s="404" t="s">
        <v>17</v>
      </c>
      <c r="H135" s="405"/>
      <c r="I135" s="405"/>
      <c r="J135" s="405"/>
      <c r="K135" s="405"/>
      <c r="L135" s="406" t="s">
        <v>18</v>
      </c>
      <c r="M135" s="405"/>
      <c r="N135" s="405"/>
      <c r="O135" s="405"/>
      <c r="P135" s="405"/>
      <c r="Q135" s="405"/>
      <c r="R135" s="405"/>
      <c r="S135" s="405"/>
      <c r="T135" s="405"/>
      <c r="U135" s="405"/>
      <c r="V135" s="405"/>
      <c r="W135" s="405"/>
      <c r="X135" s="407"/>
      <c r="Y135" s="443" t="s">
        <v>19</v>
      </c>
      <c r="Z135" s="444"/>
      <c r="AA135" s="444"/>
      <c r="AB135" s="450"/>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43" t="s">
        <v>19</v>
      </c>
      <c r="AV135" s="444"/>
      <c r="AW135" s="444"/>
      <c r="AX135" s="445"/>
    </row>
    <row r="136" spans="1:50"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2"/>
      <c r="B137" s="1043"/>
      <c r="C137" s="1043"/>
      <c r="D137" s="1043"/>
      <c r="E137" s="1043"/>
      <c r="F137" s="1044"/>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9"/>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9"/>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9"/>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9"/>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9"/>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9"/>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9"/>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9"/>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9"/>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2"/>
      <c r="B148" s="1043"/>
      <c r="C148" s="1043"/>
      <c r="D148" s="1043"/>
      <c r="E148" s="1043"/>
      <c r="F148" s="1044"/>
      <c r="G148" s="404" t="s">
        <v>17</v>
      </c>
      <c r="H148" s="405"/>
      <c r="I148" s="405"/>
      <c r="J148" s="405"/>
      <c r="K148" s="405"/>
      <c r="L148" s="406" t="s">
        <v>18</v>
      </c>
      <c r="M148" s="405"/>
      <c r="N148" s="405"/>
      <c r="O148" s="405"/>
      <c r="P148" s="405"/>
      <c r="Q148" s="405"/>
      <c r="R148" s="405"/>
      <c r="S148" s="405"/>
      <c r="T148" s="405"/>
      <c r="U148" s="405"/>
      <c r="V148" s="405"/>
      <c r="W148" s="405"/>
      <c r="X148" s="407"/>
      <c r="Y148" s="443" t="s">
        <v>19</v>
      </c>
      <c r="Z148" s="444"/>
      <c r="AA148" s="444"/>
      <c r="AB148" s="450"/>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43" t="s">
        <v>19</v>
      </c>
      <c r="AV148" s="444"/>
      <c r="AW148" s="444"/>
      <c r="AX148" s="445"/>
    </row>
    <row r="149" spans="1:50"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2"/>
      <c r="B150" s="1043"/>
      <c r="C150" s="1043"/>
      <c r="D150" s="1043"/>
      <c r="E150" s="1043"/>
      <c r="F150" s="1044"/>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9"/>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9"/>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9"/>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9"/>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9"/>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9"/>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9"/>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9"/>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9"/>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2"/>
      <c r="B162" s="1043"/>
      <c r="C162" s="1043"/>
      <c r="D162" s="1043"/>
      <c r="E162" s="1043"/>
      <c r="F162" s="1044"/>
      <c r="G162" s="404" t="s">
        <v>17</v>
      </c>
      <c r="H162" s="405"/>
      <c r="I162" s="405"/>
      <c r="J162" s="405"/>
      <c r="K162" s="405"/>
      <c r="L162" s="406" t="s">
        <v>18</v>
      </c>
      <c r="M162" s="405"/>
      <c r="N162" s="405"/>
      <c r="O162" s="405"/>
      <c r="P162" s="405"/>
      <c r="Q162" s="405"/>
      <c r="R162" s="405"/>
      <c r="S162" s="405"/>
      <c r="T162" s="405"/>
      <c r="U162" s="405"/>
      <c r="V162" s="405"/>
      <c r="W162" s="405"/>
      <c r="X162" s="407"/>
      <c r="Y162" s="443" t="s">
        <v>19</v>
      </c>
      <c r="Z162" s="444"/>
      <c r="AA162" s="444"/>
      <c r="AB162" s="450"/>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43" t="s">
        <v>19</v>
      </c>
      <c r="AV162" s="444"/>
      <c r="AW162" s="444"/>
      <c r="AX162" s="445"/>
    </row>
    <row r="163" spans="1:50"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2"/>
      <c r="B164" s="1043"/>
      <c r="C164" s="1043"/>
      <c r="D164" s="1043"/>
      <c r="E164" s="1043"/>
      <c r="F164" s="1044"/>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9"/>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9"/>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9"/>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9"/>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9"/>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9"/>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9"/>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9"/>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9"/>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2"/>
      <c r="B175" s="1043"/>
      <c r="C175" s="1043"/>
      <c r="D175" s="1043"/>
      <c r="E175" s="1043"/>
      <c r="F175" s="1044"/>
      <c r="G175" s="404" t="s">
        <v>17</v>
      </c>
      <c r="H175" s="405"/>
      <c r="I175" s="405"/>
      <c r="J175" s="405"/>
      <c r="K175" s="405"/>
      <c r="L175" s="406" t="s">
        <v>18</v>
      </c>
      <c r="M175" s="405"/>
      <c r="N175" s="405"/>
      <c r="O175" s="405"/>
      <c r="P175" s="405"/>
      <c r="Q175" s="405"/>
      <c r="R175" s="405"/>
      <c r="S175" s="405"/>
      <c r="T175" s="405"/>
      <c r="U175" s="405"/>
      <c r="V175" s="405"/>
      <c r="W175" s="405"/>
      <c r="X175" s="407"/>
      <c r="Y175" s="443" t="s">
        <v>19</v>
      </c>
      <c r="Z175" s="444"/>
      <c r="AA175" s="444"/>
      <c r="AB175" s="450"/>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43" t="s">
        <v>19</v>
      </c>
      <c r="AV175" s="444"/>
      <c r="AW175" s="444"/>
      <c r="AX175" s="445"/>
    </row>
    <row r="176" spans="1:50"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2"/>
      <c r="B177" s="1043"/>
      <c r="C177" s="1043"/>
      <c r="D177" s="1043"/>
      <c r="E177" s="1043"/>
      <c r="F177" s="1044"/>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9"/>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9"/>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9"/>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9"/>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9"/>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9"/>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9"/>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9"/>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9"/>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2"/>
      <c r="B188" s="1043"/>
      <c r="C188" s="1043"/>
      <c r="D188" s="1043"/>
      <c r="E188" s="1043"/>
      <c r="F188" s="1044"/>
      <c r="G188" s="404" t="s">
        <v>17</v>
      </c>
      <c r="H188" s="405"/>
      <c r="I188" s="405"/>
      <c r="J188" s="405"/>
      <c r="K188" s="405"/>
      <c r="L188" s="406" t="s">
        <v>18</v>
      </c>
      <c r="M188" s="405"/>
      <c r="N188" s="405"/>
      <c r="O188" s="405"/>
      <c r="P188" s="405"/>
      <c r="Q188" s="405"/>
      <c r="R188" s="405"/>
      <c r="S188" s="405"/>
      <c r="T188" s="405"/>
      <c r="U188" s="405"/>
      <c r="V188" s="405"/>
      <c r="W188" s="405"/>
      <c r="X188" s="407"/>
      <c r="Y188" s="443" t="s">
        <v>19</v>
      </c>
      <c r="Z188" s="444"/>
      <c r="AA188" s="444"/>
      <c r="AB188" s="450"/>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43" t="s">
        <v>19</v>
      </c>
      <c r="AV188" s="444"/>
      <c r="AW188" s="444"/>
      <c r="AX188" s="445"/>
    </row>
    <row r="189" spans="1:50"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2"/>
      <c r="B190" s="1043"/>
      <c r="C190" s="1043"/>
      <c r="D190" s="1043"/>
      <c r="E190" s="1043"/>
      <c r="F190" s="1044"/>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9"/>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9"/>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9"/>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9"/>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9"/>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9"/>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9"/>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9"/>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9"/>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2"/>
      <c r="B201" s="1043"/>
      <c r="C201" s="1043"/>
      <c r="D201" s="1043"/>
      <c r="E201" s="1043"/>
      <c r="F201" s="1044"/>
      <c r="G201" s="404" t="s">
        <v>17</v>
      </c>
      <c r="H201" s="405"/>
      <c r="I201" s="405"/>
      <c r="J201" s="405"/>
      <c r="K201" s="405"/>
      <c r="L201" s="406" t="s">
        <v>18</v>
      </c>
      <c r="M201" s="405"/>
      <c r="N201" s="405"/>
      <c r="O201" s="405"/>
      <c r="P201" s="405"/>
      <c r="Q201" s="405"/>
      <c r="R201" s="405"/>
      <c r="S201" s="405"/>
      <c r="T201" s="405"/>
      <c r="U201" s="405"/>
      <c r="V201" s="405"/>
      <c r="W201" s="405"/>
      <c r="X201" s="407"/>
      <c r="Y201" s="443" t="s">
        <v>19</v>
      </c>
      <c r="Z201" s="444"/>
      <c r="AA201" s="444"/>
      <c r="AB201" s="450"/>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43" t="s">
        <v>19</v>
      </c>
      <c r="AV201" s="444"/>
      <c r="AW201" s="444"/>
      <c r="AX201" s="445"/>
    </row>
    <row r="202" spans="1:50"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2"/>
      <c r="B203" s="1043"/>
      <c r="C203" s="1043"/>
      <c r="D203" s="1043"/>
      <c r="E203" s="1043"/>
      <c r="F203" s="1044"/>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9"/>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9"/>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9"/>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9"/>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9"/>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9"/>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9"/>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9"/>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9"/>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2"/>
      <c r="B215" s="1043"/>
      <c r="C215" s="1043"/>
      <c r="D215" s="1043"/>
      <c r="E215" s="1043"/>
      <c r="F215" s="1044"/>
      <c r="G215" s="404" t="s">
        <v>17</v>
      </c>
      <c r="H215" s="405"/>
      <c r="I215" s="405"/>
      <c r="J215" s="405"/>
      <c r="K215" s="405"/>
      <c r="L215" s="406" t="s">
        <v>18</v>
      </c>
      <c r="M215" s="405"/>
      <c r="N215" s="405"/>
      <c r="O215" s="405"/>
      <c r="P215" s="405"/>
      <c r="Q215" s="405"/>
      <c r="R215" s="405"/>
      <c r="S215" s="405"/>
      <c r="T215" s="405"/>
      <c r="U215" s="405"/>
      <c r="V215" s="405"/>
      <c r="W215" s="405"/>
      <c r="X215" s="407"/>
      <c r="Y215" s="443" t="s">
        <v>19</v>
      </c>
      <c r="Z215" s="444"/>
      <c r="AA215" s="444"/>
      <c r="AB215" s="450"/>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43" t="s">
        <v>19</v>
      </c>
      <c r="AV215" s="444"/>
      <c r="AW215" s="444"/>
      <c r="AX215" s="445"/>
    </row>
    <row r="216" spans="1:50"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2"/>
      <c r="B217" s="1043"/>
      <c r="C217" s="1043"/>
      <c r="D217" s="1043"/>
      <c r="E217" s="1043"/>
      <c r="F217" s="1044"/>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9"/>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9"/>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9"/>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9"/>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9"/>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9"/>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9"/>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9"/>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9"/>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2"/>
      <c r="B228" s="1043"/>
      <c r="C228" s="1043"/>
      <c r="D228" s="1043"/>
      <c r="E228" s="1043"/>
      <c r="F228" s="1044"/>
      <c r="G228" s="404" t="s">
        <v>17</v>
      </c>
      <c r="H228" s="405"/>
      <c r="I228" s="405"/>
      <c r="J228" s="405"/>
      <c r="K228" s="405"/>
      <c r="L228" s="406" t="s">
        <v>18</v>
      </c>
      <c r="M228" s="405"/>
      <c r="N228" s="405"/>
      <c r="O228" s="405"/>
      <c r="P228" s="405"/>
      <c r="Q228" s="405"/>
      <c r="R228" s="405"/>
      <c r="S228" s="405"/>
      <c r="T228" s="405"/>
      <c r="U228" s="405"/>
      <c r="V228" s="405"/>
      <c r="W228" s="405"/>
      <c r="X228" s="407"/>
      <c r="Y228" s="443" t="s">
        <v>19</v>
      </c>
      <c r="Z228" s="444"/>
      <c r="AA228" s="444"/>
      <c r="AB228" s="450"/>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43" t="s">
        <v>19</v>
      </c>
      <c r="AV228" s="444"/>
      <c r="AW228" s="444"/>
      <c r="AX228" s="445"/>
    </row>
    <row r="229" spans="1:50"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2"/>
      <c r="B230" s="1043"/>
      <c r="C230" s="1043"/>
      <c r="D230" s="1043"/>
      <c r="E230" s="1043"/>
      <c r="F230" s="1044"/>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9"/>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9"/>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9"/>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9"/>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9"/>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9"/>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9"/>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9"/>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9"/>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2"/>
      <c r="B241" s="1043"/>
      <c r="C241" s="1043"/>
      <c r="D241" s="1043"/>
      <c r="E241" s="1043"/>
      <c r="F241" s="1044"/>
      <c r="G241" s="404" t="s">
        <v>17</v>
      </c>
      <c r="H241" s="405"/>
      <c r="I241" s="405"/>
      <c r="J241" s="405"/>
      <c r="K241" s="405"/>
      <c r="L241" s="406" t="s">
        <v>18</v>
      </c>
      <c r="M241" s="405"/>
      <c r="N241" s="405"/>
      <c r="O241" s="405"/>
      <c r="P241" s="405"/>
      <c r="Q241" s="405"/>
      <c r="R241" s="405"/>
      <c r="S241" s="405"/>
      <c r="T241" s="405"/>
      <c r="U241" s="405"/>
      <c r="V241" s="405"/>
      <c r="W241" s="405"/>
      <c r="X241" s="407"/>
      <c r="Y241" s="443" t="s">
        <v>19</v>
      </c>
      <c r="Z241" s="444"/>
      <c r="AA241" s="444"/>
      <c r="AB241" s="450"/>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43" t="s">
        <v>19</v>
      </c>
      <c r="AV241" s="444"/>
      <c r="AW241" s="444"/>
      <c r="AX241" s="445"/>
    </row>
    <row r="242" spans="1:50"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2"/>
      <c r="B243" s="1043"/>
      <c r="C243" s="1043"/>
      <c r="D243" s="1043"/>
      <c r="E243" s="1043"/>
      <c r="F243" s="1044"/>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9"/>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9"/>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9"/>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9"/>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9"/>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9"/>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9"/>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9"/>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9"/>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2"/>
      <c r="B254" s="1043"/>
      <c r="C254" s="1043"/>
      <c r="D254" s="1043"/>
      <c r="E254" s="1043"/>
      <c r="F254" s="1044"/>
      <c r="G254" s="404" t="s">
        <v>17</v>
      </c>
      <c r="H254" s="405"/>
      <c r="I254" s="405"/>
      <c r="J254" s="405"/>
      <c r="K254" s="405"/>
      <c r="L254" s="406" t="s">
        <v>18</v>
      </c>
      <c r="M254" s="405"/>
      <c r="N254" s="405"/>
      <c r="O254" s="405"/>
      <c r="P254" s="405"/>
      <c r="Q254" s="405"/>
      <c r="R254" s="405"/>
      <c r="S254" s="405"/>
      <c r="T254" s="405"/>
      <c r="U254" s="405"/>
      <c r="V254" s="405"/>
      <c r="W254" s="405"/>
      <c r="X254" s="407"/>
      <c r="Y254" s="443" t="s">
        <v>19</v>
      </c>
      <c r="Z254" s="444"/>
      <c r="AA254" s="444"/>
      <c r="AB254" s="450"/>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43" t="s">
        <v>19</v>
      </c>
      <c r="AV254" s="444"/>
      <c r="AW254" s="444"/>
      <c r="AX254" s="445"/>
    </row>
    <row r="255" spans="1:50"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2"/>
      <c r="B256" s="1043"/>
      <c r="C256" s="1043"/>
      <c r="D256" s="1043"/>
      <c r="E256" s="1043"/>
      <c r="F256" s="1044"/>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9"/>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9"/>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9"/>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9"/>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9"/>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9"/>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9"/>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9"/>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9"/>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3"/>
      <c r="AP3" s="434" t="s">
        <v>433</v>
      </c>
      <c r="AQ3" s="434"/>
      <c r="AR3" s="434"/>
      <c r="AS3" s="434"/>
      <c r="AT3" s="434"/>
      <c r="AU3" s="434"/>
      <c r="AV3" s="434"/>
      <c r="AW3" s="434"/>
      <c r="AX3" s="434"/>
    </row>
    <row r="4" spans="1:50" ht="26.25" customHeight="1" x14ac:dyDescent="0.15">
      <c r="A4" s="1062">
        <v>1</v>
      </c>
      <c r="B4" s="1062">
        <v>1</v>
      </c>
      <c r="C4" s="422"/>
      <c r="D4" s="422"/>
      <c r="E4" s="422"/>
      <c r="F4" s="422"/>
      <c r="G4" s="422"/>
      <c r="H4" s="422"/>
      <c r="I4" s="422"/>
      <c r="J4" s="423"/>
      <c r="K4" s="424"/>
      <c r="L4" s="424"/>
      <c r="M4" s="424"/>
      <c r="N4" s="424"/>
      <c r="O4" s="424"/>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22"/>
      <c r="D5" s="422"/>
      <c r="E5" s="422"/>
      <c r="F5" s="422"/>
      <c r="G5" s="422"/>
      <c r="H5" s="422"/>
      <c r="I5" s="422"/>
      <c r="J5" s="423"/>
      <c r="K5" s="424"/>
      <c r="L5" s="424"/>
      <c r="M5" s="424"/>
      <c r="N5" s="424"/>
      <c r="O5" s="424"/>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22"/>
      <c r="D6" s="422"/>
      <c r="E6" s="422"/>
      <c r="F6" s="422"/>
      <c r="G6" s="422"/>
      <c r="H6" s="422"/>
      <c r="I6" s="422"/>
      <c r="J6" s="423"/>
      <c r="K6" s="424"/>
      <c r="L6" s="424"/>
      <c r="M6" s="424"/>
      <c r="N6" s="424"/>
      <c r="O6" s="424"/>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22"/>
      <c r="D7" s="422"/>
      <c r="E7" s="422"/>
      <c r="F7" s="422"/>
      <c r="G7" s="422"/>
      <c r="H7" s="422"/>
      <c r="I7" s="422"/>
      <c r="J7" s="423"/>
      <c r="K7" s="424"/>
      <c r="L7" s="424"/>
      <c r="M7" s="424"/>
      <c r="N7" s="424"/>
      <c r="O7" s="424"/>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22"/>
      <c r="D8" s="422"/>
      <c r="E8" s="422"/>
      <c r="F8" s="422"/>
      <c r="G8" s="422"/>
      <c r="H8" s="422"/>
      <c r="I8" s="422"/>
      <c r="J8" s="423"/>
      <c r="K8" s="424"/>
      <c r="L8" s="424"/>
      <c r="M8" s="424"/>
      <c r="N8" s="424"/>
      <c r="O8" s="424"/>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22"/>
      <c r="D9" s="422"/>
      <c r="E9" s="422"/>
      <c r="F9" s="422"/>
      <c r="G9" s="422"/>
      <c r="H9" s="422"/>
      <c r="I9" s="422"/>
      <c r="J9" s="423"/>
      <c r="K9" s="424"/>
      <c r="L9" s="424"/>
      <c r="M9" s="424"/>
      <c r="N9" s="424"/>
      <c r="O9" s="424"/>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22"/>
      <c r="D10" s="422"/>
      <c r="E10" s="422"/>
      <c r="F10" s="422"/>
      <c r="G10" s="422"/>
      <c r="H10" s="422"/>
      <c r="I10" s="422"/>
      <c r="J10" s="423"/>
      <c r="K10" s="424"/>
      <c r="L10" s="424"/>
      <c r="M10" s="424"/>
      <c r="N10" s="424"/>
      <c r="O10" s="424"/>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22"/>
      <c r="D11" s="422"/>
      <c r="E11" s="422"/>
      <c r="F11" s="422"/>
      <c r="G11" s="422"/>
      <c r="H11" s="422"/>
      <c r="I11" s="422"/>
      <c r="J11" s="423"/>
      <c r="K11" s="424"/>
      <c r="L11" s="424"/>
      <c r="M11" s="424"/>
      <c r="N11" s="424"/>
      <c r="O11" s="424"/>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22"/>
      <c r="D12" s="422"/>
      <c r="E12" s="422"/>
      <c r="F12" s="422"/>
      <c r="G12" s="422"/>
      <c r="H12" s="422"/>
      <c r="I12" s="422"/>
      <c r="J12" s="423"/>
      <c r="K12" s="424"/>
      <c r="L12" s="424"/>
      <c r="M12" s="424"/>
      <c r="N12" s="424"/>
      <c r="O12" s="424"/>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22"/>
      <c r="D13" s="422"/>
      <c r="E13" s="422"/>
      <c r="F13" s="422"/>
      <c r="G13" s="422"/>
      <c r="H13" s="422"/>
      <c r="I13" s="422"/>
      <c r="J13" s="423"/>
      <c r="K13" s="424"/>
      <c r="L13" s="424"/>
      <c r="M13" s="424"/>
      <c r="N13" s="424"/>
      <c r="O13" s="424"/>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22"/>
      <c r="D14" s="422"/>
      <c r="E14" s="422"/>
      <c r="F14" s="422"/>
      <c r="G14" s="422"/>
      <c r="H14" s="422"/>
      <c r="I14" s="422"/>
      <c r="J14" s="423"/>
      <c r="K14" s="424"/>
      <c r="L14" s="424"/>
      <c r="M14" s="424"/>
      <c r="N14" s="424"/>
      <c r="O14" s="424"/>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22"/>
      <c r="D15" s="422"/>
      <c r="E15" s="422"/>
      <c r="F15" s="422"/>
      <c r="G15" s="422"/>
      <c r="H15" s="422"/>
      <c r="I15" s="422"/>
      <c r="J15" s="423"/>
      <c r="K15" s="424"/>
      <c r="L15" s="424"/>
      <c r="M15" s="424"/>
      <c r="N15" s="424"/>
      <c r="O15" s="424"/>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22"/>
      <c r="D16" s="422"/>
      <c r="E16" s="422"/>
      <c r="F16" s="422"/>
      <c r="G16" s="422"/>
      <c r="H16" s="422"/>
      <c r="I16" s="422"/>
      <c r="J16" s="423"/>
      <c r="K16" s="424"/>
      <c r="L16" s="424"/>
      <c r="M16" s="424"/>
      <c r="N16" s="424"/>
      <c r="O16" s="424"/>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22"/>
      <c r="D17" s="422"/>
      <c r="E17" s="422"/>
      <c r="F17" s="422"/>
      <c r="G17" s="422"/>
      <c r="H17" s="422"/>
      <c r="I17" s="422"/>
      <c r="J17" s="423"/>
      <c r="K17" s="424"/>
      <c r="L17" s="424"/>
      <c r="M17" s="424"/>
      <c r="N17" s="424"/>
      <c r="O17" s="424"/>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22"/>
      <c r="D18" s="422"/>
      <c r="E18" s="422"/>
      <c r="F18" s="422"/>
      <c r="G18" s="422"/>
      <c r="H18" s="422"/>
      <c r="I18" s="422"/>
      <c r="J18" s="423"/>
      <c r="K18" s="424"/>
      <c r="L18" s="424"/>
      <c r="M18" s="424"/>
      <c r="N18" s="424"/>
      <c r="O18" s="424"/>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22"/>
      <c r="D19" s="422"/>
      <c r="E19" s="422"/>
      <c r="F19" s="422"/>
      <c r="G19" s="422"/>
      <c r="H19" s="422"/>
      <c r="I19" s="422"/>
      <c r="J19" s="423"/>
      <c r="K19" s="424"/>
      <c r="L19" s="424"/>
      <c r="M19" s="424"/>
      <c r="N19" s="424"/>
      <c r="O19" s="424"/>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22"/>
      <c r="D20" s="422"/>
      <c r="E20" s="422"/>
      <c r="F20" s="422"/>
      <c r="G20" s="422"/>
      <c r="H20" s="422"/>
      <c r="I20" s="422"/>
      <c r="J20" s="423"/>
      <c r="K20" s="424"/>
      <c r="L20" s="424"/>
      <c r="M20" s="424"/>
      <c r="N20" s="424"/>
      <c r="O20" s="424"/>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22"/>
      <c r="D21" s="422"/>
      <c r="E21" s="422"/>
      <c r="F21" s="422"/>
      <c r="G21" s="422"/>
      <c r="H21" s="422"/>
      <c r="I21" s="422"/>
      <c r="J21" s="423"/>
      <c r="K21" s="424"/>
      <c r="L21" s="424"/>
      <c r="M21" s="424"/>
      <c r="N21" s="424"/>
      <c r="O21" s="424"/>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22"/>
      <c r="D22" s="422"/>
      <c r="E22" s="422"/>
      <c r="F22" s="422"/>
      <c r="G22" s="422"/>
      <c r="H22" s="422"/>
      <c r="I22" s="422"/>
      <c r="J22" s="423"/>
      <c r="K22" s="424"/>
      <c r="L22" s="424"/>
      <c r="M22" s="424"/>
      <c r="N22" s="424"/>
      <c r="O22" s="424"/>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22"/>
      <c r="D23" s="422"/>
      <c r="E23" s="422"/>
      <c r="F23" s="422"/>
      <c r="G23" s="422"/>
      <c r="H23" s="422"/>
      <c r="I23" s="422"/>
      <c r="J23" s="423"/>
      <c r="K23" s="424"/>
      <c r="L23" s="424"/>
      <c r="M23" s="424"/>
      <c r="N23" s="424"/>
      <c r="O23" s="424"/>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22"/>
      <c r="D24" s="422"/>
      <c r="E24" s="422"/>
      <c r="F24" s="422"/>
      <c r="G24" s="422"/>
      <c r="H24" s="422"/>
      <c r="I24" s="422"/>
      <c r="J24" s="423"/>
      <c r="K24" s="424"/>
      <c r="L24" s="424"/>
      <c r="M24" s="424"/>
      <c r="N24" s="424"/>
      <c r="O24" s="424"/>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22"/>
      <c r="D25" s="422"/>
      <c r="E25" s="422"/>
      <c r="F25" s="422"/>
      <c r="G25" s="422"/>
      <c r="H25" s="422"/>
      <c r="I25" s="422"/>
      <c r="J25" s="423"/>
      <c r="K25" s="424"/>
      <c r="L25" s="424"/>
      <c r="M25" s="424"/>
      <c r="N25" s="424"/>
      <c r="O25" s="424"/>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22"/>
      <c r="D26" s="422"/>
      <c r="E26" s="422"/>
      <c r="F26" s="422"/>
      <c r="G26" s="422"/>
      <c r="H26" s="422"/>
      <c r="I26" s="422"/>
      <c r="J26" s="423"/>
      <c r="K26" s="424"/>
      <c r="L26" s="424"/>
      <c r="M26" s="424"/>
      <c r="N26" s="424"/>
      <c r="O26" s="424"/>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22"/>
      <c r="D27" s="422"/>
      <c r="E27" s="422"/>
      <c r="F27" s="422"/>
      <c r="G27" s="422"/>
      <c r="H27" s="422"/>
      <c r="I27" s="422"/>
      <c r="J27" s="423"/>
      <c r="K27" s="424"/>
      <c r="L27" s="424"/>
      <c r="M27" s="424"/>
      <c r="N27" s="424"/>
      <c r="O27" s="424"/>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22"/>
      <c r="D28" s="422"/>
      <c r="E28" s="422"/>
      <c r="F28" s="422"/>
      <c r="G28" s="422"/>
      <c r="H28" s="422"/>
      <c r="I28" s="422"/>
      <c r="J28" s="423"/>
      <c r="K28" s="424"/>
      <c r="L28" s="424"/>
      <c r="M28" s="424"/>
      <c r="N28" s="424"/>
      <c r="O28" s="424"/>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22"/>
      <c r="D29" s="422"/>
      <c r="E29" s="422"/>
      <c r="F29" s="422"/>
      <c r="G29" s="422"/>
      <c r="H29" s="422"/>
      <c r="I29" s="422"/>
      <c r="J29" s="423"/>
      <c r="K29" s="424"/>
      <c r="L29" s="424"/>
      <c r="M29" s="424"/>
      <c r="N29" s="424"/>
      <c r="O29" s="424"/>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22"/>
      <c r="D30" s="422"/>
      <c r="E30" s="422"/>
      <c r="F30" s="422"/>
      <c r="G30" s="422"/>
      <c r="H30" s="422"/>
      <c r="I30" s="422"/>
      <c r="J30" s="423"/>
      <c r="K30" s="424"/>
      <c r="L30" s="424"/>
      <c r="M30" s="424"/>
      <c r="N30" s="424"/>
      <c r="O30" s="424"/>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22"/>
      <c r="D31" s="422"/>
      <c r="E31" s="422"/>
      <c r="F31" s="422"/>
      <c r="G31" s="422"/>
      <c r="H31" s="422"/>
      <c r="I31" s="422"/>
      <c r="J31" s="423"/>
      <c r="K31" s="424"/>
      <c r="L31" s="424"/>
      <c r="M31" s="424"/>
      <c r="N31" s="424"/>
      <c r="O31" s="424"/>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22"/>
      <c r="D32" s="422"/>
      <c r="E32" s="422"/>
      <c r="F32" s="422"/>
      <c r="G32" s="422"/>
      <c r="H32" s="422"/>
      <c r="I32" s="422"/>
      <c r="J32" s="423"/>
      <c r="K32" s="424"/>
      <c r="L32" s="424"/>
      <c r="M32" s="424"/>
      <c r="N32" s="424"/>
      <c r="O32" s="424"/>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22"/>
      <c r="D33" s="422"/>
      <c r="E33" s="422"/>
      <c r="F33" s="422"/>
      <c r="G33" s="422"/>
      <c r="H33" s="422"/>
      <c r="I33" s="422"/>
      <c r="J33" s="423"/>
      <c r="K33" s="424"/>
      <c r="L33" s="424"/>
      <c r="M33" s="424"/>
      <c r="N33" s="424"/>
      <c r="O33" s="424"/>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3"/>
      <c r="AP36" s="434" t="s">
        <v>433</v>
      </c>
      <c r="AQ36" s="434"/>
      <c r="AR36" s="434"/>
      <c r="AS36" s="434"/>
      <c r="AT36" s="434"/>
      <c r="AU36" s="434"/>
      <c r="AV36" s="434"/>
      <c r="AW36" s="434"/>
      <c r="AX36" s="434"/>
    </row>
    <row r="37" spans="1:50" ht="26.25" customHeight="1" x14ac:dyDescent="0.15">
      <c r="A37" s="1062">
        <v>1</v>
      </c>
      <c r="B37" s="1062">
        <v>1</v>
      </c>
      <c r="C37" s="422"/>
      <c r="D37" s="422"/>
      <c r="E37" s="422"/>
      <c r="F37" s="422"/>
      <c r="G37" s="422"/>
      <c r="H37" s="422"/>
      <c r="I37" s="422"/>
      <c r="J37" s="423"/>
      <c r="K37" s="424"/>
      <c r="L37" s="424"/>
      <c r="M37" s="424"/>
      <c r="N37" s="424"/>
      <c r="O37" s="424"/>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22"/>
      <c r="D38" s="422"/>
      <c r="E38" s="422"/>
      <c r="F38" s="422"/>
      <c r="G38" s="422"/>
      <c r="H38" s="422"/>
      <c r="I38" s="422"/>
      <c r="J38" s="423"/>
      <c r="K38" s="424"/>
      <c r="L38" s="424"/>
      <c r="M38" s="424"/>
      <c r="N38" s="424"/>
      <c r="O38" s="424"/>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22"/>
      <c r="D39" s="422"/>
      <c r="E39" s="422"/>
      <c r="F39" s="422"/>
      <c r="G39" s="422"/>
      <c r="H39" s="422"/>
      <c r="I39" s="422"/>
      <c r="J39" s="423"/>
      <c r="K39" s="424"/>
      <c r="L39" s="424"/>
      <c r="M39" s="424"/>
      <c r="N39" s="424"/>
      <c r="O39" s="424"/>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22"/>
      <c r="D40" s="422"/>
      <c r="E40" s="422"/>
      <c r="F40" s="422"/>
      <c r="G40" s="422"/>
      <c r="H40" s="422"/>
      <c r="I40" s="422"/>
      <c r="J40" s="423"/>
      <c r="K40" s="424"/>
      <c r="L40" s="424"/>
      <c r="M40" s="424"/>
      <c r="N40" s="424"/>
      <c r="O40" s="424"/>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22"/>
      <c r="D41" s="422"/>
      <c r="E41" s="422"/>
      <c r="F41" s="422"/>
      <c r="G41" s="422"/>
      <c r="H41" s="422"/>
      <c r="I41" s="422"/>
      <c r="J41" s="423"/>
      <c r="K41" s="424"/>
      <c r="L41" s="424"/>
      <c r="M41" s="424"/>
      <c r="N41" s="424"/>
      <c r="O41" s="424"/>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22"/>
      <c r="D42" s="422"/>
      <c r="E42" s="422"/>
      <c r="F42" s="422"/>
      <c r="G42" s="422"/>
      <c r="H42" s="422"/>
      <c r="I42" s="422"/>
      <c r="J42" s="423"/>
      <c r="K42" s="424"/>
      <c r="L42" s="424"/>
      <c r="M42" s="424"/>
      <c r="N42" s="424"/>
      <c r="O42" s="424"/>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22"/>
      <c r="D43" s="422"/>
      <c r="E43" s="422"/>
      <c r="F43" s="422"/>
      <c r="G43" s="422"/>
      <c r="H43" s="422"/>
      <c r="I43" s="422"/>
      <c r="J43" s="423"/>
      <c r="K43" s="424"/>
      <c r="L43" s="424"/>
      <c r="M43" s="424"/>
      <c r="N43" s="424"/>
      <c r="O43" s="424"/>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22"/>
      <c r="D44" s="422"/>
      <c r="E44" s="422"/>
      <c r="F44" s="422"/>
      <c r="G44" s="422"/>
      <c r="H44" s="422"/>
      <c r="I44" s="422"/>
      <c r="J44" s="423"/>
      <c r="K44" s="424"/>
      <c r="L44" s="424"/>
      <c r="M44" s="424"/>
      <c r="N44" s="424"/>
      <c r="O44" s="424"/>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22"/>
      <c r="D45" s="422"/>
      <c r="E45" s="422"/>
      <c r="F45" s="422"/>
      <c r="G45" s="422"/>
      <c r="H45" s="422"/>
      <c r="I45" s="422"/>
      <c r="J45" s="423"/>
      <c r="K45" s="424"/>
      <c r="L45" s="424"/>
      <c r="M45" s="424"/>
      <c r="N45" s="424"/>
      <c r="O45" s="424"/>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22"/>
      <c r="D46" s="422"/>
      <c r="E46" s="422"/>
      <c r="F46" s="422"/>
      <c r="G46" s="422"/>
      <c r="H46" s="422"/>
      <c r="I46" s="422"/>
      <c r="J46" s="423"/>
      <c r="K46" s="424"/>
      <c r="L46" s="424"/>
      <c r="M46" s="424"/>
      <c r="N46" s="424"/>
      <c r="O46" s="424"/>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22"/>
      <c r="D47" s="422"/>
      <c r="E47" s="422"/>
      <c r="F47" s="422"/>
      <c r="G47" s="422"/>
      <c r="H47" s="422"/>
      <c r="I47" s="422"/>
      <c r="J47" s="423"/>
      <c r="K47" s="424"/>
      <c r="L47" s="424"/>
      <c r="M47" s="424"/>
      <c r="N47" s="424"/>
      <c r="O47" s="424"/>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22"/>
      <c r="D48" s="422"/>
      <c r="E48" s="422"/>
      <c r="F48" s="422"/>
      <c r="G48" s="422"/>
      <c r="H48" s="422"/>
      <c r="I48" s="422"/>
      <c r="J48" s="423"/>
      <c r="K48" s="424"/>
      <c r="L48" s="424"/>
      <c r="M48" s="424"/>
      <c r="N48" s="424"/>
      <c r="O48" s="424"/>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22"/>
      <c r="D49" s="422"/>
      <c r="E49" s="422"/>
      <c r="F49" s="422"/>
      <c r="G49" s="422"/>
      <c r="H49" s="422"/>
      <c r="I49" s="422"/>
      <c r="J49" s="423"/>
      <c r="K49" s="424"/>
      <c r="L49" s="424"/>
      <c r="M49" s="424"/>
      <c r="N49" s="424"/>
      <c r="O49" s="424"/>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22"/>
      <c r="D50" s="422"/>
      <c r="E50" s="422"/>
      <c r="F50" s="422"/>
      <c r="G50" s="422"/>
      <c r="H50" s="422"/>
      <c r="I50" s="422"/>
      <c r="J50" s="423"/>
      <c r="K50" s="424"/>
      <c r="L50" s="424"/>
      <c r="M50" s="424"/>
      <c r="N50" s="424"/>
      <c r="O50" s="424"/>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22"/>
      <c r="D51" s="422"/>
      <c r="E51" s="422"/>
      <c r="F51" s="422"/>
      <c r="G51" s="422"/>
      <c r="H51" s="422"/>
      <c r="I51" s="422"/>
      <c r="J51" s="423"/>
      <c r="K51" s="424"/>
      <c r="L51" s="424"/>
      <c r="M51" s="424"/>
      <c r="N51" s="424"/>
      <c r="O51" s="424"/>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22"/>
      <c r="D52" s="422"/>
      <c r="E52" s="422"/>
      <c r="F52" s="422"/>
      <c r="G52" s="422"/>
      <c r="H52" s="422"/>
      <c r="I52" s="422"/>
      <c r="J52" s="423"/>
      <c r="K52" s="424"/>
      <c r="L52" s="424"/>
      <c r="M52" s="424"/>
      <c r="N52" s="424"/>
      <c r="O52" s="424"/>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22"/>
      <c r="D53" s="422"/>
      <c r="E53" s="422"/>
      <c r="F53" s="422"/>
      <c r="G53" s="422"/>
      <c r="H53" s="422"/>
      <c r="I53" s="422"/>
      <c r="J53" s="423"/>
      <c r="K53" s="424"/>
      <c r="L53" s="424"/>
      <c r="M53" s="424"/>
      <c r="N53" s="424"/>
      <c r="O53" s="424"/>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22"/>
      <c r="D54" s="422"/>
      <c r="E54" s="422"/>
      <c r="F54" s="422"/>
      <c r="G54" s="422"/>
      <c r="H54" s="422"/>
      <c r="I54" s="422"/>
      <c r="J54" s="423"/>
      <c r="K54" s="424"/>
      <c r="L54" s="424"/>
      <c r="M54" s="424"/>
      <c r="N54" s="424"/>
      <c r="O54" s="424"/>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22"/>
      <c r="D55" s="422"/>
      <c r="E55" s="422"/>
      <c r="F55" s="422"/>
      <c r="G55" s="422"/>
      <c r="H55" s="422"/>
      <c r="I55" s="422"/>
      <c r="J55" s="423"/>
      <c r="K55" s="424"/>
      <c r="L55" s="424"/>
      <c r="M55" s="424"/>
      <c r="N55" s="424"/>
      <c r="O55" s="424"/>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22"/>
      <c r="D56" s="422"/>
      <c r="E56" s="422"/>
      <c r="F56" s="422"/>
      <c r="G56" s="422"/>
      <c r="H56" s="422"/>
      <c r="I56" s="422"/>
      <c r="J56" s="423"/>
      <c r="K56" s="424"/>
      <c r="L56" s="424"/>
      <c r="M56" s="424"/>
      <c r="N56" s="424"/>
      <c r="O56" s="424"/>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22"/>
      <c r="D57" s="422"/>
      <c r="E57" s="422"/>
      <c r="F57" s="422"/>
      <c r="G57" s="422"/>
      <c r="H57" s="422"/>
      <c r="I57" s="422"/>
      <c r="J57" s="423"/>
      <c r="K57" s="424"/>
      <c r="L57" s="424"/>
      <c r="M57" s="424"/>
      <c r="N57" s="424"/>
      <c r="O57" s="424"/>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22"/>
      <c r="D58" s="422"/>
      <c r="E58" s="422"/>
      <c r="F58" s="422"/>
      <c r="G58" s="422"/>
      <c r="H58" s="422"/>
      <c r="I58" s="422"/>
      <c r="J58" s="423"/>
      <c r="K58" s="424"/>
      <c r="L58" s="424"/>
      <c r="M58" s="424"/>
      <c r="N58" s="424"/>
      <c r="O58" s="424"/>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22"/>
      <c r="D59" s="422"/>
      <c r="E59" s="422"/>
      <c r="F59" s="422"/>
      <c r="G59" s="422"/>
      <c r="H59" s="422"/>
      <c r="I59" s="422"/>
      <c r="J59" s="423"/>
      <c r="K59" s="424"/>
      <c r="L59" s="424"/>
      <c r="M59" s="424"/>
      <c r="N59" s="424"/>
      <c r="O59" s="424"/>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22"/>
      <c r="D60" s="422"/>
      <c r="E60" s="422"/>
      <c r="F60" s="422"/>
      <c r="G60" s="422"/>
      <c r="H60" s="422"/>
      <c r="I60" s="422"/>
      <c r="J60" s="423"/>
      <c r="K60" s="424"/>
      <c r="L60" s="424"/>
      <c r="M60" s="424"/>
      <c r="N60" s="424"/>
      <c r="O60" s="424"/>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22"/>
      <c r="D61" s="422"/>
      <c r="E61" s="422"/>
      <c r="F61" s="422"/>
      <c r="G61" s="422"/>
      <c r="H61" s="422"/>
      <c r="I61" s="422"/>
      <c r="J61" s="423"/>
      <c r="K61" s="424"/>
      <c r="L61" s="424"/>
      <c r="M61" s="424"/>
      <c r="N61" s="424"/>
      <c r="O61" s="424"/>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22"/>
      <c r="D62" s="422"/>
      <c r="E62" s="422"/>
      <c r="F62" s="422"/>
      <c r="G62" s="422"/>
      <c r="H62" s="422"/>
      <c r="I62" s="422"/>
      <c r="J62" s="423"/>
      <c r="K62" s="424"/>
      <c r="L62" s="424"/>
      <c r="M62" s="424"/>
      <c r="N62" s="424"/>
      <c r="O62" s="424"/>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22"/>
      <c r="D63" s="422"/>
      <c r="E63" s="422"/>
      <c r="F63" s="422"/>
      <c r="G63" s="422"/>
      <c r="H63" s="422"/>
      <c r="I63" s="422"/>
      <c r="J63" s="423"/>
      <c r="K63" s="424"/>
      <c r="L63" s="424"/>
      <c r="M63" s="424"/>
      <c r="N63" s="424"/>
      <c r="O63" s="424"/>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22"/>
      <c r="D64" s="422"/>
      <c r="E64" s="422"/>
      <c r="F64" s="422"/>
      <c r="G64" s="422"/>
      <c r="H64" s="422"/>
      <c r="I64" s="422"/>
      <c r="J64" s="423"/>
      <c r="K64" s="424"/>
      <c r="L64" s="424"/>
      <c r="M64" s="424"/>
      <c r="N64" s="424"/>
      <c r="O64" s="424"/>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22"/>
      <c r="D65" s="422"/>
      <c r="E65" s="422"/>
      <c r="F65" s="422"/>
      <c r="G65" s="422"/>
      <c r="H65" s="422"/>
      <c r="I65" s="422"/>
      <c r="J65" s="423"/>
      <c r="K65" s="424"/>
      <c r="L65" s="424"/>
      <c r="M65" s="424"/>
      <c r="N65" s="424"/>
      <c r="O65" s="424"/>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22"/>
      <c r="D66" s="422"/>
      <c r="E66" s="422"/>
      <c r="F66" s="422"/>
      <c r="G66" s="422"/>
      <c r="H66" s="422"/>
      <c r="I66" s="422"/>
      <c r="J66" s="423"/>
      <c r="K66" s="424"/>
      <c r="L66" s="424"/>
      <c r="M66" s="424"/>
      <c r="N66" s="424"/>
      <c r="O66" s="424"/>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3"/>
      <c r="AP69" s="434" t="s">
        <v>433</v>
      </c>
      <c r="AQ69" s="434"/>
      <c r="AR69" s="434"/>
      <c r="AS69" s="434"/>
      <c r="AT69" s="434"/>
      <c r="AU69" s="434"/>
      <c r="AV69" s="434"/>
      <c r="AW69" s="434"/>
      <c r="AX69" s="434"/>
    </row>
    <row r="70" spans="1:50" ht="26.25" customHeight="1" x14ac:dyDescent="0.15">
      <c r="A70" s="1062">
        <v>1</v>
      </c>
      <c r="B70" s="1062">
        <v>1</v>
      </c>
      <c r="C70" s="422"/>
      <c r="D70" s="422"/>
      <c r="E70" s="422"/>
      <c r="F70" s="422"/>
      <c r="G70" s="422"/>
      <c r="H70" s="422"/>
      <c r="I70" s="422"/>
      <c r="J70" s="423"/>
      <c r="K70" s="424"/>
      <c r="L70" s="424"/>
      <c r="M70" s="424"/>
      <c r="N70" s="424"/>
      <c r="O70" s="424"/>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22"/>
      <c r="D71" s="422"/>
      <c r="E71" s="422"/>
      <c r="F71" s="422"/>
      <c r="G71" s="422"/>
      <c r="H71" s="422"/>
      <c r="I71" s="422"/>
      <c r="J71" s="423"/>
      <c r="K71" s="424"/>
      <c r="L71" s="424"/>
      <c r="M71" s="424"/>
      <c r="N71" s="424"/>
      <c r="O71" s="424"/>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22"/>
      <c r="D72" s="422"/>
      <c r="E72" s="422"/>
      <c r="F72" s="422"/>
      <c r="G72" s="422"/>
      <c r="H72" s="422"/>
      <c r="I72" s="422"/>
      <c r="J72" s="423"/>
      <c r="K72" s="424"/>
      <c r="L72" s="424"/>
      <c r="M72" s="424"/>
      <c r="N72" s="424"/>
      <c r="O72" s="424"/>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22"/>
      <c r="D73" s="422"/>
      <c r="E73" s="422"/>
      <c r="F73" s="422"/>
      <c r="G73" s="422"/>
      <c r="H73" s="422"/>
      <c r="I73" s="422"/>
      <c r="J73" s="423"/>
      <c r="K73" s="424"/>
      <c r="L73" s="424"/>
      <c r="M73" s="424"/>
      <c r="N73" s="424"/>
      <c r="O73" s="424"/>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22"/>
      <c r="D74" s="422"/>
      <c r="E74" s="422"/>
      <c r="F74" s="422"/>
      <c r="G74" s="422"/>
      <c r="H74" s="422"/>
      <c r="I74" s="422"/>
      <c r="J74" s="423"/>
      <c r="K74" s="424"/>
      <c r="L74" s="424"/>
      <c r="M74" s="424"/>
      <c r="N74" s="424"/>
      <c r="O74" s="424"/>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22"/>
      <c r="D75" s="422"/>
      <c r="E75" s="422"/>
      <c r="F75" s="422"/>
      <c r="G75" s="422"/>
      <c r="H75" s="422"/>
      <c r="I75" s="422"/>
      <c r="J75" s="423"/>
      <c r="K75" s="424"/>
      <c r="L75" s="424"/>
      <c r="M75" s="424"/>
      <c r="N75" s="424"/>
      <c r="O75" s="424"/>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22"/>
      <c r="D76" s="422"/>
      <c r="E76" s="422"/>
      <c r="F76" s="422"/>
      <c r="G76" s="422"/>
      <c r="H76" s="422"/>
      <c r="I76" s="422"/>
      <c r="J76" s="423"/>
      <c r="K76" s="424"/>
      <c r="L76" s="424"/>
      <c r="M76" s="424"/>
      <c r="N76" s="424"/>
      <c r="O76" s="424"/>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22"/>
      <c r="D77" s="422"/>
      <c r="E77" s="422"/>
      <c r="F77" s="422"/>
      <c r="G77" s="422"/>
      <c r="H77" s="422"/>
      <c r="I77" s="422"/>
      <c r="J77" s="423"/>
      <c r="K77" s="424"/>
      <c r="L77" s="424"/>
      <c r="M77" s="424"/>
      <c r="N77" s="424"/>
      <c r="O77" s="424"/>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22"/>
      <c r="D78" s="422"/>
      <c r="E78" s="422"/>
      <c r="F78" s="422"/>
      <c r="G78" s="422"/>
      <c r="H78" s="422"/>
      <c r="I78" s="422"/>
      <c r="J78" s="423"/>
      <c r="K78" s="424"/>
      <c r="L78" s="424"/>
      <c r="M78" s="424"/>
      <c r="N78" s="424"/>
      <c r="O78" s="424"/>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22"/>
      <c r="D79" s="422"/>
      <c r="E79" s="422"/>
      <c r="F79" s="422"/>
      <c r="G79" s="422"/>
      <c r="H79" s="422"/>
      <c r="I79" s="422"/>
      <c r="J79" s="423"/>
      <c r="K79" s="424"/>
      <c r="L79" s="424"/>
      <c r="M79" s="424"/>
      <c r="N79" s="424"/>
      <c r="O79" s="424"/>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22"/>
      <c r="D80" s="422"/>
      <c r="E80" s="422"/>
      <c r="F80" s="422"/>
      <c r="G80" s="422"/>
      <c r="H80" s="422"/>
      <c r="I80" s="422"/>
      <c r="J80" s="423"/>
      <c r="K80" s="424"/>
      <c r="L80" s="424"/>
      <c r="M80" s="424"/>
      <c r="N80" s="424"/>
      <c r="O80" s="424"/>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22"/>
      <c r="D81" s="422"/>
      <c r="E81" s="422"/>
      <c r="F81" s="422"/>
      <c r="G81" s="422"/>
      <c r="H81" s="422"/>
      <c r="I81" s="422"/>
      <c r="J81" s="423"/>
      <c r="K81" s="424"/>
      <c r="L81" s="424"/>
      <c r="M81" s="424"/>
      <c r="N81" s="424"/>
      <c r="O81" s="424"/>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22"/>
      <c r="D82" s="422"/>
      <c r="E82" s="422"/>
      <c r="F82" s="422"/>
      <c r="G82" s="422"/>
      <c r="H82" s="422"/>
      <c r="I82" s="422"/>
      <c r="J82" s="423"/>
      <c r="K82" s="424"/>
      <c r="L82" s="424"/>
      <c r="M82" s="424"/>
      <c r="N82" s="424"/>
      <c r="O82" s="424"/>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22"/>
      <c r="D83" s="422"/>
      <c r="E83" s="422"/>
      <c r="F83" s="422"/>
      <c r="G83" s="422"/>
      <c r="H83" s="422"/>
      <c r="I83" s="422"/>
      <c r="J83" s="423"/>
      <c r="K83" s="424"/>
      <c r="L83" s="424"/>
      <c r="M83" s="424"/>
      <c r="N83" s="424"/>
      <c r="O83" s="424"/>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22"/>
      <c r="D84" s="422"/>
      <c r="E84" s="422"/>
      <c r="F84" s="422"/>
      <c r="G84" s="422"/>
      <c r="H84" s="422"/>
      <c r="I84" s="422"/>
      <c r="J84" s="423"/>
      <c r="K84" s="424"/>
      <c r="L84" s="424"/>
      <c r="M84" s="424"/>
      <c r="N84" s="424"/>
      <c r="O84" s="424"/>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22"/>
      <c r="D85" s="422"/>
      <c r="E85" s="422"/>
      <c r="F85" s="422"/>
      <c r="G85" s="422"/>
      <c r="H85" s="422"/>
      <c r="I85" s="422"/>
      <c r="J85" s="423"/>
      <c r="K85" s="424"/>
      <c r="L85" s="424"/>
      <c r="M85" s="424"/>
      <c r="N85" s="424"/>
      <c r="O85" s="424"/>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22"/>
      <c r="D86" s="422"/>
      <c r="E86" s="422"/>
      <c r="F86" s="422"/>
      <c r="G86" s="422"/>
      <c r="H86" s="422"/>
      <c r="I86" s="422"/>
      <c r="J86" s="423"/>
      <c r="K86" s="424"/>
      <c r="L86" s="424"/>
      <c r="M86" s="424"/>
      <c r="N86" s="424"/>
      <c r="O86" s="424"/>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22"/>
      <c r="D87" s="422"/>
      <c r="E87" s="422"/>
      <c r="F87" s="422"/>
      <c r="G87" s="422"/>
      <c r="H87" s="422"/>
      <c r="I87" s="422"/>
      <c r="J87" s="423"/>
      <c r="K87" s="424"/>
      <c r="L87" s="424"/>
      <c r="M87" s="424"/>
      <c r="N87" s="424"/>
      <c r="O87" s="424"/>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22"/>
      <c r="D88" s="422"/>
      <c r="E88" s="422"/>
      <c r="F88" s="422"/>
      <c r="G88" s="422"/>
      <c r="H88" s="422"/>
      <c r="I88" s="422"/>
      <c r="J88" s="423"/>
      <c r="K88" s="424"/>
      <c r="L88" s="424"/>
      <c r="M88" s="424"/>
      <c r="N88" s="424"/>
      <c r="O88" s="424"/>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22"/>
      <c r="D89" s="422"/>
      <c r="E89" s="422"/>
      <c r="F89" s="422"/>
      <c r="G89" s="422"/>
      <c r="H89" s="422"/>
      <c r="I89" s="422"/>
      <c r="J89" s="423"/>
      <c r="K89" s="424"/>
      <c r="L89" s="424"/>
      <c r="M89" s="424"/>
      <c r="N89" s="424"/>
      <c r="O89" s="424"/>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22"/>
      <c r="D90" s="422"/>
      <c r="E90" s="422"/>
      <c r="F90" s="422"/>
      <c r="G90" s="422"/>
      <c r="H90" s="422"/>
      <c r="I90" s="422"/>
      <c r="J90" s="423"/>
      <c r="K90" s="424"/>
      <c r="L90" s="424"/>
      <c r="M90" s="424"/>
      <c r="N90" s="424"/>
      <c r="O90" s="424"/>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22"/>
      <c r="D91" s="422"/>
      <c r="E91" s="422"/>
      <c r="F91" s="422"/>
      <c r="G91" s="422"/>
      <c r="H91" s="422"/>
      <c r="I91" s="422"/>
      <c r="J91" s="423"/>
      <c r="K91" s="424"/>
      <c r="L91" s="424"/>
      <c r="M91" s="424"/>
      <c r="N91" s="424"/>
      <c r="O91" s="424"/>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22"/>
      <c r="D92" s="422"/>
      <c r="E92" s="422"/>
      <c r="F92" s="422"/>
      <c r="G92" s="422"/>
      <c r="H92" s="422"/>
      <c r="I92" s="422"/>
      <c r="J92" s="423"/>
      <c r="K92" s="424"/>
      <c r="L92" s="424"/>
      <c r="M92" s="424"/>
      <c r="N92" s="424"/>
      <c r="O92" s="424"/>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22"/>
      <c r="D93" s="422"/>
      <c r="E93" s="422"/>
      <c r="F93" s="422"/>
      <c r="G93" s="422"/>
      <c r="H93" s="422"/>
      <c r="I93" s="422"/>
      <c r="J93" s="423"/>
      <c r="K93" s="424"/>
      <c r="L93" s="424"/>
      <c r="M93" s="424"/>
      <c r="N93" s="424"/>
      <c r="O93" s="424"/>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22"/>
      <c r="D94" s="422"/>
      <c r="E94" s="422"/>
      <c r="F94" s="422"/>
      <c r="G94" s="422"/>
      <c r="H94" s="422"/>
      <c r="I94" s="422"/>
      <c r="J94" s="423"/>
      <c r="K94" s="424"/>
      <c r="L94" s="424"/>
      <c r="M94" s="424"/>
      <c r="N94" s="424"/>
      <c r="O94" s="424"/>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22"/>
      <c r="D95" s="422"/>
      <c r="E95" s="422"/>
      <c r="F95" s="422"/>
      <c r="G95" s="422"/>
      <c r="H95" s="422"/>
      <c r="I95" s="422"/>
      <c r="J95" s="423"/>
      <c r="K95" s="424"/>
      <c r="L95" s="424"/>
      <c r="M95" s="424"/>
      <c r="N95" s="424"/>
      <c r="O95" s="424"/>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22"/>
      <c r="D96" s="422"/>
      <c r="E96" s="422"/>
      <c r="F96" s="422"/>
      <c r="G96" s="422"/>
      <c r="H96" s="422"/>
      <c r="I96" s="422"/>
      <c r="J96" s="423"/>
      <c r="K96" s="424"/>
      <c r="L96" s="424"/>
      <c r="M96" s="424"/>
      <c r="N96" s="424"/>
      <c r="O96" s="424"/>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22"/>
      <c r="D97" s="422"/>
      <c r="E97" s="422"/>
      <c r="F97" s="422"/>
      <c r="G97" s="422"/>
      <c r="H97" s="422"/>
      <c r="I97" s="422"/>
      <c r="J97" s="423"/>
      <c r="K97" s="424"/>
      <c r="L97" s="424"/>
      <c r="M97" s="424"/>
      <c r="N97" s="424"/>
      <c r="O97" s="424"/>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22"/>
      <c r="D98" s="422"/>
      <c r="E98" s="422"/>
      <c r="F98" s="422"/>
      <c r="G98" s="422"/>
      <c r="H98" s="422"/>
      <c r="I98" s="422"/>
      <c r="J98" s="423"/>
      <c r="K98" s="424"/>
      <c r="L98" s="424"/>
      <c r="M98" s="424"/>
      <c r="N98" s="424"/>
      <c r="O98" s="424"/>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22"/>
      <c r="D99" s="422"/>
      <c r="E99" s="422"/>
      <c r="F99" s="422"/>
      <c r="G99" s="422"/>
      <c r="H99" s="422"/>
      <c r="I99" s="422"/>
      <c r="J99" s="423"/>
      <c r="K99" s="424"/>
      <c r="L99" s="424"/>
      <c r="M99" s="424"/>
      <c r="N99" s="424"/>
      <c r="O99" s="424"/>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3"/>
      <c r="AP102" s="434" t="s">
        <v>433</v>
      </c>
      <c r="AQ102" s="434"/>
      <c r="AR102" s="434"/>
      <c r="AS102" s="434"/>
      <c r="AT102" s="434"/>
      <c r="AU102" s="434"/>
      <c r="AV102" s="434"/>
      <c r="AW102" s="434"/>
      <c r="AX102" s="434"/>
    </row>
    <row r="103" spans="1:50" ht="26.25" customHeight="1" x14ac:dyDescent="0.15">
      <c r="A103" s="1062">
        <v>1</v>
      </c>
      <c r="B103" s="1062">
        <v>1</v>
      </c>
      <c r="C103" s="422"/>
      <c r="D103" s="422"/>
      <c r="E103" s="422"/>
      <c r="F103" s="422"/>
      <c r="G103" s="422"/>
      <c r="H103" s="422"/>
      <c r="I103" s="422"/>
      <c r="J103" s="423"/>
      <c r="K103" s="424"/>
      <c r="L103" s="424"/>
      <c r="M103" s="424"/>
      <c r="N103" s="424"/>
      <c r="O103" s="424"/>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22"/>
      <c r="D104" s="422"/>
      <c r="E104" s="422"/>
      <c r="F104" s="422"/>
      <c r="G104" s="422"/>
      <c r="H104" s="422"/>
      <c r="I104" s="422"/>
      <c r="J104" s="423"/>
      <c r="K104" s="424"/>
      <c r="L104" s="424"/>
      <c r="M104" s="424"/>
      <c r="N104" s="424"/>
      <c r="O104" s="424"/>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22"/>
      <c r="D105" s="422"/>
      <c r="E105" s="422"/>
      <c r="F105" s="422"/>
      <c r="G105" s="422"/>
      <c r="H105" s="422"/>
      <c r="I105" s="422"/>
      <c r="J105" s="423"/>
      <c r="K105" s="424"/>
      <c r="L105" s="424"/>
      <c r="M105" s="424"/>
      <c r="N105" s="424"/>
      <c r="O105" s="424"/>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22"/>
      <c r="D106" s="422"/>
      <c r="E106" s="422"/>
      <c r="F106" s="422"/>
      <c r="G106" s="422"/>
      <c r="H106" s="422"/>
      <c r="I106" s="422"/>
      <c r="J106" s="423"/>
      <c r="K106" s="424"/>
      <c r="L106" s="424"/>
      <c r="M106" s="424"/>
      <c r="N106" s="424"/>
      <c r="O106" s="424"/>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22"/>
      <c r="D107" s="422"/>
      <c r="E107" s="422"/>
      <c r="F107" s="422"/>
      <c r="G107" s="422"/>
      <c r="H107" s="422"/>
      <c r="I107" s="422"/>
      <c r="J107" s="423"/>
      <c r="K107" s="424"/>
      <c r="L107" s="424"/>
      <c r="M107" s="424"/>
      <c r="N107" s="424"/>
      <c r="O107" s="424"/>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22"/>
      <c r="D108" s="422"/>
      <c r="E108" s="422"/>
      <c r="F108" s="422"/>
      <c r="G108" s="422"/>
      <c r="H108" s="422"/>
      <c r="I108" s="422"/>
      <c r="J108" s="423"/>
      <c r="K108" s="424"/>
      <c r="L108" s="424"/>
      <c r="M108" s="424"/>
      <c r="N108" s="424"/>
      <c r="O108" s="424"/>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22"/>
      <c r="D109" s="422"/>
      <c r="E109" s="422"/>
      <c r="F109" s="422"/>
      <c r="G109" s="422"/>
      <c r="H109" s="422"/>
      <c r="I109" s="422"/>
      <c r="J109" s="423"/>
      <c r="K109" s="424"/>
      <c r="L109" s="424"/>
      <c r="M109" s="424"/>
      <c r="N109" s="424"/>
      <c r="O109" s="424"/>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22"/>
      <c r="D110" s="422"/>
      <c r="E110" s="422"/>
      <c r="F110" s="422"/>
      <c r="G110" s="422"/>
      <c r="H110" s="422"/>
      <c r="I110" s="422"/>
      <c r="J110" s="423"/>
      <c r="K110" s="424"/>
      <c r="L110" s="424"/>
      <c r="M110" s="424"/>
      <c r="N110" s="424"/>
      <c r="O110" s="424"/>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22"/>
      <c r="D111" s="422"/>
      <c r="E111" s="422"/>
      <c r="F111" s="422"/>
      <c r="G111" s="422"/>
      <c r="H111" s="422"/>
      <c r="I111" s="422"/>
      <c r="J111" s="423"/>
      <c r="K111" s="424"/>
      <c r="L111" s="424"/>
      <c r="M111" s="424"/>
      <c r="N111" s="424"/>
      <c r="O111" s="424"/>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22"/>
      <c r="D112" s="422"/>
      <c r="E112" s="422"/>
      <c r="F112" s="422"/>
      <c r="G112" s="422"/>
      <c r="H112" s="422"/>
      <c r="I112" s="422"/>
      <c r="J112" s="423"/>
      <c r="K112" s="424"/>
      <c r="L112" s="424"/>
      <c r="M112" s="424"/>
      <c r="N112" s="424"/>
      <c r="O112" s="424"/>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22"/>
      <c r="D113" s="422"/>
      <c r="E113" s="422"/>
      <c r="F113" s="422"/>
      <c r="G113" s="422"/>
      <c r="H113" s="422"/>
      <c r="I113" s="422"/>
      <c r="J113" s="423"/>
      <c r="K113" s="424"/>
      <c r="L113" s="424"/>
      <c r="M113" s="424"/>
      <c r="N113" s="424"/>
      <c r="O113" s="424"/>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22"/>
      <c r="D114" s="422"/>
      <c r="E114" s="422"/>
      <c r="F114" s="422"/>
      <c r="G114" s="422"/>
      <c r="H114" s="422"/>
      <c r="I114" s="422"/>
      <c r="J114" s="423"/>
      <c r="K114" s="424"/>
      <c r="L114" s="424"/>
      <c r="M114" s="424"/>
      <c r="N114" s="424"/>
      <c r="O114" s="424"/>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22"/>
      <c r="D115" s="422"/>
      <c r="E115" s="422"/>
      <c r="F115" s="422"/>
      <c r="G115" s="422"/>
      <c r="H115" s="422"/>
      <c r="I115" s="422"/>
      <c r="J115" s="423"/>
      <c r="K115" s="424"/>
      <c r="L115" s="424"/>
      <c r="M115" s="424"/>
      <c r="N115" s="424"/>
      <c r="O115" s="424"/>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22"/>
      <c r="D116" s="422"/>
      <c r="E116" s="422"/>
      <c r="F116" s="422"/>
      <c r="G116" s="422"/>
      <c r="H116" s="422"/>
      <c r="I116" s="422"/>
      <c r="J116" s="423"/>
      <c r="K116" s="424"/>
      <c r="L116" s="424"/>
      <c r="M116" s="424"/>
      <c r="N116" s="424"/>
      <c r="O116" s="424"/>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22"/>
      <c r="D117" s="422"/>
      <c r="E117" s="422"/>
      <c r="F117" s="422"/>
      <c r="G117" s="422"/>
      <c r="H117" s="422"/>
      <c r="I117" s="422"/>
      <c r="J117" s="423"/>
      <c r="K117" s="424"/>
      <c r="L117" s="424"/>
      <c r="M117" s="424"/>
      <c r="N117" s="424"/>
      <c r="O117" s="424"/>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22"/>
      <c r="D118" s="422"/>
      <c r="E118" s="422"/>
      <c r="F118" s="422"/>
      <c r="G118" s="422"/>
      <c r="H118" s="422"/>
      <c r="I118" s="422"/>
      <c r="J118" s="423"/>
      <c r="K118" s="424"/>
      <c r="L118" s="424"/>
      <c r="M118" s="424"/>
      <c r="N118" s="424"/>
      <c r="O118" s="424"/>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22"/>
      <c r="D119" s="422"/>
      <c r="E119" s="422"/>
      <c r="F119" s="422"/>
      <c r="G119" s="422"/>
      <c r="H119" s="422"/>
      <c r="I119" s="422"/>
      <c r="J119" s="423"/>
      <c r="K119" s="424"/>
      <c r="L119" s="424"/>
      <c r="M119" s="424"/>
      <c r="N119" s="424"/>
      <c r="O119" s="424"/>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22"/>
      <c r="D120" s="422"/>
      <c r="E120" s="422"/>
      <c r="F120" s="422"/>
      <c r="G120" s="422"/>
      <c r="H120" s="422"/>
      <c r="I120" s="422"/>
      <c r="J120" s="423"/>
      <c r="K120" s="424"/>
      <c r="L120" s="424"/>
      <c r="M120" s="424"/>
      <c r="N120" s="424"/>
      <c r="O120" s="424"/>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22"/>
      <c r="D121" s="422"/>
      <c r="E121" s="422"/>
      <c r="F121" s="422"/>
      <c r="G121" s="422"/>
      <c r="H121" s="422"/>
      <c r="I121" s="422"/>
      <c r="J121" s="423"/>
      <c r="K121" s="424"/>
      <c r="L121" s="424"/>
      <c r="M121" s="424"/>
      <c r="N121" s="424"/>
      <c r="O121" s="424"/>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22"/>
      <c r="D122" s="422"/>
      <c r="E122" s="422"/>
      <c r="F122" s="422"/>
      <c r="G122" s="422"/>
      <c r="H122" s="422"/>
      <c r="I122" s="422"/>
      <c r="J122" s="423"/>
      <c r="K122" s="424"/>
      <c r="L122" s="424"/>
      <c r="M122" s="424"/>
      <c r="N122" s="424"/>
      <c r="O122" s="424"/>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22"/>
      <c r="D123" s="422"/>
      <c r="E123" s="422"/>
      <c r="F123" s="422"/>
      <c r="G123" s="422"/>
      <c r="H123" s="422"/>
      <c r="I123" s="422"/>
      <c r="J123" s="423"/>
      <c r="K123" s="424"/>
      <c r="L123" s="424"/>
      <c r="M123" s="424"/>
      <c r="N123" s="424"/>
      <c r="O123" s="424"/>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22"/>
      <c r="D124" s="422"/>
      <c r="E124" s="422"/>
      <c r="F124" s="422"/>
      <c r="G124" s="422"/>
      <c r="H124" s="422"/>
      <c r="I124" s="422"/>
      <c r="J124" s="423"/>
      <c r="K124" s="424"/>
      <c r="L124" s="424"/>
      <c r="M124" s="424"/>
      <c r="N124" s="424"/>
      <c r="O124" s="424"/>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22"/>
      <c r="D125" s="422"/>
      <c r="E125" s="422"/>
      <c r="F125" s="422"/>
      <c r="G125" s="422"/>
      <c r="H125" s="422"/>
      <c r="I125" s="422"/>
      <c r="J125" s="423"/>
      <c r="K125" s="424"/>
      <c r="L125" s="424"/>
      <c r="M125" s="424"/>
      <c r="N125" s="424"/>
      <c r="O125" s="424"/>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22"/>
      <c r="D126" s="422"/>
      <c r="E126" s="422"/>
      <c r="F126" s="422"/>
      <c r="G126" s="422"/>
      <c r="H126" s="422"/>
      <c r="I126" s="422"/>
      <c r="J126" s="423"/>
      <c r="K126" s="424"/>
      <c r="L126" s="424"/>
      <c r="M126" s="424"/>
      <c r="N126" s="424"/>
      <c r="O126" s="424"/>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22"/>
      <c r="D127" s="422"/>
      <c r="E127" s="422"/>
      <c r="F127" s="422"/>
      <c r="G127" s="422"/>
      <c r="H127" s="422"/>
      <c r="I127" s="422"/>
      <c r="J127" s="423"/>
      <c r="K127" s="424"/>
      <c r="L127" s="424"/>
      <c r="M127" s="424"/>
      <c r="N127" s="424"/>
      <c r="O127" s="424"/>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22"/>
      <c r="D128" s="422"/>
      <c r="E128" s="422"/>
      <c r="F128" s="422"/>
      <c r="G128" s="422"/>
      <c r="H128" s="422"/>
      <c r="I128" s="422"/>
      <c r="J128" s="423"/>
      <c r="K128" s="424"/>
      <c r="L128" s="424"/>
      <c r="M128" s="424"/>
      <c r="N128" s="424"/>
      <c r="O128" s="424"/>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22"/>
      <c r="D129" s="422"/>
      <c r="E129" s="422"/>
      <c r="F129" s="422"/>
      <c r="G129" s="422"/>
      <c r="H129" s="422"/>
      <c r="I129" s="422"/>
      <c r="J129" s="423"/>
      <c r="K129" s="424"/>
      <c r="L129" s="424"/>
      <c r="M129" s="424"/>
      <c r="N129" s="424"/>
      <c r="O129" s="424"/>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22"/>
      <c r="D130" s="422"/>
      <c r="E130" s="422"/>
      <c r="F130" s="422"/>
      <c r="G130" s="422"/>
      <c r="H130" s="422"/>
      <c r="I130" s="422"/>
      <c r="J130" s="423"/>
      <c r="K130" s="424"/>
      <c r="L130" s="424"/>
      <c r="M130" s="424"/>
      <c r="N130" s="424"/>
      <c r="O130" s="424"/>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22"/>
      <c r="D131" s="422"/>
      <c r="E131" s="422"/>
      <c r="F131" s="422"/>
      <c r="G131" s="422"/>
      <c r="H131" s="422"/>
      <c r="I131" s="422"/>
      <c r="J131" s="423"/>
      <c r="K131" s="424"/>
      <c r="L131" s="424"/>
      <c r="M131" s="424"/>
      <c r="N131" s="424"/>
      <c r="O131" s="424"/>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22"/>
      <c r="D132" s="422"/>
      <c r="E132" s="422"/>
      <c r="F132" s="422"/>
      <c r="G132" s="422"/>
      <c r="H132" s="422"/>
      <c r="I132" s="422"/>
      <c r="J132" s="423"/>
      <c r="K132" s="424"/>
      <c r="L132" s="424"/>
      <c r="M132" s="424"/>
      <c r="N132" s="424"/>
      <c r="O132" s="424"/>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3"/>
      <c r="AP135" s="434" t="s">
        <v>433</v>
      </c>
      <c r="AQ135" s="434"/>
      <c r="AR135" s="434"/>
      <c r="AS135" s="434"/>
      <c r="AT135" s="434"/>
      <c r="AU135" s="434"/>
      <c r="AV135" s="434"/>
      <c r="AW135" s="434"/>
      <c r="AX135" s="434"/>
    </row>
    <row r="136" spans="1:50" ht="26.25" customHeight="1" x14ac:dyDescent="0.15">
      <c r="A136" s="1062">
        <v>1</v>
      </c>
      <c r="B136" s="1062">
        <v>1</v>
      </c>
      <c r="C136" s="422"/>
      <c r="D136" s="422"/>
      <c r="E136" s="422"/>
      <c r="F136" s="422"/>
      <c r="G136" s="422"/>
      <c r="H136" s="422"/>
      <c r="I136" s="422"/>
      <c r="J136" s="423"/>
      <c r="K136" s="424"/>
      <c r="L136" s="424"/>
      <c r="M136" s="424"/>
      <c r="N136" s="424"/>
      <c r="O136" s="424"/>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22"/>
      <c r="D137" s="422"/>
      <c r="E137" s="422"/>
      <c r="F137" s="422"/>
      <c r="G137" s="422"/>
      <c r="H137" s="422"/>
      <c r="I137" s="422"/>
      <c r="J137" s="423"/>
      <c r="K137" s="424"/>
      <c r="L137" s="424"/>
      <c r="M137" s="424"/>
      <c r="N137" s="424"/>
      <c r="O137" s="424"/>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22"/>
      <c r="D138" s="422"/>
      <c r="E138" s="422"/>
      <c r="F138" s="422"/>
      <c r="G138" s="422"/>
      <c r="H138" s="422"/>
      <c r="I138" s="422"/>
      <c r="J138" s="423"/>
      <c r="K138" s="424"/>
      <c r="L138" s="424"/>
      <c r="M138" s="424"/>
      <c r="N138" s="424"/>
      <c r="O138" s="424"/>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22"/>
      <c r="D139" s="422"/>
      <c r="E139" s="422"/>
      <c r="F139" s="422"/>
      <c r="G139" s="422"/>
      <c r="H139" s="422"/>
      <c r="I139" s="422"/>
      <c r="J139" s="423"/>
      <c r="K139" s="424"/>
      <c r="L139" s="424"/>
      <c r="M139" s="424"/>
      <c r="N139" s="424"/>
      <c r="O139" s="424"/>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22"/>
      <c r="D140" s="422"/>
      <c r="E140" s="422"/>
      <c r="F140" s="422"/>
      <c r="G140" s="422"/>
      <c r="H140" s="422"/>
      <c r="I140" s="422"/>
      <c r="J140" s="423"/>
      <c r="K140" s="424"/>
      <c r="L140" s="424"/>
      <c r="M140" s="424"/>
      <c r="N140" s="424"/>
      <c r="O140" s="424"/>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22"/>
      <c r="D141" s="422"/>
      <c r="E141" s="422"/>
      <c r="F141" s="422"/>
      <c r="G141" s="422"/>
      <c r="H141" s="422"/>
      <c r="I141" s="422"/>
      <c r="J141" s="423"/>
      <c r="K141" s="424"/>
      <c r="L141" s="424"/>
      <c r="M141" s="424"/>
      <c r="N141" s="424"/>
      <c r="O141" s="424"/>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22"/>
      <c r="D142" s="422"/>
      <c r="E142" s="422"/>
      <c r="F142" s="422"/>
      <c r="G142" s="422"/>
      <c r="H142" s="422"/>
      <c r="I142" s="422"/>
      <c r="J142" s="423"/>
      <c r="K142" s="424"/>
      <c r="L142" s="424"/>
      <c r="M142" s="424"/>
      <c r="N142" s="424"/>
      <c r="O142" s="424"/>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22"/>
      <c r="D143" s="422"/>
      <c r="E143" s="422"/>
      <c r="F143" s="422"/>
      <c r="G143" s="422"/>
      <c r="H143" s="422"/>
      <c r="I143" s="422"/>
      <c r="J143" s="423"/>
      <c r="K143" s="424"/>
      <c r="L143" s="424"/>
      <c r="M143" s="424"/>
      <c r="N143" s="424"/>
      <c r="O143" s="424"/>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22"/>
      <c r="D144" s="422"/>
      <c r="E144" s="422"/>
      <c r="F144" s="422"/>
      <c r="G144" s="422"/>
      <c r="H144" s="422"/>
      <c r="I144" s="422"/>
      <c r="J144" s="423"/>
      <c r="K144" s="424"/>
      <c r="L144" s="424"/>
      <c r="M144" s="424"/>
      <c r="N144" s="424"/>
      <c r="O144" s="424"/>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22"/>
      <c r="D145" s="422"/>
      <c r="E145" s="422"/>
      <c r="F145" s="422"/>
      <c r="G145" s="422"/>
      <c r="H145" s="422"/>
      <c r="I145" s="422"/>
      <c r="J145" s="423"/>
      <c r="K145" s="424"/>
      <c r="L145" s="424"/>
      <c r="M145" s="424"/>
      <c r="N145" s="424"/>
      <c r="O145" s="424"/>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22"/>
      <c r="D146" s="422"/>
      <c r="E146" s="422"/>
      <c r="F146" s="422"/>
      <c r="G146" s="422"/>
      <c r="H146" s="422"/>
      <c r="I146" s="422"/>
      <c r="J146" s="423"/>
      <c r="K146" s="424"/>
      <c r="L146" s="424"/>
      <c r="M146" s="424"/>
      <c r="N146" s="424"/>
      <c r="O146" s="424"/>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22"/>
      <c r="D147" s="422"/>
      <c r="E147" s="422"/>
      <c r="F147" s="422"/>
      <c r="G147" s="422"/>
      <c r="H147" s="422"/>
      <c r="I147" s="422"/>
      <c r="J147" s="423"/>
      <c r="K147" s="424"/>
      <c r="L147" s="424"/>
      <c r="M147" s="424"/>
      <c r="N147" s="424"/>
      <c r="O147" s="424"/>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22"/>
      <c r="D148" s="422"/>
      <c r="E148" s="422"/>
      <c r="F148" s="422"/>
      <c r="G148" s="422"/>
      <c r="H148" s="422"/>
      <c r="I148" s="422"/>
      <c r="J148" s="423"/>
      <c r="K148" s="424"/>
      <c r="L148" s="424"/>
      <c r="M148" s="424"/>
      <c r="N148" s="424"/>
      <c r="O148" s="424"/>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22"/>
      <c r="D149" s="422"/>
      <c r="E149" s="422"/>
      <c r="F149" s="422"/>
      <c r="G149" s="422"/>
      <c r="H149" s="422"/>
      <c r="I149" s="422"/>
      <c r="J149" s="423"/>
      <c r="K149" s="424"/>
      <c r="L149" s="424"/>
      <c r="M149" s="424"/>
      <c r="N149" s="424"/>
      <c r="O149" s="424"/>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22"/>
      <c r="D150" s="422"/>
      <c r="E150" s="422"/>
      <c r="F150" s="422"/>
      <c r="G150" s="422"/>
      <c r="H150" s="422"/>
      <c r="I150" s="422"/>
      <c r="J150" s="423"/>
      <c r="K150" s="424"/>
      <c r="L150" s="424"/>
      <c r="M150" s="424"/>
      <c r="N150" s="424"/>
      <c r="O150" s="424"/>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22"/>
      <c r="D151" s="422"/>
      <c r="E151" s="422"/>
      <c r="F151" s="422"/>
      <c r="G151" s="422"/>
      <c r="H151" s="422"/>
      <c r="I151" s="422"/>
      <c r="J151" s="423"/>
      <c r="K151" s="424"/>
      <c r="L151" s="424"/>
      <c r="M151" s="424"/>
      <c r="N151" s="424"/>
      <c r="O151" s="424"/>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22"/>
      <c r="D152" s="422"/>
      <c r="E152" s="422"/>
      <c r="F152" s="422"/>
      <c r="G152" s="422"/>
      <c r="H152" s="422"/>
      <c r="I152" s="422"/>
      <c r="J152" s="423"/>
      <c r="K152" s="424"/>
      <c r="L152" s="424"/>
      <c r="M152" s="424"/>
      <c r="N152" s="424"/>
      <c r="O152" s="424"/>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22"/>
      <c r="D153" s="422"/>
      <c r="E153" s="422"/>
      <c r="F153" s="422"/>
      <c r="G153" s="422"/>
      <c r="H153" s="422"/>
      <c r="I153" s="422"/>
      <c r="J153" s="423"/>
      <c r="K153" s="424"/>
      <c r="L153" s="424"/>
      <c r="M153" s="424"/>
      <c r="N153" s="424"/>
      <c r="O153" s="424"/>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22"/>
      <c r="D154" s="422"/>
      <c r="E154" s="422"/>
      <c r="F154" s="422"/>
      <c r="G154" s="422"/>
      <c r="H154" s="422"/>
      <c r="I154" s="422"/>
      <c r="J154" s="423"/>
      <c r="K154" s="424"/>
      <c r="L154" s="424"/>
      <c r="M154" s="424"/>
      <c r="N154" s="424"/>
      <c r="O154" s="424"/>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22"/>
      <c r="D155" s="422"/>
      <c r="E155" s="422"/>
      <c r="F155" s="422"/>
      <c r="G155" s="422"/>
      <c r="H155" s="422"/>
      <c r="I155" s="422"/>
      <c r="J155" s="423"/>
      <c r="K155" s="424"/>
      <c r="L155" s="424"/>
      <c r="M155" s="424"/>
      <c r="N155" s="424"/>
      <c r="O155" s="424"/>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22"/>
      <c r="D156" s="422"/>
      <c r="E156" s="422"/>
      <c r="F156" s="422"/>
      <c r="G156" s="422"/>
      <c r="H156" s="422"/>
      <c r="I156" s="422"/>
      <c r="J156" s="423"/>
      <c r="K156" s="424"/>
      <c r="L156" s="424"/>
      <c r="M156" s="424"/>
      <c r="N156" s="424"/>
      <c r="O156" s="424"/>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22"/>
      <c r="D157" s="422"/>
      <c r="E157" s="422"/>
      <c r="F157" s="422"/>
      <c r="G157" s="422"/>
      <c r="H157" s="422"/>
      <c r="I157" s="422"/>
      <c r="J157" s="423"/>
      <c r="K157" s="424"/>
      <c r="L157" s="424"/>
      <c r="M157" s="424"/>
      <c r="N157" s="424"/>
      <c r="O157" s="424"/>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22"/>
      <c r="D158" s="422"/>
      <c r="E158" s="422"/>
      <c r="F158" s="422"/>
      <c r="G158" s="422"/>
      <c r="H158" s="422"/>
      <c r="I158" s="422"/>
      <c r="J158" s="423"/>
      <c r="K158" s="424"/>
      <c r="L158" s="424"/>
      <c r="M158" s="424"/>
      <c r="N158" s="424"/>
      <c r="O158" s="424"/>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22"/>
      <c r="D159" s="422"/>
      <c r="E159" s="422"/>
      <c r="F159" s="422"/>
      <c r="G159" s="422"/>
      <c r="H159" s="422"/>
      <c r="I159" s="422"/>
      <c r="J159" s="423"/>
      <c r="K159" s="424"/>
      <c r="L159" s="424"/>
      <c r="M159" s="424"/>
      <c r="N159" s="424"/>
      <c r="O159" s="424"/>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22"/>
      <c r="D160" s="422"/>
      <c r="E160" s="422"/>
      <c r="F160" s="422"/>
      <c r="G160" s="422"/>
      <c r="H160" s="422"/>
      <c r="I160" s="422"/>
      <c r="J160" s="423"/>
      <c r="K160" s="424"/>
      <c r="L160" s="424"/>
      <c r="M160" s="424"/>
      <c r="N160" s="424"/>
      <c r="O160" s="424"/>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22"/>
      <c r="D161" s="422"/>
      <c r="E161" s="422"/>
      <c r="F161" s="422"/>
      <c r="G161" s="422"/>
      <c r="H161" s="422"/>
      <c r="I161" s="422"/>
      <c r="J161" s="423"/>
      <c r="K161" s="424"/>
      <c r="L161" s="424"/>
      <c r="M161" s="424"/>
      <c r="N161" s="424"/>
      <c r="O161" s="424"/>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22"/>
      <c r="D162" s="422"/>
      <c r="E162" s="422"/>
      <c r="F162" s="422"/>
      <c r="G162" s="422"/>
      <c r="H162" s="422"/>
      <c r="I162" s="422"/>
      <c r="J162" s="423"/>
      <c r="K162" s="424"/>
      <c r="L162" s="424"/>
      <c r="M162" s="424"/>
      <c r="N162" s="424"/>
      <c r="O162" s="424"/>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22"/>
      <c r="D163" s="422"/>
      <c r="E163" s="422"/>
      <c r="F163" s="422"/>
      <c r="G163" s="422"/>
      <c r="H163" s="422"/>
      <c r="I163" s="422"/>
      <c r="J163" s="423"/>
      <c r="K163" s="424"/>
      <c r="L163" s="424"/>
      <c r="M163" s="424"/>
      <c r="N163" s="424"/>
      <c r="O163" s="424"/>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22"/>
      <c r="D164" s="422"/>
      <c r="E164" s="422"/>
      <c r="F164" s="422"/>
      <c r="G164" s="422"/>
      <c r="H164" s="422"/>
      <c r="I164" s="422"/>
      <c r="J164" s="423"/>
      <c r="K164" s="424"/>
      <c r="L164" s="424"/>
      <c r="M164" s="424"/>
      <c r="N164" s="424"/>
      <c r="O164" s="424"/>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22"/>
      <c r="D165" s="422"/>
      <c r="E165" s="422"/>
      <c r="F165" s="422"/>
      <c r="G165" s="422"/>
      <c r="H165" s="422"/>
      <c r="I165" s="422"/>
      <c r="J165" s="423"/>
      <c r="K165" s="424"/>
      <c r="L165" s="424"/>
      <c r="M165" s="424"/>
      <c r="N165" s="424"/>
      <c r="O165" s="424"/>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3"/>
      <c r="AP168" s="434" t="s">
        <v>433</v>
      </c>
      <c r="AQ168" s="434"/>
      <c r="AR168" s="434"/>
      <c r="AS168" s="434"/>
      <c r="AT168" s="434"/>
      <c r="AU168" s="434"/>
      <c r="AV168" s="434"/>
      <c r="AW168" s="434"/>
      <c r="AX168" s="434"/>
    </row>
    <row r="169" spans="1:50" ht="26.25" customHeight="1" x14ac:dyDescent="0.15">
      <c r="A169" s="1062">
        <v>1</v>
      </c>
      <c r="B169" s="1062">
        <v>1</v>
      </c>
      <c r="C169" s="422"/>
      <c r="D169" s="422"/>
      <c r="E169" s="422"/>
      <c r="F169" s="422"/>
      <c r="G169" s="422"/>
      <c r="H169" s="422"/>
      <c r="I169" s="422"/>
      <c r="J169" s="423"/>
      <c r="K169" s="424"/>
      <c r="L169" s="424"/>
      <c r="M169" s="424"/>
      <c r="N169" s="424"/>
      <c r="O169" s="424"/>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22"/>
      <c r="D170" s="422"/>
      <c r="E170" s="422"/>
      <c r="F170" s="422"/>
      <c r="G170" s="422"/>
      <c r="H170" s="422"/>
      <c r="I170" s="422"/>
      <c r="J170" s="423"/>
      <c r="K170" s="424"/>
      <c r="L170" s="424"/>
      <c r="M170" s="424"/>
      <c r="N170" s="424"/>
      <c r="O170" s="424"/>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22"/>
      <c r="D171" s="422"/>
      <c r="E171" s="422"/>
      <c r="F171" s="422"/>
      <c r="G171" s="422"/>
      <c r="H171" s="422"/>
      <c r="I171" s="422"/>
      <c r="J171" s="423"/>
      <c r="K171" s="424"/>
      <c r="L171" s="424"/>
      <c r="M171" s="424"/>
      <c r="N171" s="424"/>
      <c r="O171" s="424"/>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22"/>
      <c r="D172" s="422"/>
      <c r="E172" s="422"/>
      <c r="F172" s="422"/>
      <c r="G172" s="422"/>
      <c r="H172" s="422"/>
      <c r="I172" s="422"/>
      <c r="J172" s="423"/>
      <c r="K172" s="424"/>
      <c r="L172" s="424"/>
      <c r="M172" s="424"/>
      <c r="N172" s="424"/>
      <c r="O172" s="424"/>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22"/>
      <c r="D173" s="422"/>
      <c r="E173" s="422"/>
      <c r="F173" s="422"/>
      <c r="G173" s="422"/>
      <c r="H173" s="422"/>
      <c r="I173" s="422"/>
      <c r="J173" s="423"/>
      <c r="K173" s="424"/>
      <c r="L173" s="424"/>
      <c r="M173" s="424"/>
      <c r="N173" s="424"/>
      <c r="O173" s="424"/>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22"/>
      <c r="D174" s="422"/>
      <c r="E174" s="422"/>
      <c r="F174" s="422"/>
      <c r="G174" s="422"/>
      <c r="H174" s="422"/>
      <c r="I174" s="422"/>
      <c r="J174" s="423"/>
      <c r="K174" s="424"/>
      <c r="L174" s="424"/>
      <c r="M174" s="424"/>
      <c r="N174" s="424"/>
      <c r="O174" s="424"/>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22"/>
      <c r="D175" s="422"/>
      <c r="E175" s="422"/>
      <c r="F175" s="422"/>
      <c r="G175" s="422"/>
      <c r="H175" s="422"/>
      <c r="I175" s="422"/>
      <c r="J175" s="423"/>
      <c r="K175" s="424"/>
      <c r="L175" s="424"/>
      <c r="M175" s="424"/>
      <c r="N175" s="424"/>
      <c r="O175" s="424"/>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22"/>
      <c r="D176" s="422"/>
      <c r="E176" s="422"/>
      <c r="F176" s="422"/>
      <c r="G176" s="422"/>
      <c r="H176" s="422"/>
      <c r="I176" s="422"/>
      <c r="J176" s="423"/>
      <c r="K176" s="424"/>
      <c r="L176" s="424"/>
      <c r="M176" s="424"/>
      <c r="N176" s="424"/>
      <c r="O176" s="424"/>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22"/>
      <c r="D177" s="422"/>
      <c r="E177" s="422"/>
      <c r="F177" s="422"/>
      <c r="G177" s="422"/>
      <c r="H177" s="422"/>
      <c r="I177" s="422"/>
      <c r="J177" s="423"/>
      <c r="K177" s="424"/>
      <c r="L177" s="424"/>
      <c r="M177" s="424"/>
      <c r="N177" s="424"/>
      <c r="O177" s="424"/>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22"/>
      <c r="D178" s="422"/>
      <c r="E178" s="422"/>
      <c r="F178" s="422"/>
      <c r="G178" s="422"/>
      <c r="H178" s="422"/>
      <c r="I178" s="422"/>
      <c r="J178" s="423"/>
      <c r="K178" s="424"/>
      <c r="L178" s="424"/>
      <c r="M178" s="424"/>
      <c r="N178" s="424"/>
      <c r="O178" s="424"/>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22"/>
      <c r="D179" s="422"/>
      <c r="E179" s="422"/>
      <c r="F179" s="422"/>
      <c r="G179" s="422"/>
      <c r="H179" s="422"/>
      <c r="I179" s="422"/>
      <c r="J179" s="423"/>
      <c r="K179" s="424"/>
      <c r="L179" s="424"/>
      <c r="M179" s="424"/>
      <c r="N179" s="424"/>
      <c r="O179" s="424"/>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22"/>
      <c r="D180" s="422"/>
      <c r="E180" s="422"/>
      <c r="F180" s="422"/>
      <c r="G180" s="422"/>
      <c r="H180" s="422"/>
      <c r="I180" s="422"/>
      <c r="J180" s="423"/>
      <c r="K180" s="424"/>
      <c r="L180" s="424"/>
      <c r="M180" s="424"/>
      <c r="N180" s="424"/>
      <c r="O180" s="424"/>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22"/>
      <c r="D181" s="422"/>
      <c r="E181" s="422"/>
      <c r="F181" s="422"/>
      <c r="G181" s="422"/>
      <c r="H181" s="422"/>
      <c r="I181" s="422"/>
      <c r="J181" s="423"/>
      <c r="K181" s="424"/>
      <c r="L181" s="424"/>
      <c r="M181" s="424"/>
      <c r="N181" s="424"/>
      <c r="O181" s="424"/>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22"/>
      <c r="D182" s="422"/>
      <c r="E182" s="422"/>
      <c r="F182" s="422"/>
      <c r="G182" s="422"/>
      <c r="H182" s="422"/>
      <c r="I182" s="422"/>
      <c r="J182" s="423"/>
      <c r="K182" s="424"/>
      <c r="L182" s="424"/>
      <c r="M182" s="424"/>
      <c r="N182" s="424"/>
      <c r="O182" s="424"/>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22"/>
      <c r="D183" s="422"/>
      <c r="E183" s="422"/>
      <c r="F183" s="422"/>
      <c r="G183" s="422"/>
      <c r="H183" s="422"/>
      <c r="I183" s="422"/>
      <c r="J183" s="423"/>
      <c r="K183" s="424"/>
      <c r="L183" s="424"/>
      <c r="M183" s="424"/>
      <c r="N183" s="424"/>
      <c r="O183" s="424"/>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22"/>
      <c r="D184" s="422"/>
      <c r="E184" s="422"/>
      <c r="F184" s="422"/>
      <c r="G184" s="422"/>
      <c r="H184" s="422"/>
      <c r="I184" s="422"/>
      <c r="J184" s="423"/>
      <c r="K184" s="424"/>
      <c r="L184" s="424"/>
      <c r="M184" s="424"/>
      <c r="N184" s="424"/>
      <c r="O184" s="424"/>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22"/>
      <c r="D185" s="422"/>
      <c r="E185" s="422"/>
      <c r="F185" s="422"/>
      <c r="G185" s="422"/>
      <c r="H185" s="422"/>
      <c r="I185" s="422"/>
      <c r="J185" s="423"/>
      <c r="K185" s="424"/>
      <c r="L185" s="424"/>
      <c r="M185" s="424"/>
      <c r="N185" s="424"/>
      <c r="O185" s="424"/>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22"/>
      <c r="D186" s="422"/>
      <c r="E186" s="422"/>
      <c r="F186" s="422"/>
      <c r="G186" s="422"/>
      <c r="H186" s="422"/>
      <c r="I186" s="422"/>
      <c r="J186" s="423"/>
      <c r="K186" s="424"/>
      <c r="L186" s="424"/>
      <c r="M186" s="424"/>
      <c r="N186" s="424"/>
      <c r="O186" s="424"/>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22"/>
      <c r="D187" s="422"/>
      <c r="E187" s="422"/>
      <c r="F187" s="422"/>
      <c r="G187" s="422"/>
      <c r="H187" s="422"/>
      <c r="I187" s="422"/>
      <c r="J187" s="423"/>
      <c r="K187" s="424"/>
      <c r="L187" s="424"/>
      <c r="M187" s="424"/>
      <c r="N187" s="424"/>
      <c r="O187" s="424"/>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22"/>
      <c r="D188" s="422"/>
      <c r="E188" s="422"/>
      <c r="F188" s="422"/>
      <c r="G188" s="422"/>
      <c r="H188" s="422"/>
      <c r="I188" s="422"/>
      <c r="J188" s="423"/>
      <c r="K188" s="424"/>
      <c r="L188" s="424"/>
      <c r="M188" s="424"/>
      <c r="N188" s="424"/>
      <c r="O188" s="424"/>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22"/>
      <c r="D189" s="422"/>
      <c r="E189" s="422"/>
      <c r="F189" s="422"/>
      <c r="G189" s="422"/>
      <c r="H189" s="422"/>
      <c r="I189" s="422"/>
      <c r="J189" s="423"/>
      <c r="K189" s="424"/>
      <c r="L189" s="424"/>
      <c r="M189" s="424"/>
      <c r="N189" s="424"/>
      <c r="O189" s="424"/>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22"/>
      <c r="D190" s="422"/>
      <c r="E190" s="422"/>
      <c r="F190" s="422"/>
      <c r="G190" s="422"/>
      <c r="H190" s="422"/>
      <c r="I190" s="422"/>
      <c r="J190" s="423"/>
      <c r="K190" s="424"/>
      <c r="L190" s="424"/>
      <c r="M190" s="424"/>
      <c r="N190" s="424"/>
      <c r="O190" s="424"/>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22"/>
      <c r="D191" s="422"/>
      <c r="E191" s="422"/>
      <c r="F191" s="422"/>
      <c r="G191" s="422"/>
      <c r="H191" s="422"/>
      <c r="I191" s="422"/>
      <c r="J191" s="423"/>
      <c r="K191" s="424"/>
      <c r="L191" s="424"/>
      <c r="M191" s="424"/>
      <c r="N191" s="424"/>
      <c r="O191" s="424"/>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22"/>
      <c r="D192" s="422"/>
      <c r="E192" s="422"/>
      <c r="F192" s="422"/>
      <c r="G192" s="422"/>
      <c r="H192" s="422"/>
      <c r="I192" s="422"/>
      <c r="J192" s="423"/>
      <c r="K192" s="424"/>
      <c r="L192" s="424"/>
      <c r="M192" s="424"/>
      <c r="N192" s="424"/>
      <c r="O192" s="424"/>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22"/>
      <c r="D193" s="422"/>
      <c r="E193" s="422"/>
      <c r="F193" s="422"/>
      <c r="G193" s="422"/>
      <c r="H193" s="422"/>
      <c r="I193" s="422"/>
      <c r="J193" s="423"/>
      <c r="K193" s="424"/>
      <c r="L193" s="424"/>
      <c r="M193" s="424"/>
      <c r="N193" s="424"/>
      <c r="O193" s="424"/>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22"/>
      <c r="D194" s="422"/>
      <c r="E194" s="422"/>
      <c r="F194" s="422"/>
      <c r="G194" s="422"/>
      <c r="H194" s="422"/>
      <c r="I194" s="422"/>
      <c r="J194" s="423"/>
      <c r="K194" s="424"/>
      <c r="L194" s="424"/>
      <c r="M194" s="424"/>
      <c r="N194" s="424"/>
      <c r="O194" s="424"/>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22"/>
      <c r="D195" s="422"/>
      <c r="E195" s="422"/>
      <c r="F195" s="422"/>
      <c r="G195" s="422"/>
      <c r="H195" s="422"/>
      <c r="I195" s="422"/>
      <c r="J195" s="423"/>
      <c r="K195" s="424"/>
      <c r="L195" s="424"/>
      <c r="M195" s="424"/>
      <c r="N195" s="424"/>
      <c r="O195" s="424"/>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22"/>
      <c r="D196" s="422"/>
      <c r="E196" s="422"/>
      <c r="F196" s="422"/>
      <c r="G196" s="422"/>
      <c r="H196" s="422"/>
      <c r="I196" s="422"/>
      <c r="J196" s="423"/>
      <c r="K196" s="424"/>
      <c r="L196" s="424"/>
      <c r="M196" s="424"/>
      <c r="N196" s="424"/>
      <c r="O196" s="424"/>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22"/>
      <c r="D197" s="422"/>
      <c r="E197" s="422"/>
      <c r="F197" s="422"/>
      <c r="G197" s="422"/>
      <c r="H197" s="422"/>
      <c r="I197" s="422"/>
      <c r="J197" s="423"/>
      <c r="K197" s="424"/>
      <c r="L197" s="424"/>
      <c r="M197" s="424"/>
      <c r="N197" s="424"/>
      <c r="O197" s="424"/>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22"/>
      <c r="D198" s="422"/>
      <c r="E198" s="422"/>
      <c r="F198" s="422"/>
      <c r="G198" s="422"/>
      <c r="H198" s="422"/>
      <c r="I198" s="422"/>
      <c r="J198" s="423"/>
      <c r="K198" s="424"/>
      <c r="L198" s="424"/>
      <c r="M198" s="424"/>
      <c r="N198" s="424"/>
      <c r="O198" s="424"/>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3"/>
      <c r="AP201" s="434" t="s">
        <v>433</v>
      </c>
      <c r="AQ201" s="434"/>
      <c r="AR201" s="434"/>
      <c r="AS201" s="434"/>
      <c r="AT201" s="434"/>
      <c r="AU201" s="434"/>
      <c r="AV201" s="434"/>
      <c r="AW201" s="434"/>
      <c r="AX201" s="434"/>
    </row>
    <row r="202" spans="1:50" ht="26.25" customHeight="1" x14ac:dyDescent="0.15">
      <c r="A202" s="1062">
        <v>1</v>
      </c>
      <c r="B202" s="1062">
        <v>1</v>
      </c>
      <c r="C202" s="422"/>
      <c r="D202" s="422"/>
      <c r="E202" s="422"/>
      <c r="F202" s="422"/>
      <c r="G202" s="422"/>
      <c r="H202" s="422"/>
      <c r="I202" s="422"/>
      <c r="J202" s="423"/>
      <c r="K202" s="424"/>
      <c r="L202" s="424"/>
      <c r="M202" s="424"/>
      <c r="N202" s="424"/>
      <c r="O202" s="424"/>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22"/>
      <c r="D203" s="422"/>
      <c r="E203" s="422"/>
      <c r="F203" s="422"/>
      <c r="G203" s="422"/>
      <c r="H203" s="422"/>
      <c r="I203" s="422"/>
      <c r="J203" s="423"/>
      <c r="K203" s="424"/>
      <c r="L203" s="424"/>
      <c r="M203" s="424"/>
      <c r="N203" s="424"/>
      <c r="O203" s="424"/>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22"/>
      <c r="D204" s="422"/>
      <c r="E204" s="422"/>
      <c r="F204" s="422"/>
      <c r="G204" s="422"/>
      <c r="H204" s="422"/>
      <c r="I204" s="422"/>
      <c r="J204" s="423"/>
      <c r="K204" s="424"/>
      <c r="L204" s="424"/>
      <c r="M204" s="424"/>
      <c r="N204" s="424"/>
      <c r="O204" s="424"/>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22"/>
      <c r="D205" s="422"/>
      <c r="E205" s="422"/>
      <c r="F205" s="422"/>
      <c r="G205" s="422"/>
      <c r="H205" s="422"/>
      <c r="I205" s="422"/>
      <c r="J205" s="423"/>
      <c r="K205" s="424"/>
      <c r="L205" s="424"/>
      <c r="M205" s="424"/>
      <c r="N205" s="424"/>
      <c r="O205" s="424"/>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22"/>
      <c r="D206" s="422"/>
      <c r="E206" s="422"/>
      <c r="F206" s="422"/>
      <c r="G206" s="422"/>
      <c r="H206" s="422"/>
      <c r="I206" s="422"/>
      <c r="J206" s="423"/>
      <c r="K206" s="424"/>
      <c r="L206" s="424"/>
      <c r="M206" s="424"/>
      <c r="N206" s="424"/>
      <c r="O206" s="424"/>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22"/>
      <c r="D207" s="422"/>
      <c r="E207" s="422"/>
      <c r="F207" s="422"/>
      <c r="G207" s="422"/>
      <c r="H207" s="422"/>
      <c r="I207" s="422"/>
      <c r="J207" s="423"/>
      <c r="K207" s="424"/>
      <c r="L207" s="424"/>
      <c r="M207" s="424"/>
      <c r="N207" s="424"/>
      <c r="O207" s="424"/>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22"/>
      <c r="D208" s="422"/>
      <c r="E208" s="422"/>
      <c r="F208" s="422"/>
      <c r="G208" s="422"/>
      <c r="H208" s="422"/>
      <c r="I208" s="422"/>
      <c r="J208" s="423"/>
      <c r="K208" s="424"/>
      <c r="L208" s="424"/>
      <c r="M208" s="424"/>
      <c r="N208" s="424"/>
      <c r="O208" s="424"/>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22"/>
      <c r="D209" s="422"/>
      <c r="E209" s="422"/>
      <c r="F209" s="422"/>
      <c r="G209" s="422"/>
      <c r="H209" s="422"/>
      <c r="I209" s="422"/>
      <c r="J209" s="423"/>
      <c r="K209" s="424"/>
      <c r="L209" s="424"/>
      <c r="M209" s="424"/>
      <c r="N209" s="424"/>
      <c r="O209" s="424"/>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22"/>
      <c r="D210" s="422"/>
      <c r="E210" s="422"/>
      <c r="F210" s="422"/>
      <c r="G210" s="422"/>
      <c r="H210" s="422"/>
      <c r="I210" s="422"/>
      <c r="J210" s="423"/>
      <c r="K210" s="424"/>
      <c r="L210" s="424"/>
      <c r="M210" s="424"/>
      <c r="N210" s="424"/>
      <c r="O210" s="424"/>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22"/>
      <c r="D211" s="422"/>
      <c r="E211" s="422"/>
      <c r="F211" s="422"/>
      <c r="G211" s="422"/>
      <c r="H211" s="422"/>
      <c r="I211" s="422"/>
      <c r="J211" s="423"/>
      <c r="K211" s="424"/>
      <c r="L211" s="424"/>
      <c r="M211" s="424"/>
      <c r="N211" s="424"/>
      <c r="O211" s="424"/>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22"/>
      <c r="D212" s="422"/>
      <c r="E212" s="422"/>
      <c r="F212" s="422"/>
      <c r="G212" s="422"/>
      <c r="H212" s="422"/>
      <c r="I212" s="422"/>
      <c r="J212" s="423"/>
      <c r="K212" s="424"/>
      <c r="L212" s="424"/>
      <c r="M212" s="424"/>
      <c r="N212" s="424"/>
      <c r="O212" s="424"/>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22"/>
      <c r="D213" s="422"/>
      <c r="E213" s="422"/>
      <c r="F213" s="422"/>
      <c r="G213" s="422"/>
      <c r="H213" s="422"/>
      <c r="I213" s="422"/>
      <c r="J213" s="423"/>
      <c r="K213" s="424"/>
      <c r="L213" s="424"/>
      <c r="M213" s="424"/>
      <c r="N213" s="424"/>
      <c r="O213" s="424"/>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22"/>
      <c r="D214" s="422"/>
      <c r="E214" s="422"/>
      <c r="F214" s="422"/>
      <c r="G214" s="422"/>
      <c r="H214" s="422"/>
      <c r="I214" s="422"/>
      <c r="J214" s="423"/>
      <c r="K214" s="424"/>
      <c r="L214" s="424"/>
      <c r="M214" s="424"/>
      <c r="N214" s="424"/>
      <c r="O214" s="424"/>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22"/>
      <c r="D215" s="422"/>
      <c r="E215" s="422"/>
      <c r="F215" s="422"/>
      <c r="G215" s="422"/>
      <c r="H215" s="422"/>
      <c r="I215" s="422"/>
      <c r="J215" s="423"/>
      <c r="K215" s="424"/>
      <c r="L215" s="424"/>
      <c r="M215" s="424"/>
      <c r="N215" s="424"/>
      <c r="O215" s="424"/>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22"/>
      <c r="D216" s="422"/>
      <c r="E216" s="422"/>
      <c r="F216" s="422"/>
      <c r="G216" s="422"/>
      <c r="H216" s="422"/>
      <c r="I216" s="422"/>
      <c r="J216" s="423"/>
      <c r="K216" s="424"/>
      <c r="L216" s="424"/>
      <c r="M216" s="424"/>
      <c r="N216" s="424"/>
      <c r="O216" s="424"/>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22"/>
      <c r="D217" s="422"/>
      <c r="E217" s="422"/>
      <c r="F217" s="422"/>
      <c r="G217" s="422"/>
      <c r="H217" s="422"/>
      <c r="I217" s="422"/>
      <c r="J217" s="423"/>
      <c r="K217" s="424"/>
      <c r="L217" s="424"/>
      <c r="M217" s="424"/>
      <c r="N217" s="424"/>
      <c r="O217" s="424"/>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22"/>
      <c r="D218" s="422"/>
      <c r="E218" s="422"/>
      <c r="F218" s="422"/>
      <c r="G218" s="422"/>
      <c r="H218" s="422"/>
      <c r="I218" s="422"/>
      <c r="J218" s="423"/>
      <c r="K218" s="424"/>
      <c r="L218" s="424"/>
      <c r="M218" s="424"/>
      <c r="N218" s="424"/>
      <c r="O218" s="424"/>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22"/>
      <c r="D219" s="422"/>
      <c r="E219" s="422"/>
      <c r="F219" s="422"/>
      <c r="G219" s="422"/>
      <c r="H219" s="422"/>
      <c r="I219" s="422"/>
      <c r="J219" s="423"/>
      <c r="K219" s="424"/>
      <c r="L219" s="424"/>
      <c r="M219" s="424"/>
      <c r="N219" s="424"/>
      <c r="O219" s="424"/>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22"/>
      <c r="D220" s="422"/>
      <c r="E220" s="422"/>
      <c r="F220" s="422"/>
      <c r="G220" s="422"/>
      <c r="H220" s="422"/>
      <c r="I220" s="422"/>
      <c r="J220" s="423"/>
      <c r="K220" s="424"/>
      <c r="L220" s="424"/>
      <c r="M220" s="424"/>
      <c r="N220" s="424"/>
      <c r="O220" s="424"/>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22"/>
      <c r="D221" s="422"/>
      <c r="E221" s="422"/>
      <c r="F221" s="422"/>
      <c r="G221" s="422"/>
      <c r="H221" s="422"/>
      <c r="I221" s="422"/>
      <c r="J221" s="423"/>
      <c r="K221" s="424"/>
      <c r="L221" s="424"/>
      <c r="M221" s="424"/>
      <c r="N221" s="424"/>
      <c r="O221" s="424"/>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22"/>
      <c r="D222" s="422"/>
      <c r="E222" s="422"/>
      <c r="F222" s="422"/>
      <c r="G222" s="422"/>
      <c r="H222" s="422"/>
      <c r="I222" s="422"/>
      <c r="J222" s="423"/>
      <c r="K222" s="424"/>
      <c r="L222" s="424"/>
      <c r="M222" s="424"/>
      <c r="N222" s="424"/>
      <c r="O222" s="424"/>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22"/>
      <c r="D223" s="422"/>
      <c r="E223" s="422"/>
      <c r="F223" s="422"/>
      <c r="G223" s="422"/>
      <c r="H223" s="422"/>
      <c r="I223" s="422"/>
      <c r="J223" s="423"/>
      <c r="K223" s="424"/>
      <c r="L223" s="424"/>
      <c r="M223" s="424"/>
      <c r="N223" s="424"/>
      <c r="O223" s="424"/>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22"/>
      <c r="D224" s="422"/>
      <c r="E224" s="422"/>
      <c r="F224" s="422"/>
      <c r="G224" s="422"/>
      <c r="H224" s="422"/>
      <c r="I224" s="422"/>
      <c r="J224" s="423"/>
      <c r="K224" s="424"/>
      <c r="L224" s="424"/>
      <c r="M224" s="424"/>
      <c r="N224" s="424"/>
      <c r="O224" s="424"/>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22"/>
      <c r="D225" s="422"/>
      <c r="E225" s="422"/>
      <c r="F225" s="422"/>
      <c r="G225" s="422"/>
      <c r="H225" s="422"/>
      <c r="I225" s="422"/>
      <c r="J225" s="423"/>
      <c r="K225" s="424"/>
      <c r="L225" s="424"/>
      <c r="M225" s="424"/>
      <c r="N225" s="424"/>
      <c r="O225" s="424"/>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22"/>
      <c r="D226" s="422"/>
      <c r="E226" s="422"/>
      <c r="F226" s="422"/>
      <c r="G226" s="422"/>
      <c r="H226" s="422"/>
      <c r="I226" s="422"/>
      <c r="J226" s="423"/>
      <c r="K226" s="424"/>
      <c r="L226" s="424"/>
      <c r="M226" s="424"/>
      <c r="N226" s="424"/>
      <c r="O226" s="424"/>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22"/>
      <c r="D227" s="422"/>
      <c r="E227" s="422"/>
      <c r="F227" s="422"/>
      <c r="G227" s="422"/>
      <c r="H227" s="422"/>
      <c r="I227" s="422"/>
      <c r="J227" s="423"/>
      <c r="K227" s="424"/>
      <c r="L227" s="424"/>
      <c r="M227" s="424"/>
      <c r="N227" s="424"/>
      <c r="O227" s="424"/>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22"/>
      <c r="D228" s="422"/>
      <c r="E228" s="422"/>
      <c r="F228" s="422"/>
      <c r="G228" s="422"/>
      <c r="H228" s="422"/>
      <c r="I228" s="422"/>
      <c r="J228" s="423"/>
      <c r="K228" s="424"/>
      <c r="L228" s="424"/>
      <c r="M228" s="424"/>
      <c r="N228" s="424"/>
      <c r="O228" s="424"/>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22"/>
      <c r="D229" s="422"/>
      <c r="E229" s="422"/>
      <c r="F229" s="422"/>
      <c r="G229" s="422"/>
      <c r="H229" s="422"/>
      <c r="I229" s="422"/>
      <c r="J229" s="423"/>
      <c r="K229" s="424"/>
      <c r="L229" s="424"/>
      <c r="M229" s="424"/>
      <c r="N229" s="424"/>
      <c r="O229" s="424"/>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22"/>
      <c r="D230" s="422"/>
      <c r="E230" s="422"/>
      <c r="F230" s="422"/>
      <c r="G230" s="422"/>
      <c r="H230" s="422"/>
      <c r="I230" s="422"/>
      <c r="J230" s="423"/>
      <c r="K230" s="424"/>
      <c r="L230" s="424"/>
      <c r="M230" s="424"/>
      <c r="N230" s="424"/>
      <c r="O230" s="424"/>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22"/>
      <c r="D231" s="422"/>
      <c r="E231" s="422"/>
      <c r="F231" s="422"/>
      <c r="G231" s="422"/>
      <c r="H231" s="422"/>
      <c r="I231" s="422"/>
      <c r="J231" s="423"/>
      <c r="K231" s="424"/>
      <c r="L231" s="424"/>
      <c r="M231" s="424"/>
      <c r="N231" s="424"/>
      <c r="O231" s="424"/>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3"/>
      <c r="AP234" s="434" t="s">
        <v>433</v>
      </c>
      <c r="AQ234" s="434"/>
      <c r="AR234" s="434"/>
      <c r="AS234" s="434"/>
      <c r="AT234" s="434"/>
      <c r="AU234" s="434"/>
      <c r="AV234" s="434"/>
      <c r="AW234" s="434"/>
      <c r="AX234" s="434"/>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3"/>
      <c r="AP267" s="434" t="s">
        <v>433</v>
      </c>
      <c r="AQ267" s="434"/>
      <c r="AR267" s="434"/>
      <c r="AS267" s="434"/>
      <c r="AT267" s="434"/>
      <c r="AU267" s="434"/>
      <c r="AV267" s="434"/>
      <c r="AW267" s="434"/>
      <c r="AX267" s="434"/>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3"/>
      <c r="AP300" s="434" t="s">
        <v>433</v>
      </c>
      <c r="AQ300" s="434"/>
      <c r="AR300" s="434"/>
      <c r="AS300" s="434"/>
      <c r="AT300" s="434"/>
      <c r="AU300" s="434"/>
      <c r="AV300" s="434"/>
      <c r="AW300" s="434"/>
      <c r="AX300" s="434"/>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3"/>
      <c r="AP333" s="434" t="s">
        <v>433</v>
      </c>
      <c r="AQ333" s="434"/>
      <c r="AR333" s="434"/>
      <c r="AS333" s="434"/>
      <c r="AT333" s="434"/>
      <c r="AU333" s="434"/>
      <c r="AV333" s="434"/>
      <c r="AW333" s="434"/>
      <c r="AX333" s="434"/>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3"/>
      <c r="AP366" s="434" t="s">
        <v>433</v>
      </c>
      <c r="AQ366" s="434"/>
      <c r="AR366" s="434"/>
      <c r="AS366" s="434"/>
      <c r="AT366" s="434"/>
      <c r="AU366" s="434"/>
      <c r="AV366" s="434"/>
      <c r="AW366" s="434"/>
      <c r="AX366" s="434"/>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3"/>
      <c r="AP399" s="434" t="s">
        <v>433</v>
      </c>
      <c r="AQ399" s="434"/>
      <c r="AR399" s="434"/>
      <c r="AS399" s="434"/>
      <c r="AT399" s="434"/>
      <c r="AU399" s="434"/>
      <c r="AV399" s="434"/>
      <c r="AW399" s="434"/>
      <c r="AX399" s="434"/>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3"/>
      <c r="AP432" s="434" t="s">
        <v>433</v>
      </c>
      <c r="AQ432" s="434"/>
      <c r="AR432" s="434"/>
      <c r="AS432" s="434"/>
      <c r="AT432" s="434"/>
      <c r="AU432" s="434"/>
      <c r="AV432" s="434"/>
      <c r="AW432" s="434"/>
      <c r="AX432" s="434"/>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3"/>
      <c r="AP465" s="434" t="s">
        <v>433</v>
      </c>
      <c r="AQ465" s="434"/>
      <c r="AR465" s="434"/>
      <c r="AS465" s="434"/>
      <c r="AT465" s="434"/>
      <c r="AU465" s="434"/>
      <c r="AV465" s="434"/>
      <c r="AW465" s="434"/>
      <c r="AX465" s="434"/>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3"/>
      <c r="AP498" s="434" t="s">
        <v>433</v>
      </c>
      <c r="AQ498" s="434"/>
      <c r="AR498" s="434"/>
      <c r="AS498" s="434"/>
      <c r="AT498" s="434"/>
      <c r="AU498" s="434"/>
      <c r="AV498" s="434"/>
      <c r="AW498" s="434"/>
      <c r="AX498" s="434"/>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3"/>
      <c r="AP531" s="434" t="s">
        <v>433</v>
      </c>
      <c r="AQ531" s="434"/>
      <c r="AR531" s="434"/>
      <c r="AS531" s="434"/>
      <c r="AT531" s="434"/>
      <c r="AU531" s="434"/>
      <c r="AV531" s="434"/>
      <c r="AW531" s="434"/>
      <c r="AX531" s="434"/>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3"/>
      <c r="AP564" s="434" t="s">
        <v>433</v>
      </c>
      <c r="AQ564" s="434"/>
      <c r="AR564" s="434"/>
      <c r="AS564" s="434"/>
      <c r="AT564" s="434"/>
      <c r="AU564" s="434"/>
      <c r="AV564" s="434"/>
      <c r="AW564" s="434"/>
      <c r="AX564" s="434"/>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3"/>
      <c r="AP597" s="434" t="s">
        <v>433</v>
      </c>
      <c r="AQ597" s="434"/>
      <c r="AR597" s="434"/>
      <c r="AS597" s="434"/>
      <c r="AT597" s="434"/>
      <c r="AU597" s="434"/>
      <c r="AV597" s="434"/>
      <c r="AW597" s="434"/>
      <c r="AX597" s="434"/>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3"/>
      <c r="AP630" s="434" t="s">
        <v>433</v>
      </c>
      <c r="AQ630" s="434"/>
      <c r="AR630" s="434"/>
      <c r="AS630" s="434"/>
      <c r="AT630" s="434"/>
      <c r="AU630" s="434"/>
      <c r="AV630" s="434"/>
      <c r="AW630" s="434"/>
      <c r="AX630" s="434"/>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3"/>
      <c r="AP663" s="434" t="s">
        <v>433</v>
      </c>
      <c r="AQ663" s="434"/>
      <c r="AR663" s="434"/>
      <c r="AS663" s="434"/>
      <c r="AT663" s="434"/>
      <c r="AU663" s="434"/>
      <c r="AV663" s="434"/>
      <c r="AW663" s="434"/>
      <c r="AX663" s="434"/>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3"/>
      <c r="AP696" s="434" t="s">
        <v>433</v>
      </c>
      <c r="AQ696" s="434"/>
      <c r="AR696" s="434"/>
      <c r="AS696" s="434"/>
      <c r="AT696" s="434"/>
      <c r="AU696" s="434"/>
      <c r="AV696" s="434"/>
      <c r="AW696" s="434"/>
      <c r="AX696" s="434"/>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3"/>
      <c r="AP729" s="434" t="s">
        <v>433</v>
      </c>
      <c r="AQ729" s="434"/>
      <c r="AR729" s="434"/>
      <c r="AS729" s="434"/>
      <c r="AT729" s="434"/>
      <c r="AU729" s="434"/>
      <c r="AV729" s="434"/>
      <c r="AW729" s="434"/>
      <c r="AX729" s="434"/>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3"/>
      <c r="AP762" s="434" t="s">
        <v>433</v>
      </c>
      <c r="AQ762" s="434"/>
      <c r="AR762" s="434"/>
      <c r="AS762" s="434"/>
      <c r="AT762" s="434"/>
      <c r="AU762" s="434"/>
      <c r="AV762" s="434"/>
      <c r="AW762" s="434"/>
      <c r="AX762" s="434"/>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3"/>
      <c r="AP795" s="434" t="s">
        <v>433</v>
      </c>
      <c r="AQ795" s="434"/>
      <c r="AR795" s="434"/>
      <c r="AS795" s="434"/>
      <c r="AT795" s="434"/>
      <c r="AU795" s="434"/>
      <c r="AV795" s="434"/>
      <c r="AW795" s="434"/>
      <c r="AX795" s="434"/>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3"/>
      <c r="AP828" s="434" t="s">
        <v>433</v>
      </c>
      <c r="AQ828" s="434"/>
      <c r="AR828" s="434"/>
      <c r="AS828" s="434"/>
      <c r="AT828" s="434"/>
      <c r="AU828" s="434"/>
      <c r="AV828" s="434"/>
      <c r="AW828" s="434"/>
      <c r="AX828" s="434"/>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3"/>
      <c r="AP861" s="434" t="s">
        <v>433</v>
      </c>
      <c r="AQ861" s="434"/>
      <c r="AR861" s="434"/>
      <c r="AS861" s="434"/>
      <c r="AT861" s="434"/>
      <c r="AU861" s="434"/>
      <c r="AV861" s="434"/>
      <c r="AW861" s="434"/>
      <c r="AX861" s="434"/>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3"/>
      <c r="AP894" s="434" t="s">
        <v>433</v>
      </c>
      <c r="AQ894" s="434"/>
      <c r="AR894" s="434"/>
      <c r="AS894" s="434"/>
      <c r="AT894" s="434"/>
      <c r="AU894" s="434"/>
      <c r="AV894" s="434"/>
      <c r="AW894" s="434"/>
      <c r="AX894" s="434"/>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3"/>
      <c r="AP927" s="434" t="s">
        <v>433</v>
      </c>
      <c r="AQ927" s="434"/>
      <c r="AR927" s="434"/>
      <c r="AS927" s="434"/>
      <c r="AT927" s="434"/>
      <c r="AU927" s="434"/>
      <c r="AV927" s="434"/>
      <c r="AW927" s="434"/>
      <c r="AX927" s="434"/>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3"/>
      <c r="AP960" s="434" t="s">
        <v>433</v>
      </c>
      <c r="AQ960" s="434"/>
      <c r="AR960" s="434"/>
      <c r="AS960" s="434"/>
      <c r="AT960" s="434"/>
      <c r="AU960" s="434"/>
      <c r="AV960" s="434"/>
      <c r="AW960" s="434"/>
      <c r="AX960" s="434"/>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3"/>
      <c r="AP993" s="434" t="s">
        <v>433</v>
      </c>
      <c r="AQ993" s="434"/>
      <c r="AR993" s="434"/>
      <c r="AS993" s="434"/>
      <c r="AT993" s="434"/>
      <c r="AU993" s="434"/>
      <c r="AV993" s="434"/>
      <c r="AW993" s="434"/>
      <c r="AX993" s="434"/>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3"/>
      <c r="AP1026" s="434" t="s">
        <v>433</v>
      </c>
      <c r="AQ1026" s="434"/>
      <c r="AR1026" s="434"/>
      <c r="AS1026" s="434"/>
      <c r="AT1026" s="434"/>
      <c r="AU1026" s="434"/>
      <c r="AV1026" s="434"/>
      <c r="AW1026" s="434"/>
      <c r="AX1026" s="434"/>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3"/>
      <c r="AP1059" s="434" t="s">
        <v>433</v>
      </c>
      <c r="AQ1059" s="434"/>
      <c r="AR1059" s="434"/>
      <c r="AS1059" s="434"/>
      <c r="AT1059" s="434"/>
      <c r="AU1059" s="434"/>
      <c r="AV1059" s="434"/>
      <c r="AW1059" s="434"/>
      <c r="AX1059" s="434"/>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3"/>
      <c r="AP1092" s="434" t="s">
        <v>433</v>
      </c>
      <c r="AQ1092" s="434"/>
      <c r="AR1092" s="434"/>
      <c r="AS1092" s="434"/>
      <c r="AT1092" s="434"/>
      <c r="AU1092" s="434"/>
      <c r="AV1092" s="434"/>
      <c r="AW1092" s="434"/>
      <c r="AX1092" s="434"/>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3"/>
      <c r="AP1125" s="434" t="s">
        <v>433</v>
      </c>
      <c r="AQ1125" s="434"/>
      <c r="AR1125" s="434"/>
      <c r="AS1125" s="434"/>
      <c r="AT1125" s="434"/>
      <c r="AU1125" s="434"/>
      <c r="AV1125" s="434"/>
      <c r="AW1125" s="434"/>
      <c r="AX1125" s="434"/>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3"/>
      <c r="AP1158" s="434" t="s">
        <v>433</v>
      </c>
      <c r="AQ1158" s="434"/>
      <c r="AR1158" s="434"/>
      <c r="AS1158" s="434"/>
      <c r="AT1158" s="434"/>
      <c r="AU1158" s="434"/>
      <c r="AV1158" s="434"/>
      <c r="AW1158" s="434"/>
      <c r="AX1158" s="434"/>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3"/>
      <c r="AP1191" s="434" t="s">
        <v>433</v>
      </c>
      <c r="AQ1191" s="434"/>
      <c r="AR1191" s="434"/>
      <c r="AS1191" s="434"/>
      <c r="AT1191" s="434"/>
      <c r="AU1191" s="434"/>
      <c r="AV1191" s="434"/>
      <c r="AW1191" s="434"/>
      <c r="AX1191" s="434"/>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3"/>
      <c r="AP1224" s="434" t="s">
        <v>433</v>
      </c>
      <c r="AQ1224" s="434"/>
      <c r="AR1224" s="434"/>
      <c r="AS1224" s="434"/>
      <c r="AT1224" s="434"/>
      <c r="AU1224" s="434"/>
      <c r="AV1224" s="434"/>
      <c r="AW1224" s="434"/>
      <c r="AX1224" s="434"/>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3"/>
      <c r="AP1257" s="434" t="s">
        <v>433</v>
      </c>
      <c r="AQ1257" s="434"/>
      <c r="AR1257" s="434"/>
      <c r="AS1257" s="434"/>
      <c r="AT1257" s="434"/>
      <c r="AU1257" s="434"/>
      <c r="AV1257" s="434"/>
      <c r="AW1257" s="434"/>
      <c r="AX1257" s="434"/>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3"/>
      <c r="AP1290" s="434" t="s">
        <v>433</v>
      </c>
      <c r="AQ1290" s="434"/>
      <c r="AR1290" s="434"/>
      <c r="AS1290" s="434"/>
      <c r="AT1290" s="434"/>
      <c r="AU1290" s="434"/>
      <c r="AV1290" s="434"/>
      <c r="AW1290" s="434"/>
      <c r="AX1290" s="434"/>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2018-09-03T10:06:48Z</cp:lastPrinted>
  <dcterms:created xsi:type="dcterms:W3CDTF">2012-03-13T00:50:25Z</dcterms:created>
  <dcterms:modified xsi:type="dcterms:W3CDTF">2020-11-27T01:56:14Z</dcterms:modified>
</cp:coreProperties>
</file>