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<sst xmlns="http://schemas.openxmlformats.org/spreadsheetml/2006/main" count="2867" uniqueCount="646">
  <si>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</si>
  <si>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</si>
  <si>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</si>
  <si>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</si>
  <si>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</si>
  <si>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</si>
  <si>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</si>
  <si>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</si>
  <si>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</si>
  <si>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</si>
  <si>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</si>
  <si>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</si>
  <si>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</si>
  <si>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</si>
  <si>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</si>
  <si>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</si>
  <si>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</si>
  <si>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</si>
  <si>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</si>
  <si>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</si>
  <si>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</si>
  <si>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</si>
  <si>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</si>
  <si>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</si>
  <si>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</si>
  <si>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</si>
  <si>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</si>
  <si>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</si>
  <si>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</si>
  <si>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</si>
  <si>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</si>
  <si>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</si>
  <si>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</si>
  <si>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</si>
  <si>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</si>
  <si>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</si>
  <si>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</si>
  <si>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</si>
  <si>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</si>
  <si>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</si>
  <si>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</si>
  <si>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</si>
  <si>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</si>
  <si>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</si>
  <si>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</si>
  <si>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</si>
  <si>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</si>
  <si>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</si>
  <si>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</si>
  <si>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</si>
  <si>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</si>
  <si>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</si>
  <si>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</si>
  <si>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</si>
  <si>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</si>
  <si>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</si>
  <si>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</si>
  <si>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</si>
  <si>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</si>
  <si>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</si>
  <si>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</si>
  <si>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</si>
  <si>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</si>
  <si>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</si>
  <si>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</si>
  <si>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</si>
  <si>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</si>
  <si>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</si>
  <si>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</si>
  <si>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</si>
  <si>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</si>
  <si>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</si>
  <si>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</si>
  <si>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</si>
  <si>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</si>
  <si>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</si>
  <si>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</si>
  <si>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</si>
  <si>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</si>
  <si>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</si>
  <si>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</si>
  <si>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</si>
  <si>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</si>
  <si>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</si>
  <si>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</si>
  <si>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</si>
  <si>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</si>
  <si>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</si>
  <si>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</si>
  <si>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</si>
  <si>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</si>
  <si>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</si>
  <si>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</si>
  <si>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</si>
  <si>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</si>
  <si>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</si>
  <si>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</si>
  <si>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</si>
  <si>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</si>
  <si>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</si>
  <si>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</si>
  <si>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</si>
  <si>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</si>
  <si>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</si>
  <si>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</si>
  <si>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</si>
  <si>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</si>
  <si>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</si>
  <si>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</si>
  <si>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</si>
  <si>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</si>
  <si>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</si>
  <si>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</si>
  <si>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</si>
  <si>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</si>
  <si>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</si>
  <si>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</si>
  <si>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</si>
  <si>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</si>
  <si>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</si>
  <si>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</si>
  <si>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</si>
  <si>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</si>
  <si>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</si>
  <si>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</si>
  <si>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</si>
  <si>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</si>
  <si>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</si>
  <si>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</si>
  <si>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</si>
  <si>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</si>
  <si>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</si>
  <si>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</si>
  <si>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</si>
  <si>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</si>
  <si>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</si>
  <si>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</si>
  <si>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</si>
  <si>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</si>
  <si>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</si>
  <si>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</si>
  <si>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</si>
  <si>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</si>
  <si>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</si>
  <si>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</si>
  <si>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</si>
  <si>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</si>
  <si>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</si>
  <si>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</si>
  <si>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</si>
  <si>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</si>
  <si>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</si>
  <si>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</si>
  <si>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</si>
  <si>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</si>
  <si>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</si>
  <si>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</si>
  <si>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</si>
  <si>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</si>
  <si>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</si>
  <si>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</si>
  <si>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</si>
  <si>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</si>
  <si>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</si>
  <si>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</si>
  <si>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</si>
  <si>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</si>
  <si>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</si>
  <si>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</si>
  <si>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</si>
  <si>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</si>
  <si>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</si>
  <si>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</si>
  <si>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</si>
  <si>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</si>
  <si>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</si>
  <si>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</si>
  <si>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</si>
  <si>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</si>
  <si>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</si>
  <si>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</si>
  <si>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</si>
  <si>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</si>
  <si>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</si>
  <si>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</si>
  <si>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</si>
  <si>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</si>
  <si>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</si>
  <si>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</si>
  <si>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</si>
  <si>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</si>
  <si>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</si>
  <si>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</si>
  <si>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</si>
  <si>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</si>
  <si>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</si>
  <si>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</si>
  <si>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</si>
  <si>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</si>
  <si>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</si>
  <si>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</si>
  <si>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</si>
  <si>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</si>
  <si>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</si>
  <si>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</si>
  <si>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</si>
  <si>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</si>
  <si>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</si>
  <si>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</si>
  <si>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</si>
  <si>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</si>
  <si>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</si>
  <si>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</si>
  <si>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</si>
  <si>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</si>
  <si>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</si>
  <si>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</si>
  <si>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</si>
  <si>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</si>
  <si>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</si>
  <si>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</si>
  <si>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</si>
  <si>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</si>
  <si>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</si>
  <si>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</si>
  <si>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</si>
  <si>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</si>
  <si>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</si>
  <si>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</si>
  <si>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</si>
  <si>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</si>
  <si>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</si>
  <si>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</si>
  <si>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</si>
  <si>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</si>
  <si>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</si>
  <si>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</si>
  <si>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</si>
  <si>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</si>
  <si>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</si>
  <si>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</si>
  <si>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</si>
  <si>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</si>
  <si>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</si>
  <si>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</si>
  <si>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</si>
  <si>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</si>
  <si>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</si>
  <si>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</si>
  <si>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</si>
  <si>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</si>
  <si>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</si>
  <si>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</si>
  <si>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</si>
  <si>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</si>
  <si>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</si>
  <si>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</si>
  <si>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</si>
  <si>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</si>
  <si>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</si>
  <si>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</si>
  <si>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</si>
  <si>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</si>
  <si>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</si>
  <si>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</si>
  <si>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</si>
  <si>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</si>
  <si>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</si>
  <si>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</si>
  <si>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</si>
  <si>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</si>
  <si>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</si>
  <si>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</si>
  <si>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</si>
  <si>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</si>
  <si>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</si>
  <si>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</si>
  <si>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</si>
  <si>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</si>
  <si>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</si>
  <si>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</si>
  <si>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</si>
  <si>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</si>
  <si>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</si>
  <si>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</si>
  <si>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</si>
  <si>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</si>
  <si>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</si>
  <si>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</si>
  <si>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</si>
  <si>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</si>
  <si>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</si>
  <si>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</si>
  <si>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</si>
  <si>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</si>
  <si>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</si>
  <si>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</si>
  <si>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</si>
  <si>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</si>
  <si>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</si>
  <si>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</si>
  <si>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</si>
  <si>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</si>
  <si>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</si>
  <si>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</si>
  <si>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</si>
  <si>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</si>
  <si>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</si>
  <si>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</si>
  <si>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</si>
  <si>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</si>
  <si>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</si>
  <si>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</si>
  <si>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</si>
  <si>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</si>
  <si>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</si>
  <si>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</si>
  <si>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</si>
  <si>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</si>
  <si>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</si>
  <si>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</si>
  <si>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</si>
  <si>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</si>
  <si>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</si>
  <si>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</si>
  <si>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</si>
  <si>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</si>
  <si>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</si>
  <si>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</si>
  <si>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</si>
  <si>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</si>
  <si>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</si>
  <si>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</si>
  <si>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</si>
  <si>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</si>
  <si>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</si>
  <si>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</si>
  <si>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</si>
  <si>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</si>
  <si>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</si>
  <si>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</si>
  <si>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</si>
  <si>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</si>
  <si>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</si>
  <si>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</si>
  <si>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</si>
  <si>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</si>
  <si>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</si>
  <si>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</si>
  <si>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</si>
  <si>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</si>
  <si>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</si>
  <si>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</si>
  <si>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</si>
  <si>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</si>
  <si>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</si>
  <si>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</si>
  <si>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</si>
  <si>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</si>
  <si>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</si>
  <si>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</si>
  <si>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</si>
  <si>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</si>
  <si>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</si>
  <si>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</si>
  <si>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</si>
  <si>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</si>
  <si>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</si>
  <si>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</si>
  <si>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</si>
  <si>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</si>
  <si>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</si>
  <si>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</si>
  <si>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</si>
  <si>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</si>
  <si>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</si>
  <si>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</si>
  <si>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</si>
  <si>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</si>
  <si>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</si>
  <si>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</si>
  <si>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</si>
  <si>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</si>
  <si>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</si>
  <si>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</si>
  <si>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</si>
  <si>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</si>
  <si>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</si>
  <si>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</si>
  <si>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</si>
  <si>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</si>
  <si>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</si>
  <si>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</si>
  <si>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</si>
  <si>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</si>
  <si>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</si>
  <si>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</si>
  <si>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</si>
  <si>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</si>
  <si>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</si>
  <si>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</si>
  <si>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</si>
  <si>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</si>
  <si>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</si>
  <si>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</si>
  <si>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</si>
  <si>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</si>
  <si>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</si>
  <si>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</si>
  <si>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</si>
  <si>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</si>
  <si>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</si>
  <si>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</si>
  <si>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</si>
  <si>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</si>
  <si>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</si>
  <si>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</si>
  <si>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</si>
  <si>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</si>
  <si>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</si>
  <si>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</si>
  <si>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</si>
  <si>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</si>
  <si>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</si>
  <si>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</si>
  <si>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</si>
  <si>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</si>
  <si>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</si>
  <si>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</si>
  <si>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</si>
  <si>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</si>
  <si>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</si>
  <si>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</si>
  <si>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</si>
  <si>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</si>
  <si>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</si>
  <si>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</si>
  <si>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</si>
  <si>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</si>
  <si>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</si>
  <si>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</si>
  <si>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</si>
  <si>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</si>
  <si>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</si>
  <si>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</si>
  <si>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</si>
  <si>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</si>
  <si>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</si>
  <si>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</si>
  <si>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</si>
  <si>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</si>
  <si>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</si>
  <si>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</si>
  <si>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</si>
  <si>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</si>
  <si>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</si>
  <si>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</si>
  <si>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</si>
  <si>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</si>
  <si>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</si>
  <si>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</si>
  <si>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</si>
  <si>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</si>
  <si>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</si>
  <si>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</si>
  <si>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</si>
  <si>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</si>
  <si>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</si>
  <si>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</si>
  <si>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</si>
  <si>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</si>
  <si>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</si>
  <si>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</si>
  <si>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</si>
  <si>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</si>
  <si>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</si>
  <si>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</si>
  <si>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</si>
  <si>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</si>
  <si>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</si>
  <si>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</si>
  <si>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</si>
  <si>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</si>
  <si>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</si>
  <si>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</si>
  <si>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</si>
  <si>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</si>
  <si>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</si>
  <si>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</si>
  <si>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</si>
  <si>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</si>
  <si>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</si>
  <si>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</si>
  <si>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</si>
  <si>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</si>
  <si>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</si>
  <si>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</si>
  <si>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</si>
  <si>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</si>
  <si>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</si>
  <si>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</si>
  <si>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</si>
  <si>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</si>
  <si>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</si>
  <si>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</si>
  <si>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</si>
  <si>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</si>
  <si>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</si>
  <si>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</si>
  <si>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</si>
  <si>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</si>
  <si>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</si>
  <si>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</si>
  <si>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</si>
  <si>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</si>
  <si>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</si>
  <si>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</si>
  <si>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</si>
  <si>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</si>
  <si>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</si>
  <si>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</si>
  <si>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</si>
  <si>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</si>
  <si>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</si>
  <si>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</si>
  <si>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</si>
  <si>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</si>
  <si>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</si>
  <si>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</si>
  <si>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</si>
  <si>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</si>
  <si>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</si>
  <si>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</si>
  <si>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</si>
  <si>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</si>
  <si>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</si>
  <si>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</si>
  <si>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</si>
  <si>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</si>
  <si>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</si>
  <si>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</si>
  <si>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</si>
  <si>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</si>
  <si>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</si>
  <si>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</si>
  <si>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</si>
  <si>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原子力災害対策実効性向上等調査研究事業</t>
    <phoneticPr fontId="5"/>
  </si>
  <si>
    <t>原子力規制庁</t>
    <rPh sb="0" eb="3">
      <t>ゲンシリョク</t>
    </rPh>
    <rPh sb="3" eb="6">
      <t>キセイチョウ</t>
    </rPh>
    <phoneticPr fontId="5"/>
  </si>
  <si>
    <t>○</t>
  </si>
  <si>
    <t>法律：特別会計に関する法律第８５条第６項
政令：特別会計に関する法律施行令第５１条第７項第４号</t>
    <rPh sb="0" eb="2">
      <t>ホウリツ</t>
    </rPh>
    <rPh sb="3" eb="5">
      <t>トクベツ</t>
    </rPh>
    <rPh sb="5" eb="7">
      <t>カイケイ</t>
    </rPh>
    <rPh sb="8" eb="9">
      <t>カン</t>
    </rPh>
    <rPh sb="11" eb="13">
      <t>ホウリツ</t>
    </rPh>
    <rPh sb="13" eb="14">
      <t>ダイ</t>
    </rPh>
    <rPh sb="16" eb="17">
      <t>ジョウ</t>
    </rPh>
    <rPh sb="17" eb="18">
      <t>ダイ</t>
    </rPh>
    <rPh sb="19" eb="20">
      <t>コウ</t>
    </rPh>
    <rPh sb="21" eb="23">
      <t>セイレイ</t>
    </rPh>
    <rPh sb="24" eb="26">
      <t>トクベツ</t>
    </rPh>
    <rPh sb="26" eb="28">
      <t>カイケイ</t>
    </rPh>
    <rPh sb="29" eb="30">
      <t>カン</t>
    </rPh>
    <rPh sb="32" eb="34">
      <t>ホウリツ</t>
    </rPh>
    <rPh sb="34" eb="37">
      <t>セコウレイ</t>
    </rPh>
    <rPh sb="37" eb="38">
      <t>ダイ</t>
    </rPh>
    <rPh sb="40" eb="41">
      <t>ジョウ</t>
    </rPh>
    <rPh sb="41" eb="42">
      <t>ダイ</t>
    </rPh>
    <rPh sb="43" eb="44">
      <t>コウ</t>
    </rPh>
    <rPh sb="44" eb="45">
      <t>ダイ</t>
    </rPh>
    <rPh sb="46" eb="47">
      <t>ゴウ</t>
    </rPh>
    <phoneticPr fontId="5"/>
  </si>
  <si>
    <t>・防災基本計画
・原子力災害対策指針</t>
    <rPh sb="1" eb="3">
      <t>ボウサイ</t>
    </rPh>
    <rPh sb="3" eb="5">
      <t>キホン</t>
    </rPh>
    <rPh sb="5" eb="7">
      <t>ケイカク</t>
    </rPh>
    <rPh sb="9" eb="12">
      <t>ゲンシリョク</t>
    </rPh>
    <rPh sb="12" eb="14">
      <t>サイガイ</t>
    </rPh>
    <rPh sb="14" eb="16">
      <t>タイサク</t>
    </rPh>
    <rPh sb="16" eb="18">
      <t>シシン</t>
    </rPh>
    <phoneticPr fontId="5"/>
  </si>
  <si>
    <t>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rPh sb="0" eb="3">
      <t>ゲンシリョク</t>
    </rPh>
    <rPh sb="3" eb="5">
      <t>サイガイ</t>
    </rPh>
    <rPh sb="5" eb="7">
      <t>タイサク</t>
    </rPh>
    <rPh sb="8" eb="9">
      <t>カカ</t>
    </rPh>
    <rPh sb="10" eb="13">
      <t>コクナイガイ</t>
    </rPh>
    <rPh sb="14" eb="16">
      <t>サイシン</t>
    </rPh>
    <rPh sb="17" eb="20">
      <t>カガクテキ</t>
    </rPh>
    <rPh sb="20" eb="23">
      <t>ギジュツテキ</t>
    </rPh>
    <rPh sb="23" eb="25">
      <t>チケン</t>
    </rPh>
    <rPh sb="25" eb="26">
      <t>オヨ</t>
    </rPh>
    <rPh sb="27" eb="29">
      <t>ドウコウ</t>
    </rPh>
    <rPh sb="30" eb="32">
      <t>チョウサ</t>
    </rPh>
    <rPh sb="36" eb="38">
      <t>コウカ</t>
    </rPh>
    <rPh sb="38" eb="39">
      <t>オヨ</t>
    </rPh>
    <rPh sb="40" eb="43">
      <t>ジッコウセイ</t>
    </rPh>
    <rPh sb="43" eb="44">
      <t>トウ</t>
    </rPh>
    <rPh sb="45" eb="47">
      <t>ジッショウ</t>
    </rPh>
    <rPh sb="52" eb="54">
      <t>ケンキュウ</t>
    </rPh>
    <rPh sb="55" eb="56">
      <t>オコナ</t>
    </rPh>
    <rPh sb="60" eb="61">
      <t>ツウ</t>
    </rPh>
    <rPh sb="66" eb="68">
      <t>ジンソク</t>
    </rPh>
    <rPh sb="70" eb="73">
      <t>コウカテキ</t>
    </rPh>
    <rPh sb="74" eb="76">
      <t>ジュウミン</t>
    </rPh>
    <rPh sb="76" eb="78">
      <t>ボウゴ</t>
    </rPh>
    <rPh sb="78" eb="80">
      <t>タイサク</t>
    </rPh>
    <rPh sb="81" eb="82">
      <t>ア</t>
    </rPh>
    <rPh sb="83" eb="84">
      <t>カタ</t>
    </rPh>
    <rPh sb="85" eb="87">
      <t>ケントウ</t>
    </rPh>
    <rPh sb="92" eb="95">
      <t>ゲンシリョク</t>
    </rPh>
    <rPh sb="95" eb="97">
      <t>サイガイ</t>
    </rPh>
    <rPh sb="97" eb="99">
      <t>タイサク</t>
    </rPh>
    <rPh sb="100" eb="101">
      <t>サラ</t>
    </rPh>
    <rPh sb="103" eb="105">
      <t>ジュウジツ</t>
    </rPh>
    <rPh sb="106" eb="108">
      <t>キョウカ</t>
    </rPh>
    <rPh sb="109" eb="110">
      <t>ハカ</t>
    </rPh>
    <phoneticPr fontId="5"/>
  </si>
  <si>
    <t>　国際原子力機関（IAEA）等の緊急時対応に関する国際基準の動向及び関連する先進主要国の実態等を調査する。
　緊急時に講じられる防護措置である屋内退避による防護効果に関する技術的知見をより詳しく整備す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する。</t>
    <phoneticPr fontId="5"/>
  </si>
  <si>
    <t>-</t>
    <phoneticPr fontId="5"/>
  </si>
  <si>
    <t>防護措置の実効性向上に関する調査研究</t>
    <rPh sb="0" eb="4">
      <t>ボウゴソチ</t>
    </rPh>
    <rPh sb="5" eb="8">
      <t>ジッコウセイ</t>
    </rPh>
    <rPh sb="8" eb="10">
      <t>コウジョウ</t>
    </rPh>
    <rPh sb="11" eb="12">
      <t>カン</t>
    </rPh>
    <rPh sb="14" eb="16">
      <t>チョウサ</t>
    </rPh>
    <rPh sb="16" eb="18">
      <t>ケンキュウ</t>
    </rPh>
    <phoneticPr fontId="5"/>
  </si>
  <si>
    <t>緊急時対応に関する国際基準等の動向調査</t>
    <rPh sb="0" eb="3">
      <t>キンキュウジ</t>
    </rPh>
    <rPh sb="3" eb="5">
      <t>タイオウ</t>
    </rPh>
    <rPh sb="6" eb="7">
      <t>カン</t>
    </rPh>
    <rPh sb="9" eb="11">
      <t>コクサイ</t>
    </rPh>
    <rPh sb="11" eb="13">
      <t>キジュン</t>
    </rPh>
    <rPh sb="13" eb="14">
      <t>トウ</t>
    </rPh>
    <rPh sb="15" eb="17">
      <t>ドウコウ</t>
    </rPh>
    <rPh sb="17" eb="19">
      <t>チョウサ</t>
    </rPh>
    <phoneticPr fontId="5"/>
  </si>
  <si>
    <t>原子力災害対策指針（https://www.nsr.go.jp/activity/bousai/measure/index.html）</t>
    <phoneticPr fontId="5"/>
  </si>
  <si>
    <t>件</t>
    <rPh sb="0" eb="1">
      <t>ケン</t>
    </rPh>
    <phoneticPr fontId="5"/>
  </si>
  <si>
    <t>日本家屋の特性を考慮した屋内退避の低減効果の技術的知見を整備する。</t>
    <phoneticPr fontId="5"/>
  </si>
  <si>
    <t>日本家屋の特性を考慮した屋内退避の低減効果を取りまとめた技術的知見の整備数</t>
    <phoneticPr fontId="5"/>
  </si>
  <si>
    <t>-</t>
    <phoneticPr fontId="5"/>
  </si>
  <si>
    <t>－</t>
    <phoneticPr fontId="5"/>
  </si>
  <si>
    <t>実施年度毎に主たるテーマを定めて調査を実施し、取りまとめた調査報告書数。また、IAEAで策定中の基準案邦訳版も報告書の付随資料とする。</t>
    <phoneticPr fontId="5"/>
  </si>
  <si>
    <t>報告書数</t>
    <rPh sb="0" eb="3">
      <t>ホウコクショ</t>
    </rPh>
    <rPh sb="3" eb="4">
      <t>スウ</t>
    </rPh>
    <phoneticPr fontId="5"/>
  </si>
  <si>
    <t>屋内退避の低減効果の技術的知見を整備するため、本事業で作成された報告書の数</t>
    <phoneticPr fontId="5"/>
  </si>
  <si>
    <t>執行額／活動実績（アウトプット）の件数　　　　　　　　　　　　　　</t>
    <rPh sb="0" eb="3">
      <t>シッコウガク</t>
    </rPh>
    <rPh sb="4" eb="6">
      <t>カツドウ</t>
    </rPh>
    <rPh sb="6" eb="8">
      <t>ジッセキ</t>
    </rPh>
    <rPh sb="17" eb="19">
      <t>ケンスウ</t>
    </rPh>
    <phoneticPr fontId="5"/>
  </si>
  <si>
    <t>執行額／　活動実績（アウトプット）の件数</t>
    <rPh sb="0" eb="3">
      <t>シッコウガク</t>
    </rPh>
    <rPh sb="5" eb="7">
      <t>カツドウ</t>
    </rPh>
    <rPh sb="7" eb="9">
      <t>ジッセキ</t>
    </rPh>
    <rPh sb="18" eb="20">
      <t>ケンスウ</t>
    </rPh>
    <phoneticPr fontId="5"/>
  </si>
  <si>
    <t>百万円</t>
    <rPh sb="0" eb="2">
      <t>ヒャクマン</t>
    </rPh>
    <rPh sb="2" eb="3">
      <t>エン</t>
    </rPh>
    <phoneticPr fontId="5"/>
  </si>
  <si>
    <t>百万円</t>
    <phoneticPr fontId="5"/>
  </si>
  <si>
    <t>百万円/報告書数</t>
    <rPh sb="0" eb="2">
      <t>ヒャクマン</t>
    </rPh>
    <rPh sb="2" eb="3">
      <t>エン</t>
    </rPh>
    <rPh sb="4" eb="7">
      <t>ホウコクショ</t>
    </rPh>
    <rPh sb="7" eb="8">
      <t>スウ</t>
    </rPh>
    <phoneticPr fontId="5"/>
  </si>
  <si>
    <t>百万円/報告書数</t>
    <phoneticPr fontId="5"/>
  </si>
  <si>
    <t>25/2</t>
    <phoneticPr fontId="5"/>
  </si>
  <si>
    <t>18/1</t>
    <phoneticPr fontId="5"/>
  </si>
  <si>
    <t>91/1</t>
    <phoneticPr fontId="5"/>
  </si>
  <si>
    <t>79/1</t>
    <phoneticPr fontId="5"/>
  </si>
  <si>
    <t>25/2</t>
    <phoneticPr fontId="5"/>
  </si>
  <si>
    <t>46/1</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</si>
  <si>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</si>
  <si>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放射線防護対策及び危機管理体制の充実・強化</t>
    <rPh sb="0" eb="3">
      <t>ホウシャセン</t>
    </rPh>
    <rPh sb="3" eb="5">
      <t>ボウゴ</t>
    </rPh>
    <rPh sb="5" eb="7">
      <t>タイサク</t>
    </rPh>
    <rPh sb="7" eb="8">
      <t>オヨ</t>
    </rPh>
    <rPh sb="9" eb="11">
      <t>キキ</t>
    </rPh>
    <rPh sb="11" eb="13">
      <t>カンリ</t>
    </rPh>
    <rPh sb="13" eb="15">
      <t>タイセイ</t>
    </rPh>
    <rPh sb="16" eb="18">
      <t>ジュウジツ</t>
    </rPh>
    <rPh sb="19" eb="21">
      <t>キョウカ</t>
    </rPh>
    <phoneticPr fontId="5"/>
  </si>
  <si>
    <t>原子力災害対策指針の継続的改善</t>
    <phoneticPr fontId="5"/>
  </si>
  <si>
    <t>実用発電用原子炉及び核燃料施設等のEALの検討結果を原子力災害対策指針へ平成29年度中に反映する。</t>
    <phoneticPr fontId="5"/>
  </si>
  <si>
    <t>平成29年度</t>
    <rPh sb="0" eb="2">
      <t>ヘイセイ</t>
    </rPh>
    <rPh sb="4" eb="6">
      <t>ネンド</t>
    </rPh>
    <phoneticPr fontId="5"/>
  </si>
  <si>
    <t>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phoneticPr fontId="5"/>
  </si>
  <si>
    <t>原子力災害対策に係る国内外の最新の科学的技術的知見及び動向を調査し、その効果及び実効性等を実証するための研究を行うことを通じて、原子力災害対策の更なる充実・強化を図った。</t>
    <phoneticPr fontId="5"/>
  </si>
  <si>
    <t>国際原子力機関（IAEA）等の緊急時対応に関する国際基準の動向及び関連する先進主要国の実態等を調査するとともに、緊急時に講じられる防護措置である屋内退避による防護効果に関する技術的知見をより詳しく整備することで、原子力災害対策の更なる充実・強化を行うことができる。</t>
    <phoneticPr fontId="5"/>
  </si>
  <si>
    <t>原子力災害対策に係る国内外の最新の科学的技術的知見及び動向を調査し、社会的に関心の高い緊急時に講じられる防護措置である屋内退避による防護効果に関する技術的知見の整備を行い、国民や社会のニーズを的確に反映している。</t>
    <phoneticPr fontId="5"/>
  </si>
  <si>
    <t>原子力災害対策実効性向上等調査研究事業で整備する技術的知見は原子力災害対策の更なる充実に資するものであり、国が実施すべきものであるため、地方自治体、民間等に委ねることはできない。</t>
    <phoneticPr fontId="5"/>
  </si>
  <si>
    <t>原子力規制委員会における安全研究に記載されている研究課題であり、優先度が高く、国費を投入すべき事業である。</t>
    <phoneticPr fontId="5"/>
  </si>
  <si>
    <t>△</t>
  </si>
  <si>
    <t>有</t>
  </si>
  <si>
    <t>原子力災害対策に係る国内外の最新の科学的技術的知見及び動向の調査、屋内退避による防護効果に関する技術的知見の整備は専門性が高いものであるため、一者応募及び競争性のない随意契約となったが、支出先が示した実績、実施体制及び実施計画等から妥当である。</t>
    <rPh sb="75" eb="76">
      <t>オヨ</t>
    </rPh>
    <rPh sb="77" eb="80">
      <t>キョウソウセイ</t>
    </rPh>
    <rPh sb="83" eb="85">
      <t>ズイイ</t>
    </rPh>
    <rPh sb="85" eb="87">
      <t>ケイヤク</t>
    </rPh>
    <phoneticPr fontId="5"/>
  </si>
  <si>
    <t>法律に基づく原子力災害対策指針の策定・改正は、原子力規制委員会が行うものであり、これに資するべく行う本事業について、国（原子力規制委員会）が全額負担することは妥当である。</t>
    <phoneticPr fontId="5"/>
  </si>
  <si>
    <t>仕様書の作成に当たり、不必要な業務の有無を厳重に点検していることに加え、事業実施後に行う確定検査においても、不必要な業務・経費の計上の有無を点検しており、単位当たりコスト等の水準は妥当である。</t>
    <phoneticPr fontId="5"/>
  </si>
  <si>
    <t>確定検査等により、費目・使途が事業を遂行するために必要なものに限定されていることを確認している。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</si>
  <si>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</si>
  <si>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</si>
  <si>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本事業の内容及び成果は、技術的知見を持った職員により精査を行っており、目標達成に向けて着実に成果をあげている。</t>
    <phoneticPr fontId="5"/>
  </si>
  <si>
    <t>専門性のある機関の能力を活用するよう委託しており、効果的に実施できている。</t>
    <phoneticPr fontId="5"/>
  </si>
  <si>
    <t>原子力災害対策に係る国内外の最新の科学的技術的知見及び動向並びに緊急時に講じられる防護措置である屋内退避による防護効果に関する技術的知見を着実に整備している。</t>
    <phoneticPr fontId="5"/>
  </si>
  <si>
    <t>本事業で取得した技術的知見は原子力災害対策において十分に活用される予定である。</t>
    <phoneticPr fontId="5"/>
  </si>
  <si>
    <t>平成30年度は、これまでの執行実績を踏まえた適切な予算額を計上したが、引き続き平成31年度についても計上予算が過大にならないよう、見積もり等をしっかりと精査する。</t>
    <phoneticPr fontId="5"/>
  </si>
  <si>
    <t>効率的な執行により適正な執行を実施することができた。
一方で本事業は、原子力災害対策に係る国内外の最新の科学的技術的知見及び動向並びに緊急時に講じられる防護措置である屋内退避による防護効果に関する技術的知見を整備するものであり、原子力災害体制の不断の改善・強化を行うために引き続き実施することが必要不可欠である。</t>
    <rPh sb="9" eb="11">
      <t>テキセイ</t>
    </rPh>
    <rPh sb="12" eb="14">
      <t>シッコウ</t>
    </rPh>
    <rPh sb="15" eb="17">
      <t>ジッシ</t>
    </rPh>
    <rPh sb="136" eb="137">
      <t>ヒ</t>
    </rPh>
    <rPh sb="138" eb="139">
      <t>ツヅ</t>
    </rPh>
    <phoneticPr fontId="5"/>
  </si>
  <si>
    <t>－</t>
    <phoneticPr fontId="5"/>
  </si>
  <si>
    <t>110</t>
    <phoneticPr fontId="5"/>
  </si>
  <si>
    <t>0372</t>
    <phoneticPr fontId="5"/>
  </si>
  <si>
    <t>0127</t>
    <phoneticPr fontId="5"/>
  </si>
  <si>
    <t>0025</t>
    <phoneticPr fontId="5"/>
  </si>
  <si>
    <t>0033</t>
    <phoneticPr fontId="5"/>
  </si>
  <si>
    <t>0056</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</si>
  <si>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</si>
  <si>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C.国立研究開発法人日本原子力研究開発機構</t>
    <phoneticPr fontId="5"/>
  </si>
  <si>
    <t>人件費</t>
    <rPh sb="0" eb="3">
      <t>ジンケンヒ</t>
    </rPh>
    <phoneticPr fontId="5"/>
  </si>
  <si>
    <t>事業費</t>
    <rPh sb="0" eb="3">
      <t>ジギョウヒ</t>
    </rPh>
    <phoneticPr fontId="5"/>
  </si>
  <si>
    <t>その他</t>
    <rPh sb="2" eb="3">
      <t>タ</t>
    </rPh>
    <phoneticPr fontId="5"/>
  </si>
  <si>
    <t>調査研究人件費</t>
    <rPh sb="0" eb="2">
      <t>チョウサ</t>
    </rPh>
    <rPh sb="2" eb="4">
      <t>ケンキュウ</t>
    </rPh>
    <rPh sb="4" eb="7">
      <t>ジンケンヒ</t>
    </rPh>
    <phoneticPr fontId="5"/>
  </si>
  <si>
    <t>旅費、備品費、外注費</t>
    <rPh sb="0" eb="2">
      <t>リョヒ</t>
    </rPh>
    <rPh sb="3" eb="6">
      <t>ビヒンヒ</t>
    </rPh>
    <rPh sb="7" eb="10">
      <t>ガイチュウヒ</t>
    </rPh>
    <phoneticPr fontId="5"/>
  </si>
  <si>
    <t>調査研究人件費</t>
    <phoneticPr fontId="5"/>
  </si>
  <si>
    <t>旅費、諸経費</t>
    <rPh sb="0" eb="2">
      <t>リョヒ</t>
    </rPh>
    <rPh sb="3" eb="6">
      <t>ショケイヒ</t>
    </rPh>
    <phoneticPr fontId="5"/>
  </si>
  <si>
    <t>再委託費</t>
    <rPh sb="0" eb="3">
      <t>サイイタク</t>
    </rPh>
    <rPh sb="3" eb="4">
      <t>ヒ</t>
    </rPh>
    <phoneticPr fontId="5"/>
  </si>
  <si>
    <t>ヨウ素およびセシウムの沈着速度、浸透率の調査・実験等</t>
    <phoneticPr fontId="5"/>
  </si>
  <si>
    <t>旅費、備品費、調査費、諸経費</t>
    <rPh sb="0" eb="2">
      <t>リョヒ</t>
    </rPh>
    <rPh sb="3" eb="6">
      <t>ビヒンヒ</t>
    </rPh>
    <rPh sb="7" eb="10">
      <t>チョウサヒ</t>
    </rPh>
    <rPh sb="11" eb="14">
      <t>ショケイヒ</t>
    </rPh>
    <phoneticPr fontId="5"/>
  </si>
  <si>
    <t>一般管理費</t>
    <rPh sb="0" eb="2">
      <t>イッパン</t>
    </rPh>
    <rPh sb="2" eb="5">
      <t>カンリヒ</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</si>
  <si>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</si>
  <si>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B.WASHINGTON　ＣＯＲＥ,L.L.C.</t>
    <phoneticPr fontId="5"/>
  </si>
  <si>
    <t>WASHINGTON　ＣＯＲＥ,L.L.C.</t>
    <phoneticPr fontId="5"/>
  </si>
  <si>
    <t>欧米先進国の原子力防災制度を調査</t>
    <phoneticPr fontId="5"/>
  </si>
  <si>
    <t>国立研究開発法人日本原子力研究開発機構</t>
    <phoneticPr fontId="5"/>
  </si>
  <si>
    <t>屋内退避の低減効果の調査研究を実施</t>
    <phoneticPr fontId="5"/>
  </si>
  <si>
    <t>-</t>
    <phoneticPr fontId="5"/>
  </si>
  <si>
    <t>国立大学法人京都大学</t>
    <rPh sb="0" eb="2">
      <t>コクリツ</t>
    </rPh>
    <rPh sb="2" eb="4">
      <t>ダイガク</t>
    </rPh>
    <rPh sb="4" eb="6">
      <t>ホウジン</t>
    </rPh>
    <rPh sb="6" eb="8">
      <t>キョウト</t>
    </rPh>
    <rPh sb="8" eb="10">
      <t>ダイガク</t>
    </rPh>
    <phoneticPr fontId="5"/>
  </si>
  <si>
    <t>IAEA EPR基準委員会の活動の詳細と、欧米諸国の現行緊急時計画の制度に係る知見を収集し、原子力災害対策指針の見直しを図った件数</t>
    <phoneticPr fontId="5"/>
  </si>
  <si>
    <t>IAEAのEPR（緊急事態に対する準備と対応）に係る基準の策定動向と、先進国の現行原子力防災制度を、原災指針改正に役立てる。</t>
    <phoneticPr fontId="5"/>
  </si>
  <si>
    <t>30/2</t>
    <phoneticPr fontId="5"/>
  </si>
  <si>
    <t>旅費、備品費、消耗品費、諸経費</t>
    <rPh sb="0" eb="2">
      <t>リョヒ</t>
    </rPh>
    <rPh sb="3" eb="5">
      <t>ビヒン</t>
    </rPh>
    <rPh sb="5" eb="6">
      <t>ヒ</t>
    </rPh>
    <rPh sb="7" eb="9">
      <t>ショウモウ</t>
    </rPh>
    <rPh sb="9" eb="10">
      <t>ヒン</t>
    </rPh>
    <rPh sb="10" eb="11">
      <t>ヒ</t>
    </rPh>
    <rPh sb="12" eb="15">
      <t>ショケイヒ</t>
    </rPh>
    <phoneticPr fontId="5"/>
  </si>
  <si>
    <t>一般管理費</t>
    <rPh sb="0" eb="2">
      <t>イッパン</t>
    </rPh>
    <rPh sb="2" eb="4">
      <t>カンリ</t>
    </rPh>
    <rPh sb="4" eb="5">
      <t>ヒ</t>
    </rPh>
    <phoneticPr fontId="5"/>
  </si>
  <si>
    <t>長官官房放射線防護グループ
放射線防護企画課</t>
    <rPh sb="0" eb="2">
      <t>チョウカン</t>
    </rPh>
    <rPh sb="2" eb="4">
      <t>カンボウ</t>
    </rPh>
    <rPh sb="4" eb="7">
      <t>ホウシャセン</t>
    </rPh>
    <rPh sb="7" eb="9">
      <t>ボウゴ</t>
    </rPh>
    <rPh sb="14" eb="17">
      <t>ホウシャセン</t>
    </rPh>
    <rPh sb="17" eb="19">
      <t>ボウゴ</t>
    </rPh>
    <rPh sb="19" eb="22">
      <t>キカクカ</t>
    </rPh>
    <phoneticPr fontId="5"/>
  </si>
  <si>
    <t>放射線防護企画課長佐藤暁</t>
    <rPh sb="0" eb="3">
      <t>ホウシャセン</t>
    </rPh>
    <rPh sb="3" eb="5">
      <t>ボウゴ</t>
    </rPh>
    <rPh sb="5" eb="8">
      <t>キカクカ</t>
    </rPh>
    <rPh sb="8" eb="9">
      <t>チョウ</t>
    </rPh>
    <rPh sb="9" eb="11">
      <t>サトウ</t>
    </rPh>
    <rPh sb="11" eb="12">
      <t>ギョウ</t>
    </rPh>
    <phoneticPr fontId="5"/>
  </si>
  <si>
    <t>中間段階での支出において、外部調達する場合には、経済性・競争性が確保されているなど、合理的なものとなっているかについて指導・確認している。一方、随意契約の場合には委託先の規定に基づく合理的な手続きが行われていることを確認している。</t>
    <phoneticPr fontId="5"/>
  </si>
  <si>
    <t>ＥＰＲｅＳＣ（原子力防災基準委員会）活動、安全基準文書案等の調査</t>
    <phoneticPr fontId="5"/>
  </si>
  <si>
    <t>調査費</t>
    <rPh sb="0" eb="3">
      <t>チョウサヒ</t>
    </rPh>
    <phoneticPr fontId="5"/>
  </si>
  <si>
    <t>東京レコードマネジメント株式会社</t>
    <phoneticPr fontId="5"/>
  </si>
  <si>
    <t>実家屋試験に関わる事前調査</t>
    <phoneticPr fontId="5"/>
  </si>
  <si>
    <t>実家屋試験に関わる事前調査</t>
    <phoneticPr fontId="5"/>
  </si>
  <si>
    <t>－</t>
    <phoneticPr fontId="5"/>
  </si>
  <si>
    <t>D.国立大学法人京都大学</t>
    <rPh sb="2" eb="4">
      <t>コクリツ</t>
    </rPh>
    <rPh sb="4" eb="6">
      <t>ダイガク</t>
    </rPh>
    <rPh sb="6" eb="8">
      <t>ホウジン</t>
    </rPh>
    <rPh sb="8" eb="10">
      <t>キョウト</t>
    </rPh>
    <rPh sb="10" eb="12">
      <t>ダイガク</t>
    </rPh>
    <phoneticPr fontId="5"/>
  </si>
  <si>
    <t>E.東京レコードマネジメント株式会社</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</si>
</sst>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32</xdr:col>
      <xdr:colOff>63953</xdr:colOff>
      <xdr:row>742</xdr:row>
      <xdr:rowOff>297317</xdr:rowOff>
    </xdr:to>
    <xdr:sp macro="" textlink="">
      <xdr:nvSpPr>
        <xdr:cNvPr id="2" name="Text Box 5">
          <a:extLst>
            <a:ext uri="{FF2B5EF4-FFF2-40B4-BE49-F238E27FC236}">
              <a16:creationId xmlns:a16="http://schemas.microsoft.com/office/drawing/2014/main" xmlns="" id="{00000000-0008-0000-0000-000002000000}"/>
            </a:ext>
          </a:extLst>
        </xdr:cNvPr>
        <xdr:cNvSpPr txBox="1">
          <a:spLocks noChangeArrowheads="1"/>
        </xdr:cNvSpPr>
      </xdr:nvSpPr>
      <xdr:spPr bwMode="auto">
        <a:xfrm>
          <a:off x="4082143" y="40889464"/>
          <a:ext cx="2513239" cy="65110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16</xdr:col>
      <xdr:colOff>163291</xdr:colOff>
      <xdr:row>743</xdr:row>
      <xdr:rowOff>40821</xdr:rowOff>
    </xdr:from>
    <xdr:to>
      <xdr:col>39</xdr:col>
      <xdr:colOff>27213</xdr:colOff>
      <xdr:row>746</xdr:row>
      <xdr:rowOff>272143</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3429005" y="41637857"/>
          <a:ext cx="4558387" cy="1292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lang="ja-JP" altLang="ja-JP" sz="1100">
              <a:solidFill>
                <a:schemeClr val="tx1"/>
              </a:solidFill>
              <a:effectLst/>
              <a:latin typeface="+mn-lt"/>
              <a:ea typeface="+mn-ea"/>
              <a:cs typeface="+mn-cs"/>
            </a:rPr>
            <a:t>ＥＰＲｅＳＣ</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原子力防災基準委員会</a:t>
          </a:r>
          <a:r>
            <a:rPr lang="ja-JP" altLang="en-US" sz="1100">
              <a:solidFill>
                <a:schemeClr val="tx1"/>
              </a:solidFill>
              <a:effectLst/>
              <a:latin typeface="+mn-lt"/>
              <a:ea typeface="+mn-ea"/>
              <a:cs typeface="+mn-cs"/>
            </a:rPr>
            <a:t>）活動、</a:t>
          </a:r>
          <a:r>
            <a:rPr lang="ja-JP" altLang="ja-JP" sz="1100">
              <a:solidFill>
                <a:schemeClr val="tx1"/>
              </a:solidFill>
              <a:effectLst/>
              <a:latin typeface="+mn-lt"/>
              <a:ea typeface="+mn-ea"/>
              <a:cs typeface="+mn-cs"/>
            </a:rPr>
            <a:t>安全基準文書案等</a:t>
          </a:r>
          <a:r>
            <a:rPr lang="ja-JP" altLang="en-US"/>
            <a:t>を調査する事業者に資金を補助</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a:t>・</a:t>
          </a:r>
          <a:r>
            <a:rPr lang="ja-JP" altLang="ja-JP" sz="1100">
              <a:solidFill>
                <a:schemeClr val="tx1"/>
              </a:solidFill>
              <a:effectLst/>
              <a:latin typeface="+mn-lt"/>
              <a:ea typeface="+mn-ea"/>
              <a:cs typeface="+mn-cs"/>
            </a:rPr>
            <a:t>欧米先進国の原子力防災制度</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調査</a:t>
          </a:r>
          <a:r>
            <a:rPr lang="ja-JP" altLang="en-US" sz="1100">
              <a:solidFill>
                <a:schemeClr val="tx1"/>
              </a:solidFill>
              <a:effectLst/>
              <a:latin typeface="+mn-lt"/>
              <a:ea typeface="+mn-ea"/>
              <a:cs typeface="+mn-cs"/>
            </a:rPr>
            <a:t>する事業者に資金を補助</a:t>
          </a:r>
          <a:endParaRPr lang="en-US" altLang="ja-JP"/>
        </a:p>
        <a:p>
          <a:r>
            <a:rPr lang="ja-JP" altLang="en-US"/>
            <a:t>・屋内退避の低減効果の調査研究を実施する事業者に資金を補助</a:t>
          </a:r>
        </a:p>
      </xdr:txBody>
    </xdr:sp>
    <xdr:clientData/>
  </xdr:twoCellAnchor>
  <xdr:twoCellAnchor>
    <xdr:from>
      <xdr:col>27</xdr:col>
      <xdr:colOff>0</xdr:colOff>
      <xdr:row>747</xdr:row>
      <xdr:rowOff>0</xdr:rowOff>
    </xdr:from>
    <xdr:to>
      <xdr:col>27</xdr:col>
      <xdr:colOff>0</xdr:colOff>
      <xdr:row>750</xdr:row>
      <xdr:rowOff>10205</xdr:rowOff>
    </xdr:to>
    <xdr:cxnSp macro="">
      <xdr:nvCxnSpPr>
        <xdr:cNvPr id="4" name="直線矢印コネクタ 3">
          <a:extLst>
            <a:ext uri="{FF2B5EF4-FFF2-40B4-BE49-F238E27FC236}">
              <a16:creationId xmlns:a16="http://schemas.microsoft.com/office/drawing/2014/main" xmlns="" id="{00000000-0008-0000-0000-000004000000}"/>
            </a:ext>
          </a:extLst>
        </xdr:cNvPr>
        <xdr:cNvCxnSpPr/>
      </xdr:nvCxnSpPr>
      <xdr:spPr>
        <a:xfrm>
          <a:off x="5510893" y="43012179"/>
          <a:ext cx="0" cy="1071562"/>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748</xdr:row>
      <xdr:rowOff>0</xdr:rowOff>
    </xdr:from>
    <xdr:to>
      <xdr:col>41</xdr:col>
      <xdr:colOff>49326</xdr:colOff>
      <xdr:row>750</xdr:row>
      <xdr:rowOff>23811</xdr:rowOff>
    </xdr:to>
    <xdr:sp macro="" textlink="">
      <xdr:nvSpPr>
        <xdr:cNvPr id="5" name="フリーフォーム 4">
          <a:extLst>
            <a:ext uri="{FF2B5EF4-FFF2-40B4-BE49-F238E27FC236}">
              <a16:creationId xmlns:a16="http://schemas.microsoft.com/office/drawing/2014/main" xmlns="" id="{00000000-0008-0000-0000-000005000000}"/>
            </a:ext>
          </a:extLst>
        </xdr:cNvPr>
        <xdr:cNvSpPr/>
      </xdr:nvSpPr>
      <xdr:spPr>
        <a:xfrm>
          <a:off x="2843893" y="43365964"/>
          <a:ext cx="5573826" cy="73138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122463</xdr:colOff>
      <xdr:row>750</xdr:row>
      <xdr:rowOff>81641</xdr:rowOff>
    </xdr:from>
    <xdr:ext cx="1877786" cy="459100"/>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1959427" y="44155177"/>
          <a:ext cx="187778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22</xdr:col>
      <xdr:colOff>108860</xdr:colOff>
      <xdr:row>750</xdr:row>
      <xdr:rowOff>68035</xdr:rowOff>
    </xdr:from>
    <xdr:ext cx="1877437" cy="459100"/>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4599217" y="44141571"/>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37</xdr:col>
      <xdr:colOff>185424</xdr:colOff>
      <xdr:row>750</xdr:row>
      <xdr:rowOff>68038</xdr:rowOff>
    </xdr:from>
    <xdr:ext cx="1432188" cy="459100"/>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7737388" y="44141574"/>
          <a:ext cx="143218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8</xdr:col>
      <xdr:colOff>0</xdr:colOff>
      <xdr:row>751</xdr:row>
      <xdr:rowOff>312965</xdr:rowOff>
    </xdr:from>
    <xdr:to>
      <xdr:col>20</xdr:col>
      <xdr:colOff>47624</xdr:colOff>
      <xdr:row>754</xdr:row>
      <xdr:rowOff>102053</xdr:rowOff>
    </xdr:to>
    <xdr:sp macro="" textlink="">
      <xdr:nvSpPr>
        <xdr:cNvPr id="9" name="Text Box 5">
          <a:extLst>
            <a:ext uri="{FF2B5EF4-FFF2-40B4-BE49-F238E27FC236}">
              <a16:creationId xmlns:a16="http://schemas.microsoft.com/office/drawing/2014/main" xmlns="" id="{00000000-0008-0000-0000-000009000000}"/>
            </a:ext>
          </a:extLst>
        </xdr:cNvPr>
        <xdr:cNvSpPr txBox="1">
          <a:spLocks noChangeArrowheads="1"/>
        </xdr:cNvSpPr>
      </xdr:nvSpPr>
      <xdr:spPr bwMode="auto">
        <a:xfrm>
          <a:off x="1632857" y="44740286"/>
          <a:ext cx="2496910" cy="85044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．国立研究開発法人日本原子力研究開発機構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163286</xdr:colOff>
      <xdr:row>751</xdr:row>
      <xdr:rowOff>312965</xdr:rowOff>
    </xdr:from>
    <xdr:to>
      <xdr:col>34</xdr:col>
      <xdr:colOff>6803</xdr:colOff>
      <xdr:row>754</xdr:row>
      <xdr:rowOff>102053</xdr:rowOff>
    </xdr:to>
    <xdr:sp macro="" textlink="">
      <xdr:nvSpPr>
        <xdr:cNvPr id="10" name="Text Box 5">
          <a:extLst>
            <a:ext uri="{FF2B5EF4-FFF2-40B4-BE49-F238E27FC236}">
              <a16:creationId xmlns:a16="http://schemas.microsoft.com/office/drawing/2014/main" xmlns="" id="{00000000-0008-0000-0000-00000A000000}"/>
            </a:ext>
          </a:extLst>
        </xdr:cNvPr>
        <xdr:cNvSpPr txBox="1">
          <a:spLocks noChangeArrowheads="1"/>
        </xdr:cNvSpPr>
      </xdr:nvSpPr>
      <xdr:spPr bwMode="auto">
        <a:xfrm>
          <a:off x="4449536" y="44740286"/>
          <a:ext cx="2496910" cy="85044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WASHINGTON CORE,L.L.C.</a:t>
          </a: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136072</xdr:colOff>
      <xdr:row>751</xdr:row>
      <xdr:rowOff>299358</xdr:rowOff>
    </xdr:from>
    <xdr:to>
      <xdr:col>47</xdr:col>
      <xdr:colOff>181995</xdr:colOff>
      <xdr:row>754</xdr:row>
      <xdr:rowOff>88446</xdr:rowOff>
    </xdr:to>
    <xdr:sp macro="" textlink="">
      <xdr:nvSpPr>
        <xdr:cNvPr id="11" name="Text Box 5">
          <a:extLst>
            <a:ext uri="{FF2B5EF4-FFF2-40B4-BE49-F238E27FC236}">
              <a16:creationId xmlns:a16="http://schemas.microsoft.com/office/drawing/2014/main" xmlns="" id="{00000000-0008-0000-0000-00000B000000}"/>
            </a:ext>
          </a:extLst>
        </xdr:cNvPr>
        <xdr:cNvSpPr txBox="1">
          <a:spLocks noChangeArrowheads="1"/>
        </xdr:cNvSpPr>
      </xdr:nvSpPr>
      <xdr:spPr bwMode="auto">
        <a:xfrm>
          <a:off x="7279822" y="44726679"/>
          <a:ext cx="2495209" cy="85044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．国立研究開発法人日本原子力研究開発機構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79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7</xdr:col>
      <xdr:colOff>95250</xdr:colOff>
      <xdr:row>754</xdr:row>
      <xdr:rowOff>272143</xdr:rowOff>
    </xdr:from>
    <xdr:to>
      <xdr:col>20</xdr:col>
      <xdr:colOff>95250</xdr:colOff>
      <xdr:row>756</xdr:row>
      <xdr:rowOff>232833</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1502833" y="49071893"/>
          <a:ext cx="2614084" cy="659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t>・</a:t>
          </a:r>
          <a:r>
            <a:rPr lang="ja-JP" altLang="ja-JP" sz="1100">
              <a:solidFill>
                <a:schemeClr val="tx1"/>
              </a:solidFill>
              <a:effectLst/>
              <a:latin typeface="+mn-lt"/>
              <a:ea typeface="+mn-ea"/>
              <a:cs typeface="+mn-cs"/>
            </a:rPr>
            <a:t>ＥＰＲｅＳＣ（原子力防災基準委員会）活動、安全基準文書案等</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調査</a:t>
          </a:r>
          <a:endParaRPr lang="ja-JP" altLang="ja-JP">
            <a:effectLst/>
          </a:endParaRPr>
        </a:p>
        <a:p>
          <a:endParaRPr lang="ja-JP" altLang="en-US"/>
        </a:p>
      </xdr:txBody>
    </xdr:sp>
    <xdr:clientData/>
  </xdr:twoCellAnchor>
  <xdr:twoCellAnchor>
    <xdr:from>
      <xdr:col>21</xdr:col>
      <xdr:colOff>149679</xdr:colOff>
      <xdr:row>754</xdr:row>
      <xdr:rowOff>231322</xdr:rowOff>
    </xdr:from>
    <xdr:to>
      <xdr:col>34</xdr:col>
      <xdr:colOff>73136</xdr:colOff>
      <xdr:row>756</xdr:row>
      <xdr:rowOff>232833</xdr:rowOff>
    </xdr:to>
    <xdr:sp macro="" textlink="">
      <xdr:nvSpPr>
        <xdr:cNvPr id="13" name="大かっこ 12">
          <a:extLst>
            <a:ext uri="{FF2B5EF4-FFF2-40B4-BE49-F238E27FC236}">
              <a16:creationId xmlns:a16="http://schemas.microsoft.com/office/drawing/2014/main" xmlns="" id="{00000000-0008-0000-0000-00000D000000}"/>
            </a:ext>
          </a:extLst>
        </xdr:cNvPr>
        <xdr:cNvSpPr/>
      </xdr:nvSpPr>
      <xdr:spPr>
        <a:xfrm>
          <a:off x="4372429" y="49031072"/>
          <a:ext cx="2537540" cy="7000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・欧米先進国の原子力防災制度</a:t>
          </a:r>
          <a:r>
            <a:rPr lang="ja-JP" altLang="ja-JP" sz="1100">
              <a:solidFill>
                <a:schemeClr val="tx1"/>
              </a:solidFill>
              <a:effectLst/>
              <a:latin typeface="+mn-lt"/>
              <a:ea typeface="+mn-ea"/>
              <a:cs typeface="+mn-cs"/>
            </a:rPr>
            <a:t>の調査</a:t>
          </a:r>
          <a:endParaRPr lang="ja-JP" altLang="en-US"/>
        </a:p>
      </xdr:txBody>
    </xdr:sp>
    <xdr:clientData/>
  </xdr:twoCellAnchor>
  <xdr:twoCellAnchor>
    <xdr:from>
      <xdr:col>35</xdr:col>
      <xdr:colOff>151193</xdr:colOff>
      <xdr:row>754</xdr:row>
      <xdr:rowOff>220739</xdr:rowOff>
    </xdr:from>
    <xdr:to>
      <xdr:col>47</xdr:col>
      <xdr:colOff>190500</xdr:colOff>
      <xdr:row>755</xdr:row>
      <xdr:rowOff>254001</xdr:rowOff>
    </xdr:to>
    <xdr:sp macro="" textlink="">
      <xdr:nvSpPr>
        <xdr:cNvPr id="14" name="大かっこ 13">
          <a:extLst>
            <a:ext uri="{FF2B5EF4-FFF2-40B4-BE49-F238E27FC236}">
              <a16:creationId xmlns:a16="http://schemas.microsoft.com/office/drawing/2014/main" xmlns="" id="{00000000-0008-0000-0000-00000E000000}"/>
            </a:ext>
          </a:extLst>
        </xdr:cNvPr>
        <xdr:cNvSpPr/>
      </xdr:nvSpPr>
      <xdr:spPr>
        <a:xfrm>
          <a:off x="7189110" y="49020489"/>
          <a:ext cx="2452307" cy="3825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・屋内退避の低減効果の調査研究</a:t>
          </a:r>
        </a:p>
      </xdr:txBody>
    </xdr:sp>
    <xdr:clientData/>
  </xdr:twoCellAnchor>
  <xdr:twoCellAnchor>
    <xdr:from>
      <xdr:col>41</xdr:col>
      <xdr:colOff>176891</xdr:colOff>
      <xdr:row>756</xdr:row>
      <xdr:rowOff>13607</xdr:rowOff>
    </xdr:from>
    <xdr:to>
      <xdr:col>41</xdr:col>
      <xdr:colOff>176891</xdr:colOff>
      <xdr:row>757</xdr:row>
      <xdr:rowOff>275545</xdr:rowOff>
    </xdr:to>
    <xdr:cxnSp macro="">
      <xdr:nvCxnSpPr>
        <xdr:cNvPr id="15" name="直線矢印コネクタ 14">
          <a:extLst>
            <a:ext uri="{FF2B5EF4-FFF2-40B4-BE49-F238E27FC236}">
              <a16:creationId xmlns:a16="http://schemas.microsoft.com/office/drawing/2014/main" xmlns="" id="{00000000-0008-0000-0000-00000F000000}"/>
            </a:ext>
          </a:extLst>
        </xdr:cNvPr>
        <xdr:cNvCxnSpPr/>
      </xdr:nvCxnSpPr>
      <xdr:spPr>
        <a:xfrm>
          <a:off x="8545284" y="46209857"/>
          <a:ext cx="0" cy="928688"/>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70759</xdr:colOff>
      <xdr:row>757</xdr:row>
      <xdr:rowOff>283032</xdr:rowOff>
    </xdr:from>
    <xdr:ext cx="1443216" cy="459100"/>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3671209" y="50394057"/>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36</xdr:col>
      <xdr:colOff>54426</xdr:colOff>
      <xdr:row>758</xdr:row>
      <xdr:rowOff>136070</xdr:rowOff>
    </xdr:from>
    <xdr:to>
      <xdr:col>48</xdr:col>
      <xdr:colOff>102050</xdr:colOff>
      <xdr:row>759</xdr:row>
      <xdr:rowOff>312963</xdr:rowOff>
    </xdr:to>
    <xdr:sp macro="" textlink="">
      <xdr:nvSpPr>
        <xdr:cNvPr id="17" name="Text Box 5">
          <a:extLst>
            <a:ext uri="{FF2B5EF4-FFF2-40B4-BE49-F238E27FC236}">
              <a16:creationId xmlns:a16="http://schemas.microsoft.com/office/drawing/2014/main" xmlns="" id="{00000000-0008-0000-0000-000011000000}"/>
            </a:ext>
          </a:extLst>
        </xdr:cNvPr>
        <xdr:cNvSpPr txBox="1">
          <a:spLocks noChangeArrowheads="1"/>
        </xdr:cNvSpPr>
      </xdr:nvSpPr>
      <xdr:spPr bwMode="auto">
        <a:xfrm>
          <a:off x="7402283" y="47665820"/>
          <a:ext cx="2496910" cy="84364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．東京レコードマネジメント株式会社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152401</xdr:colOff>
      <xdr:row>760</xdr:row>
      <xdr:rowOff>10887</xdr:rowOff>
    </xdr:from>
    <xdr:to>
      <xdr:col>28</xdr:col>
      <xdr:colOff>152402</xdr:colOff>
      <xdr:row>761</xdr:row>
      <xdr:rowOff>433917</xdr:rowOff>
    </xdr:to>
    <xdr:sp macro="" textlink="">
      <xdr:nvSpPr>
        <xdr:cNvPr id="18" name="大かっこ 17">
          <a:extLst>
            <a:ext uri="{FF2B5EF4-FFF2-40B4-BE49-F238E27FC236}">
              <a16:creationId xmlns:a16="http://schemas.microsoft.com/office/drawing/2014/main" xmlns="" id="{00000000-0008-0000-0000-000012000000}"/>
            </a:ext>
          </a:extLst>
        </xdr:cNvPr>
        <xdr:cNvSpPr/>
      </xdr:nvSpPr>
      <xdr:spPr>
        <a:xfrm>
          <a:off x="2967568" y="51879804"/>
          <a:ext cx="2815167" cy="655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ja-JP" altLang="ja-JP" sz="1100">
              <a:solidFill>
                <a:schemeClr val="tx1"/>
              </a:solidFill>
              <a:effectLst/>
              <a:latin typeface="+mn-lt"/>
              <a:ea typeface="+mn-ea"/>
              <a:cs typeface="+mn-cs"/>
            </a:rPr>
            <a:t>屋内退避時の放射性物質の家屋内への浸入を模擬した実験</a:t>
          </a:r>
          <a:r>
            <a:rPr lang="ja-JP" altLang="en-US" sz="1100">
              <a:solidFill>
                <a:schemeClr val="tx1"/>
              </a:solidFill>
              <a:effectLst/>
              <a:latin typeface="+mn-lt"/>
              <a:ea typeface="+mn-ea"/>
              <a:cs typeface="+mn-cs"/>
            </a:rPr>
            <a:t>を実施</a:t>
          </a:r>
          <a:endParaRPr lang="ja-JP" altLang="en-US"/>
        </a:p>
      </xdr:txBody>
    </xdr:sp>
    <xdr:clientData/>
  </xdr:twoCellAnchor>
  <xdr:twoCellAnchor>
    <xdr:from>
      <xdr:col>22</xdr:col>
      <xdr:colOff>19050</xdr:colOff>
      <xdr:row>756</xdr:row>
      <xdr:rowOff>409575</xdr:rowOff>
    </xdr:from>
    <xdr:to>
      <xdr:col>41</xdr:col>
      <xdr:colOff>171450</xdr:colOff>
      <xdr:row>756</xdr:row>
      <xdr:rowOff>409575</xdr:rowOff>
    </xdr:to>
    <xdr:cxnSp macro="">
      <xdr:nvCxnSpPr>
        <xdr:cNvPr id="22" name="直線コネクタ 21">
          <a:extLst>
            <a:ext uri="{FF2B5EF4-FFF2-40B4-BE49-F238E27FC236}">
              <a16:creationId xmlns:a16="http://schemas.microsoft.com/office/drawing/2014/main" xmlns="" id="{00000000-0008-0000-0000-000016000000}"/>
            </a:ext>
          </a:extLst>
        </xdr:cNvPr>
        <xdr:cNvCxnSpPr/>
      </xdr:nvCxnSpPr>
      <xdr:spPr>
        <a:xfrm flipH="1">
          <a:off x="4419600" y="49853850"/>
          <a:ext cx="39528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756</xdr:row>
      <xdr:rowOff>400050</xdr:rowOff>
    </xdr:from>
    <xdr:to>
      <xdr:col>22</xdr:col>
      <xdr:colOff>19050</xdr:colOff>
      <xdr:row>757</xdr:row>
      <xdr:rowOff>266700</xdr:rowOff>
    </xdr:to>
    <xdr:cxnSp macro="">
      <xdr:nvCxnSpPr>
        <xdr:cNvPr id="23" name="直線矢印コネクタ 22">
          <a:extLst>
            <a:ext uri="{FF2B5EF4-FFF2-40B4-BE49-F238E27FC236}">
              <a16:creationId xmlns:a16="http://schemas.microsoft.com/office/drawing/2014/main" xmlns="" id="{00000000-0008-0000-0000-000017000000}"/>
            </a:ext>
          </a:extLst>
        </xdr:cNvPr>
        <xdr:cNvCxnSpPr/>
      </xdr:nvCxnSpPr>
      <xdr:spPr>
        <a:xfrm>
          <a:off x="4419600" y="49844325"/>
          <a:ext cx="0" cy="533400"/>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30781</xdr:colOff>
      <xdr:row>757</xdr:row>
      <xdr:rowOff>276225</xdr:rowOff>
    </xdr:from>
    <xdr:ext cx="1172116" cy="459100"/>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831756" y="50387250"/>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ＭＳ Ｐゴシック" pitchFamily="50" charset="-128"/>
              <a:ea typeface="ＭＳ Ｐゴシック" pitchFamily="50" charset="-128"/>
            </a:rPr>
            <a:t>請負</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15</xdr:col>
      <xdr:colOff>114300</xdr:colOff>
      <xdr:row>758</xdr:row>
      <xdr:rowOff>104775</xdr:rowOff>
    </xdr:from>
    <xdr:to>
      <xdr:col>27</xdr:col>
      <xdr:colOff>161924</xdr:colOff>
      <xdr:row>759</xdr:row>
      <xdr:rowOff>281668</xdr:rowOff>
    </xdr:to>
    <xdr:sp macro="" textlink="">
      <xdr:nvSpPr>
        <xdr:cNvPr id="29" name="Text Box 5">
          <a:extLst>
            <a:ext uri="{FF2B5EF4-FFF2-40B4-BE49-F238E27FC236}">
              <a16:creationId xmlns:a16="http://schemas.microsoft.com/office/drawing/2014/main" xmlns="" id="{00000000-0008-0000-0000-00001D000000}"/>
            </a:ext>
          </a:extLst>
        </xdr:cNvPr>
        <xdr:cNvSpPr txBox="1">
          <a:spLocks noChangeArrowheads="1"/>
        </xdr:cNvSpPr>
      </xdr:nvSpPr>
      <xdr:spPr bwMode="auto">
        <a:xfrm>
          <a:off x="3114675" y="50882550"/>
          <a:ext cx="2447924" cy="84364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．国立大学法人京都大学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133350</xdr:colOff>
      <xdr:row>760</xdr:row>
      <xdr:rowOff>47625</xdr:rowOff>
    </xdr:from>
    <xdr:to>
      <xdr:col>49</xdr:col>
      <xdr:colOff>133351</xdr:colOff>
      <xdr:row>761</xdr:row>
      <xdr:rowOff>423333</xdr:rowOff>
    </xdr:to>
    <xdr:sp macro="" textlink="">
      <xdr:nvSpPr>
        <xdr:cNvPr id="30" name="大かっこ 29">
          <a:extLst>
            <a:ext uri="{FF2B5EF4-FFF2-40B4-BE49-F238E27FC236}">
              <a16:creationId xmlns:a16="http://schemas.microsoft.com/office/drawing/2014/main" xmlns="" id="{00000000-0008-0000-0000-00001E000000}"/>
            </a:ext>
          </a:extLst>
        </xdr:cNvPr>
        <xdr:cNvSpPr/>
      </xdr:nvSpPr>
      <xdr:spPr>
        <a:xfrm>
          <a:off x="7171267" y="51916542"/>
          <a:ext cx="2815167" cy="608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ja-JP" altLang="en-US" sz="1100">
              <a:solidFill>
                <a:schemeClr val="tx1"/>
              </a:solidFill>
              <a:effectLst/>
              <a:latin typeface="+mn-lt"/>
              <a:ea typeface="+mn-ea"/>
              <a:cs typeface="+mn-cs"/>
            </a:rPr>
            <a:t>実家屋試験に関わる事前調査</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54</v>
      </c>
      <c r="AT2" s="938"/>
      <c r="AU2" s="938"/>
      <c r="AV2" s="52" t="str">
        <f>IF(AW2="", "", "-")</f>
        <v/>
      </c>
      <c r="AW2" s="909"/>
      <c r="AX2" s="909"/>
    </row>
    <row r="3" spans="1:50" ht="21" customHeight="1" thickBot="1" x14ac:dyDescent="0.2">
      <c r="A3" s="866" t="s">
        <v>530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87</v>
      </c>
      <c r="T5" s="839"/>
      <c r="U5" s="839"/>
      <c r="V5" s="839"/>
      <c r="W5" s="839"/>
      <c r="X5" s="844"/>
      <c r="Y5" s="697" t="s">
        <v>3</v>
      </c>
      <c r="Z5" s="539"/>
      <c r="AA5" s="539"/>
      <c r="AB5" s="539"/>
      <c r="AC5" s="539"/>
      <c r="AD5" s="540"/>
      <c r="AE5" s="698" t="s">
        <v>635</v>
      </c>
      <c r="AF5" s="698"/>
      <c r="AG5" s="698"/>
      <c r="AH5" s="698"/>
      <c r="AI5" s="698"/>
      <c r="AJ5" s="698"/>
      <c r="AK5" s="698"/>
      <c r="AL5" s="698"/>
      <c r="AM5" s="698"/>
      <c r="AN5" s="698"/>
      <c r="AO5" s="698"/>
      <c r="AP5" s="699"/>
      <c r="AQ5" s="700" t="s">
        <v>636</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0" t="s">
        <v>543</v>
      </c>
      <c r="Z7" s="439"/>
      <c r="AA7" s="439"/>
      <c r="AB7" s="439"/>
      <c r="AC7" s="439"/>
      <c r="AD7" s="921"/>
      <c r="AE7" s="910" t="s">
        <v>550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48</v>
      </c>
      <c r="Q13" s="657"/>
      <c r="R13" s="657"/>
      <c r="S13" s="657"/>
      <c r="T13" s="657"/>
      <c r="U13" s="657"/>
      <c r="V13" s="658"/>
      <c r="W13" s="656">
        <v>158</v>
      </c>
      <c r="X13" s="657"/>
      <c r="Y13" s="657"/>
      <c r="Z13" s="657"/>
      <c r="AA13" s="657"/>
      <c r="AB13" s="657"/>
      <c r="AC13" s="658"/>
      <c r="AD13" s="656">
        <v>120</v>
      </c>
      <c r="AE13" s="657"/>
      <c r="AF13" s="657"/>
      <c r="AG13" s="657"/>
      <c r="AH13" s="657"/>
      <c r="AI13" s="657"/>
      <c r="AJ13" s="658"/>
      <c r="AK13" s="656">
        <v>76</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48</v>
      </c>
      <c r="Q18" s="878"/>
      <c r="R18" s="878"/>
      <c r="S18" s="878"/>
      <c r="T18" s="878"/>
      <c r="U18" s="878"/>
      <c r="V18" s="879"/>
      <c r="W18" s="877">
        <f>SUM(W13:AC17)</f>
        <v>158</v>
      </c>
      <c r="X18" s="878"/>
      <c r="Y18" s="878"/>
      <c r="Z18" s="878"/>
      <c r="AA18" s="878"/>
      <c r="AB18" s="878"/>
      <c r="AC18" s="879"/>
      <c r="AD18" s="877">
        <f>SUM(AD13:AJ17)</f>
        <v>120</v>
      </c>
      <c r="AE18" s="878"/>
      <c r="AF18" s="878"/>
      <c r="AG18" s="878"/>
      <c r="AH18" s="878"/>
      <c r="AI18" s="878"/>
      <c r="AJ18" s="879"/>
      <c r="AK18" s="877">
        <f>SUM(AK13:AQ17)</f>
        <v>76</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18</v>
      </c>
      <c r="Q19" s="657"/>
      <c r="R19" s="657"/>
      <c r="S19" s="657"/>
      <c r="T19" s="657"/>
      <c r="U19" s="657"/>
      <c r="V19" s="658"/>
      <c r="W19" s="656">
        <v>116</v>
      </c>
      <c r="X19" s="657"/>
      <c r="Y19" s="657"/>
      <c r="Z19" s="657"/>
      <c r="AA19" s="657"/>
      <c r="AB19" s="657"/>
      <c r="AC19" s="658"/>
      <c r="AD19" s="656">
        <v>104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0.375</v>
      </c>
      <c r="Q20" s="311"/>
      <c r="R20" s="311"/>
      <c r="S20" s="311"/>
      <c r="T20" s="311"/>
      <c r="U20" s="311"/>
      <c r="V20" s="311"/>
      <c r="W20" s="311">
        <f t="shared" ref="W20" si="0">IF(W18=0, "-", SUM(W19)/W18)</f>
        <v>0.73417721518987344</v>
      </c>
      <c r="X20" s="311"/>
      <c r="Y20" s="311"/>
      <c r="Z20" s="311"/>
      <c r="AA20" s="311"/>
      <c r="AB20" s="311"/>
      <c r="AC20" s="311"/>
      <c r="AD20" s="311">
        <f t="shared" ref="AD20" si="1">IF(AD18=0, "-", SUM(AD19)/AD18)</f>
        <v>0.8666666666666667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494</v>
      </c>
      <c r="H21" s="310"/>
      <c r="I21" s="310"/>
      <c r="J21" s="310"/>
      <c r="K21" s="310"/>
      <c r="L21" s="310"/>
      <c r="M21" s="310"/>
      <c r="N21" s="310"/>
      <c r="O21" s="310"/>
      <c r="P21" s="311">
        <f>IF(P19=0, "-", SUM(P19)/SUM(P13,P14))</f>
        <v>0.375</v>
      </c>
      <c r="Q21" s="311"/>
      <c r="R21" s="311"/>
      <c r="S21" s="311"/>
      <c r="T21" s="311"/>
      <c r="U21" s="311"/>
      <c r="V21" s="311"/>
      <c r="W21" s="311">
        <f t="shared" ref="W21" si="2">IF(W19=0, "-", SUM(W19)/SUM(W13,W14))</f>
        <v>0.73417721518987344</v>
      </c>
      <c r="X21" s="311"/>
      <c r="Y21" s="311"/>
      <c r="Z21" s="311"/>
      <c r="AA21" s="311"/>
      <c r="AB21" s="311"/>
      <c r="AC21" s="311"/>
      <c r="AD21" s="311">
        <f t="shared" ref="AD21" si="3">IF(AD19=0, "-", SUM(AD19)/SUM(AD13,AD14))</f>
        <v>0.8666666666666667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535</v>
      </c>
      <c r="B22" s="963"/>
      <c r="C22" s="963"/>
      <c r="D22" s="963"/>
      <c r="E22" s="963"/>
      <c r="F22" s="964"/>
      <c r="G22" s="949" t="s">
        <v>471</v>
      </c>
      <c r="H22" s="215"/>
      <c r="I22" s="215"/>
      <c r="J22" s="215"/>
      <c r="K22" s="215"/>
      <c r="L22" s="215"/>
      <c r="M22" s="215"/>
      <c r="N22" s="215"/>
      <c r="O22" s="216"/>
      <c r="P22" s="934" t="s">
        <v>533</v>
      </c>
      <c r="Q22" s="215"/>
      <c r="R22" s="215"/>
      <c r="S22" s="215"/>
      <c r="T22" s="215"/>
      <c r="U22" s="215"/>
      <c r="V22" s="216"/>
      <c r="W22" s="934" t="s">
        <v>534</v>
      </c>
      <c r="X22" s="215"/>
      <c r="Y22" s="215"/>
      <c r="Z22" s="215"/>
      <c r="AA22" s="215"/>
      <c r="AB22" s="215"/>
      <c r="AC22" s="216"/>
      <c r="AD22" s="934" t="s">
        <v>470</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46</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56">
        <v>30</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475</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472</v>
      </c>
      <c r="H29" s="960"/>
      <c r="I29" s="960"/>
      <c r="J29" s="960"/>
      <c r="K29" s="960"/>
      <c r="L29" s="960"/>
      <c r="M29" s="960"/>
      <c r="N29" s="960"/>
      <c r="O29" s="961"/>
      <c r="P29" s="931">
        <f>AK13</f>
        <v>76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488</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469</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34</v>
      </c>
      <c r="AV31" s="192"/>
      <c r="AW31" s="394" t="s">
        <v>300</v>
      </c>
      <c r="AX31" s="395"/>
    </row>
    <row r="32" spans="1:50" ht="26.25" customHeight="1" x14ac:dyDescent="0.15">
      <c r="A32" s="399"/>
      <c r="B32" s="397"/>
      <c r="C32" s="397"/>
      <c r="D32" s="397"/>
      <c r="E32" s="397"/>
      <c r="F32" s="398"/>
      <c r="G32" s="560" t="s">
        <v>631</v>
      </c>
      <c r="H32" s="561"/>
      <c r="I32" s="561"/>
      <c r="J32" s="561"/>
      <c r="K32" s="561"/>
      <c r="L32" s="561"/>
      <c r="M32" s="561"/>
      <c r="N32" s="561"/>
      <c r="O32" s="562"/>
      <c r="P32" s="98" t="s">
        <v>630</v>
      </c>
      <c r="Q32" s="98"/>
      <c r="R32" s="98"/>
      <c r="S32" s="98"/>
      <c r="T32" s="98"/>
      <c r="U32" s="98"/>
      <c r="V32" s="98"/>
      <c r="W32" s="98"/>
      <c r="X32" s="99"/>
      <c r="Y32" s="467" t="s">
        <v>12</v>
      </c>
      <c r="Z32" s="527"/>
      <c r="AA32" s="528"/>
      <c r="AB32" s="457" t="s">
        <v>557</v>
      </c>
      <c r="AC32" s="457"/>
      <c r="AD32" s="457"/>
      <c r="AE32" s="211" t="s">
        <v>553</v>
      </c>
      <c r="AF32" s="212"/>
      <c r="AG32" s="212"/>
      <c r="AH32" s="212"/>
      <c r="AI32" s="211">
        <v>2</v>
      </c>
      <c r="AJ32" s="212"/>
      <c r="AK32" s="212"/>
      <c r="AL32" s="212"/>
      <c r="AM32" s="211">
        <v>2</v>
      </c>
      <c r="AN32" s="212"/>
      <c r="AO32" s="212"/>
      <c r="AP32" s="212"/>
      <c r="AQ32" s="333"/>
      <c r="AR32" s="200"/>
      <c r="AS32" s="200"/>
      <c r="AT32" s="334"/>
      <c r="AU32" s="212"/>
      <c r="AV32" s="212"/>
      <c r="AW32" s="212"/>
      <c r="AX32" s="214"/>
    </row>
    <row r="33" spans="1:50" ht="26.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t="s">
        <v>553</v>
      </c>
      <c r="AF33" s="212"/>
      <c r="AG33" s="212"/>
      <c r="AH33" s="212"/>
      <c r="AI33" s="211">
        <v>2</v>
      </c>
      <c r="AJ33" s="212"/>
      <c r="AK33" s="212"/>
      <c r="AL33" s="212"/>
      <c r="AM33" s="211">
        <v>2</v>
      </c>
      <c r="AN33" s="212"/>
      <c r="AO33" s="212"/>
      <c r="AP33" s="212"/>
      <c r="AQ33" s="333"/>
      <c r="AR33" s="200"/>
      <c r="AS33" s="200"/>
      <c r="AT33" s="334"/>
      <c r="AU33" s="212">
        <v>2</v>
      </c>
      <c r="AV33" s="212"/>
      <c r="AW33" s="212"/>
      <c r="AX33" s="214"/>
    </row>
    <row r="34" spans="1:50" ht="26.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553</v>
      </c>
      <c r="AF34" s="212"/>
      <c r="AG34" s="212"/>
      <c r="AH34" s="212"/>
      <c r="AI34" s="211">
        <v>100</v>
      </c>
      <c r="AJ34" s="212"/>
      <c r="AK34" s="212"/>
      <c r="AL34" s="212"/>
      <c r="AM34" s="211">
        <v>100</v>
      </c>
      <c r="AN34" s="212"/>
      <c r="AO34" s="212"/>
      <c r="AP34" s="212"/>
      <c r="AQ34" s="333"/>
      <c r="AR34" s="200"/>
      <c r="AS34" s="200"/>
      <c r="AT34" s="334"/>
      <c r="AU34" s="212"/>
      <c r="AV34" s="212"/>
      <c r="AW34" s="212"/>
      <c r="AX34" s="214"/>
    </row>
    <row r="35" spans="1:50" ht="23.25" customHeight="1" x14ac:dyDescent="0.15">
      <c r="A35" s="219" t="s">
        <v>523</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34</v>
      </c>
      <c r="AV38" s="192"/>
      <c r="AW38" s="394" t="s">
        <v>300</v>
      </c>
      <c r="AX38" s="395"/>
    </row>
    <row r="39" spans="1:50" ht="23.25" customHeight="1" x14ac:dyDescent="0.15">
      <c r="A39" s="399"/>
      <c r="B39" s="397"/>
      <c r="C39" s="397"/>
      <c r="D39" s="397"/>
      <c r="E39" s="397"/>
      <c r="F39" s="398"/>
      <c r="G39" s="560" t="s">
        <v>558</v>
      </c>
      <c r="H39" s="561"/>
      <c r="I39" s="561"/>
      <c r="J39" s="561"/>
      <c r="K39" s="561"/>
      <c r="L39" s="561"/>
      <c r="M39" s="561"/>
      <c r="N39" s="561"/>
      <c r="O39" s="562"/>
      <c r="P39" s="98" t="s">
        <v>559</v>
      </c>
      <c r="Q39" s="98"/>
      <c r="R39" s="98"/>
      <c r="S39" s="98"/>
      <c r="T39" s="98"/>
      <c r="U39" s="98"/>
      <c r="V39" s="98"/>
      <c r="W39" s="98"/>
      <c r="X39" s="99"/>
      <c r="Y39" s="467" t="s">
        <v>12</v>
      </c>
      <c r="Z39" s="527"/>
      <c r="AA39" s="528"/>
      <c r="AB39" s="457" t="s">
        <v>557</v>
      </c>
      <c r="AC39" s="457"/>
      <c r="AD39" s="457"/>
      <c r="AE39" s="211" t="s">
        <v>553</v>
      </c>
      <c r="AF39" s="212"/>
      <c r="AG39" s="212"/>
      <c r="AH39" s="212"/>
      <c r="AI39" s="211" t="s">
        <v>553</v>
      </c>
      <c r="AJ39" s="212"/>
      <c r="AK39" s="212"/>
      <c r="AL39" s="212"/>
      <c r="AM39" s="211">
        <v>1</v>
      </c>
      <c r="AN39" s="212"/>
      <c r="AO39" s="212"/>
      <c r="AP39" s="212"/>
      <c r="AQ39" s="333"/>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557</v>
      </c>
      <c r="AC40" s="519"/>
      <c r="AD40" s="519"/>
      <c r="AE40" s="211" t="s">
        <v>553</v>
      </c>
      <c r="AF40" s="212"/>
      <c r="AG40" s="212"/>
      <c r="AH40" s="212"/>
      <c r="AI40" s="211" t="s">
        <v>553</v>
      </c>
      <c r="AJ40" s="212"/>
      <c r="AK40" s="212"/>
      <c r="AL40" s="212"/>
      <c r="AM40" s="211">
        <v>1</v>
      </c>
      <c r="AN40" s="212"/>
      <c r="AO40" s="212"/>
      <c r="AP40" s="212"/>
      <c r="AQ40" s="333"/>
      <c r="AR40" s="200"/>
      <c r="AS40" s="200"/>
      <c r="AT40" s="334"/>
      <c r="AU40" s="212">
        <v>1</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560</v>
      </c>
      <c r="AF41" s="212"/>
      <c r="AG41" s="212"/>
      <c r="AH41" s="212"/>
      <c r="AI41" s="211" t="s">
        <v>553</v>
      </c>
      <c r="AJ41" s="212"/>
      <c r="AK41" s="212"/>
      <c r="AL41" s="212"/>
      <c r="AM41" s="211">
        <v>100</v>
      </c>
      <c r="AN41" s="212"/>
      <c r="AO41" s="212"/>
      <c r="AP41" s="212"/>
      <c r="AQ41" s="333"/>
      <c r="AR41" s="200"/>
      <c r="AS41" s="200"/>
      <c r="AT41" s="334"/>
      <c r="AU41" s="212"/>
      <c r="AV41" s="212"/>
      <c r="AW41" s="212"/>
      <c r="AX41" s="214"/>
    </row>
    <row r="42" spans="1:50" ht="23.25" customHeight="1" x14ac:dyDescent="0.15">
      <c r="A42" s="219" t="s">
        <v>523</v>
      </c>
      <c r="B42" s="220"/>
      <c r="C42" s="220"/>
      <c r="D42" s="220"/>
      <c r="E42" s="220"/>
      <c r="F42" s="221"/>
      <c r="G42" s="225" t="s">
        <v>561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526</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5"/>
    </row>
    <row r="80" spans="1:50" ht="18.75" hidden="1" customHeight="1" x14ac:dyDescent="0.15">
      <c r="A80" s="863"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536</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t="s">
        <v>553</v>
      </c>
      <c r="AF101" s="212"/>
      <c r="AG101" s="212"/>
      <c r="AH101" s="213"/>
      <c r="AI101" s="211">
        <v>2</v>
      </c>
      <c r="AJ101" s="212"/>
      <c r="AK101" s="212"/>
      <c r="AL101" s="213"/>
      <c r="AM101" s="211">
        <v>2</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t="s">
        <v>553</v>
      </c>
      <c r="AF102" s="414"/>
      <c r="AG102" s="414"/>
      <c r="AH102" s="414"/>
      <c r="AI102" s="414">
        <v>2</v>
      </c>
      <c r="AJ102" s="414"/>
      <c r="AK102" s="414"/>
      <c r="AL102" s="414"/>
      <c r="AM102" s="414">
        <v>2</v>
      </c>
      <c r="AN102" s="414"/>
      <c r="AO102" s="414"/>
      <c r="AP102" s="414"/>
      <c r="AQ102" s="266">
        <v>2</v>
      </c>
      <c r="AR102" s="267"/>
      <c r="AS102" s="267"/>
      <c r="AT102" s="312"/>
      <c r="AU102" s="266"/>
      <c r="AV102" s="267"/>
      <c r="AW102" s="267"/>
      <c r="AX102" s="312"/>
    </row>
    <row r="103" spans="1:60" ht="31.5"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536</v>
      </c>
      <c r="AV103" s="278"/>
      <c r="AW103" s="278"/>
      <c r="AX103" s="279"/>
    </row>
    <row r="104" spans="1:60" ht="23.25" customHeight="1" x14ac:dyDescent="0.15">
      <c r="A104" s="418"/>
      <c r="B104" s="419"/>
      <c r="C104" s="419"/>
      <c r="D104" s="419"/>
      <c r="E104" s="419"/>
      <c r="F104" s="420"/>
      <c r="G104" s="98" t="s">
        <v>564</v>
      </c>
      <c r="H104" s="98"/>
      <c r="I104" s="98"/>
      <c r="J104" s="98"/>
      <c r="K104" s="98"/>
      <c r="L104" s="98"/>
      <c r="M104" s="98"/>
      <c r="N104" s="98"/>
      <c r="O104" s="98"/>
      <c r="P104" s="98"/>
      <c r="Q104" s="98"/>
      <c r="R104" s="98"/>
      <c r="S104" s="98"/>
      <c r="T104" s="98"/>
      <c r="U104" s="98"/>
      <c r="V104" s="98"/>
      <c r="W104" s="98"/>
      <c r="X104" s="99"/>
      <c r="Y104" s="461" t="s">
        <v>55</v>
      </c>
      <c r="Z104" s="462"/>
      <c r="AA104" s="463"/>
      <c r="AB104" s="541" t="s">
        <v>563</v>
      </c>
      <c r="AC104" s="542"/>
      <c r="AD104" s="543"/>
      <c r="AE104" s="211">
        <v>1</v>
      </c>
      <c r="AF104" s="212"/>
      <c r="AG104" s="212"/>
      <c r="AH104" s="213"/>
      <c r="AI104" s="211">
        <v>1</v>
      </c>
      <c r="AJ104" s="212"/>
      <c r="AK104" s="212"/>
      <c r="AL104" s="213"/>
      <c r="AM104" s="211">
        <v>1</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563</v>
      </c>
      <c r="AC105" s="465"/>
      <c r="AD105" s="466"/>
      <c r="AE105" s="414">
        <v>1</v>
      </c>
      <c r="AF105" s="414"/>
      <c r="AG105" s="414"/>
      <c r="AH105" s="414"/>
      <c r="AI105" s="414">
        <v>1</v>
      </c>
      <c r="AJ105" s="414"/>
      <c r="AK105" s="414"/>
      <c r="AL105" s="414"/>
      <c r="AM105" s="414">
        <v>1</v>
      </c>
      <c r="AN105" s="414"/>
      <c r="AO105" s="414"/>
      <c r="AP105" s="414"/>
      <c r="AQ105" s="211">
        <v>1</v>
      </c>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536</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t="s">
        <v>553</v>
      </c>
      <c r="AF116" s="414"/>
      <c r="AG116" s="414"/>
      <c r="AH116" s="414"/>
      <c r="AI116" s="414">
        <v>12.5</v>
      </c>
      <c r="AJ116" s="414"/>
      <c r="AK116" s="414"/>
      <c r="AL116" s="414"/>
      <c r="AM116" s="414">
        <v>12.5</v>
      </c>
      <c r="AN116" s="414"/>
      <c r="AO116" s="414"/>
      <c r="AP116" s="414"/>
      <c r="AQ116" s="211">
        <v>15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553</v>
      </c>
      <c r="AF117" s="547"/>
      <c r="AG117" s="547"/>
      <c r="AH117" s="547"/>
      <c r="AI117" s="547" t="s">
        <v>571</v>
      </c>
      <c r="AJ117" s="547"/>
      <c r="AK117" s="547"/>
      <c r="AL117" s="547"/>
      <c r="AM117" s="547" t="s">
        <v>575</v>
      </c>
      <c r="AN117" s="547"/>
      <c r="AO117" s="547"/>
      <c r="AP117" s="547"/>
      <c r="AQ117" s="547" t="s">
        <v>632</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537</v>
      </c>
      <c r="AR118" s="591"/>
      <c r="AS118" s="591"/>
      <c r="AT118" s="591"/>
      <c r="AU118" s="591"/>
      <c r="AV118" s="591"/>
      <c r="AW118" s="591"/>
      <c r="AX118" s="592"/>
    </row>
    <row r="119" spans="1:50" ht="23.25" customHeight="1" x14ac:dyDescent="0.15">
      <c r="A119" s="435"/>
      <c r="B119" s="436"/>
      <c r="C119" s="436"/>
      <c r="D119" s="436"/>
      <c r="E119" s="436"/>
      <c r="F119" s="437"/>
      <c r="G119" s="389" t="s">
        <v>566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568</v>
      </c>
      <c r="AC119" s="459"/>
      <c r="AD119" s="460"/>
      <c r="AE119" s="414">
        <v>18</v>
      </c>
      <c r="AF119" s="414"/>
      <c r="AG119" s="414"/>
      <c r="AH119" s="414"/>
      <c r="AI119" s="414">
        <v>91</v>
      </c>
      <c r="AJ119" s="414"/>
      <c r="AK119" s="414"/>
      <c r="AL119" s="414"/>
      <c r="AM119" s="414">
        <v>79</v>
      </c>
      <c r="AN119" s="414"/>
      <c r="AO119" s="414"/>
      <c r="AP119" s="414"/>
      <c r="AQ119" s="414">
        <v>46</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570</v>
      </c>
      <c r="AC120" s="469"/>
      <c r="AD120" s="470"/>
      <c r="AE120" s="547" t="s">
        <v>572</v>
      </c>
      <c r="AF120" s="547"/>
      <c r="AG120" s="547"/>
      <c r="AH120" s="547"/>
      <c r="AI120" s="547" t="s">
        <v>573</v>
      </c>
      <c r="AJ120" s="547"/>
      <c r="AK120" s="547"/>
      <c r="AL120" s="547"/>
      <c r="AM120" s="547" t="s">
        <v>574</v>
      </c>
      <c r="AN120" s="547"/>
      <c r="AO120" s="547"/>
      <c r="AP120" s="547"/>
      <c r="AQ120" s="547" t="s">
        <v>576</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537</v>
      </c>
      <c r="AR121" s="591"/>
      <c r="AS121" s="591"/>
      <c r="AT121" s="591"/>
      <c r="AU121" s="591"/>
      <c r="AV121" s="591"/>
      <c r="AW121" s="591"/>
      <c r="AX121" s="592"/>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469</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6" customHeight="1" x14ac:dyDescent="0.15">
      <c r="A154" s="182"/>
      <c r="B154" s="179"/>
      <c r="C154" s="173"/>
      <c r="D154" s="179"/>
      <c r="E154" s="173"/>
      <c r="F154" s="174"/>
      <c r="G154" s="97" t="s">
        <v>579</v>
      </c>
      <c r="H154" s="98"/>
      <c r="I154" s="98"/>
      <c r="J154" s="98"/>
      <c r="K154" s="98"/>
      <c r="L154" s="98"/>
      <c r="M154" s="98"/>
      <c r="N154" s="98"/>
      <c r="O154" s="98"/>
      <c r="P154" s="99"/>
      <c r="Q154" s="118" t="s">
        <v>580</v>
      </c>
      <c r="R154" s="98"/>
      <c r="S154" s="98"/>
      <c r="T154" s="98"/>
      <c r="U154" s="98"/>
      <c r="V154" s="98"/>
      <c r="W154" s="98"/>
      <c r="X154" s="98"/>
      <c r="Y154" s="98"/>
      <c r="Z154" s="98"/>
      <c r="AA154" s="286"/>
      <c r="AB154" s="134" t="s">
        <v>581</v>
      </c>
      <c r="AC154" s="135"/>
      <c r="AD154" s="135"/>
      <c r="AE154" s="140" t="s">
        <v>582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6"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7.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583</v>
      </c>
      <c r="AF157" s="98"/>
      <c r="AG157" s="98"/>
      <c r="AH157" s="98"/>
      <c r="AI157" s="98"/>
      <c r="AJ157" s="98"/>
      <c r="AK157" s="98"/>
      <c r="AL157" s="98"/>
      <c r="AM157" s="98"/>
      <c r="AN157" s="98"/>
      <c r="AO157" s="98"/>
      <c r="AP157" s="98"/>
      <c r="AQ157" s="98"/>
      <c r="AR157" s="98"/>
      <c r="AS157" s="98"/>
      <c r="AT157" s="98"/>
      <c r="AU157" s="98"/>
      <c r="AV157" s="98"/>
      <c r="AW157" s="98"/>
      <c r="AX157" s="119"/>
    </row>
    <row r="158" spans="1:50" ht="27.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548</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65.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548</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548</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588</v>
      </c>
      <c r="AE705" s="714"/>
      <c r="AF705" s="714"/>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1"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548</v>
      </c>
      <c r="AE708" s="604"/>
      <c r="AF708" s="604"/>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58.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72.7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548</v>
      </c>
      <c r="AE710" s="322"/>
      <c r="AF710" s="322"/>
      <c r="AG710" s="94" t="s">
        <v>637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594</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0.2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548</v>
      </c>
      <c r="AE714" s="807"/>
      <c r="AF714" s="808"/>
      <c r="AG714" s="735" t="s">
        <v>595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548</v>
      </c>
      <c r="AE715" s="604"/>
      <c r="AF715" s="655"/>
      <c r="AG715" s="741" t="s">
        <v>596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548</v>
      </c>
      <c r="AE716" s="626"/>
      <c r="AF716" s="626"/>
      <c r="AG716" s="94" t="s">
        <v>597</v>
      </c>
      <c r="AH716" s="95"/>
      <c r="AI716" s="95"/>
      <c r="AJ716" s="95"/>
      <c r="AK716" s="95"/>
      <c r="AL716" s="95"/>
      <c r="AM716" s="95"/>
      <c r="AN716" s="95"/>
      <c r="AO716" s="95"/>
      <c r="AP716" s="95"/>
      <c r="AQ716" s="95"/>
      <c r="AR716" s="95"/>
      <c r="AS716" s="95"/>
      <c r="AT716" s="95"/>
      <c r="AU716" s="95"/>
      <c r="AV716" s="95"/>
      <c r="AW716" s="95"/>
      <c r="AX716" s="96"/>
    </row>
    <row r="717" spans="1:50" ht="47.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602</v>
      </c>
      <c r="F737" s="986"/>
      <c r="G737" s="986"/>
      <c r="H737" s="986"/>
      <c r="I737" s="986"/>
      <c r="J737" s="986"/>
      <c r="K737" s="986"/>
      <c r="L737" s="986"/>
      <c r="M737" s="986"/>
      <c r="N737" s="358" t="s">
        <v>358</v>
      </c>
      <c r="O737" s="358"/>
      <c r="P737" s="358"/>
      <c r="Q737" s="358"/>
      <c r="R737" s="986" t="s">
        <v>603</v>
      </c>
      <c r="S737" s="986"/>
      <c r="T737" s="986"/>
      <c r="U737" s="986"/>
      <c r="V737" s="986"/>
      <c r="W737" s="986"/>
      <c r="X737" s="986"/>
      <c r="Y737" s="986"/>
      <c r="Z737" s="986"/>
      <c r="AA737" s="358" t="s">
        <v>359</v>
      </c>
      <c r="AB737" s="358"/>
      <c r="AC737" s="358"/>
      <c r="AD737" s="358"/>
      <c r="AE737" s="986" t="s">
        <v>604</v>
      </c>
      <c r="AF737" s="986"/>
      <c r="AG737" s="986"/>
      <c r="AH737" s="986"/>
      <c r="AI737" s="986"/>
      <c r="AJ737" s="986"/>
      <c r="AK737" s="986"/>
      <c r="AL737" s="986"/>
      <c r="AM737" s="986"/>
      <c r="AN737" s="358" t="s">
        <v>360</v>
      </c>
      <c r="AO737" s="358"/>
      <c r="AP737" s="358"/>
      <c r="AQ737" s="358"/>
      <c r="AR737" s="987" t="s">
        <v>605</v>
      </c>
      <c r="AS737" s="988"/>
      <c r="AT737" s="988"/>
      <c r="AU737" s="988"/>
      <c r="AV737" s="988"/>
      <c r="AW737" s="988"/>
      <c r="AX737" s="989"/>
      <c r="AY737" s="89"/>
      <c r="AZ737" s="89"/>
    </row>
    <row r="738" spans="1:52" ht="24.75" customHeight="1" x14ac:dyDescent="0.15">
      <c r="A738" s="990" t="s">
        <v>361</v>
      </c>
      <c r="B738" s="203"/>
      <c r="C738" s="203"/>
      <c r="D738" s="204"/>
      <c r="E738" s="986" t="s">
        <v>606</v>
      </c>
      <c r="F738" s="986"/>
      <c r="G738" s="986"/>
      <c r="H738" s="986"/>
      <c r="I738" s="986"/>
      <c r="J738" s="986"/>
      <c r="K738" s="986"/>
      <c r="L738" s="986"/>
      <c r="M738" s="986"/>
      <c r="N738" s="358" t="s">
        <v>362</v>
      </c>
      <c r="O738" s="358"/>
      <c r="P738" s="358"/>
      <c r="Q738" s="358"/>
      <c r="R738" s="986" t="s">
        <v>607</v>
      </c>
      <c r="S738" s="986"/>
      <c r="T738" s="986"/>
      <c r="U738" s="986"/>
      <c r="V738" s="986"/>
      <c r="W738" s="986"/>
      <c r="X738" s="986"/>
      <c r="Y738" s="986"/>
      <c r="Z738" s="986"/>
      <c r="AA738" s="358" t="s">
        <v>479</v>
      </c>
      <c r="AB738" s="358"/>
      <c r="AC738" s="358"/>
      <c r="AD738" s="358"/>
      <c r="AE738" s="986" t="s">
        <v>608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538</v>
      </c>
      <c r="B739" s="995"/>
      <c r="C739" s="995"/>
      <c r="D739" s="996"/>
      <c r="E739" s="997" t="s">
        <v>545</v>
      </c>
      <c r="F739" s="998"/>
      <c r="G739" s="998"/>
      <c r="H739" s="91" t="str">
        <f>IF(E739="", "", "(")</f>
        <v>(</v>
      </c>
      <c r="I739" s="981"/>
      <c r="J739" s="981"/>
      <c r="K739" s="91" t="str">
        <f>IF(OR(I739="　", I739=""), "", "-")</f>
        <v/>
      </c>
      <c r="L739" s="982">
        <v>54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609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611</v>
      </c>
      <c r="H781" s="670"/>
      <c r="I781" s="670"/>
      <c r="J781" s="670"/>
      <c r="K781" s="671"/>
      <c r="L781" s="663" t="s">
        <v>614</v>
      </c>
      <c r="M781" s="664"/>
      <c r="N781" s="664"/>
      <c r="O781" s="664"/>
      <c r="P781" s="664"/>
      <c r="Q781" s="664"/>
      <c r="R781" s="664"/>
      <c r="S781" s="664"/>
      <c r="T781" s="664"/>
      <c r="U781" s="664"/>
      <c r="V781" s="664"/>
      <c r="W781" s="664"/>
      <c r="X781" s="665"/>
      <c r="Y781" s="384">
        <v>3</v>
      </c>
      <c r="Z781" s="385"/>
      <c r="AA781" s="385"/>
      <c r="AB781" s="804"/>
      <c r="AC781" s="669" t="s">
        <v>611</v>
      </c>
      <c r="AD781" s="670"/>
      <c r="AE781" s="670"/>
      <c r="AF781" s="670"/>
      <c r="AG781" s="671"/>
      <c r="AH781" s="663" t="s">
        <v>616</v>
      </c>
      <c r="AI781" s="664"/>
      <c r="AJ781" s="664"/>
      <c r="AK781" s="664"/>
      <c r="AL781" s="664"/>
      <c r="AM781" s="664"/>
      <c r="AN781" s="664"/>
      <c r="AO781" s="664"/>
      <c r="AP781" s="664"/>
      <c r="AQ781" s="664"/>
      <c r="AR781" s="664"/>
      <c r="AS781" s="664"/>
      <c r="AT781" s="665"/>
      <c r="AU781" s="384">
        <v>19</v>
      </c>
      <c r="AV781" s="385"/>
      <c r="AW781" s="385"/>
      <c r="AX781" s="386"/>
    </row>
    <row r="782" spans="1:50" ht="24.75" customHeight="1" x14ac:dyDescent="0.15">
      <c r="A782" s="630"/>
      <c r="B782" s="631"/>
      <c r="C782" s="631"/>
      <c r="D782" s="631"/>
      <c r="E782" s="631"/>
      <c r="F782" s="632"/>
      <c r="G782" s="605" t="s">
        <v>612</v>
      </c>
      <c r="H782" s="606"/>
      <c r="I782" s="606"/>
      <c r="J782" s="606"/>
      <c r="K782" s="607"/>
      <c r="L782" s="597" t="s">
        <v>615</v>
      </c>
      <c r="M782" s="598"/>
      <c r="N782" s="598"/>
      <c r="O782" s="598"/>
      <c r="P782" s="598"/>
      <c r="Q782" s="598"/>
      <c r="R782" s="598"/>
      <c r="S782" s="598"/>
      <c r="T782" s="598"/>
      <c r="U782" s="598"/>
      <c r="V782" s="598"/>
      <c r="W782" s="598"/>
      <c r="X782" s="599"/>
      <c r="Y782" s="600">
        <v>1</v>
      </c>
      <c r="Z782" s="601"/>
      <c r="AA782" s="601"/>
      <c r="AB782" s="611"/>
      <c r="AC782" s="605" t="s">
        <v>612</v>
      </c>
      <c r="AD782" s="606"/>
      <c r="AE782" s="606"/>
      <c r="AF782" s="606"/>
      <c r="AG782" s="607"/>
      <c r="AH782" s="597" t="s">
        <v>617</v>
      </c>
      <c r="AI782" s="598"/>
      <c r="AJ782" s="598"/>
      <c r="AK782" s="598"/>
      <c r="AL782" s="598"/>
      <c r="AM782" s="598"/>
      <c r="AN782" s="598"/>
      <c r="AO782" s="598"/>
      <c r="AP782" s="598"/>
      <c r="AQ782" s="598"/>
      <c r="AR782" s="598"/>
      <c r="AS782" s="598"/>
      <c r="AT782" s="599"/>
      <c r="AU782" s="600">
        <v>1</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20</v>
      </c>
      <c r="AV791" s="831"/>
      <c r="AW791" s="831"/>
      <c r="AX791" s="833"/>
    </row>
    <row r="792" spans="1:50" ht="24.75" customHeight="1" x14ac:dyDescent="0.15">
      <c r="A792" s="630"/>
      <c r="B792" s="631"/>
      <c r="C792" s="631"/>
      <c r="D792" s="631"/>
      <c r="E792" s="631"/>
      <c r="F792" s="632"/>
      <c r="G792" s="594" t="s">
        <v>610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644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618</v>
      </c>
      <c r="H794" s="670"/>
      <c r="I794" s="670"/>
      <c r="J794" s="670"/>
      <c r="K794" s="671"/>
      <c r="L794" s="663" t="s">
        <v>619</v>
      </c>
      <c r="M794" s="664"/>
      <c r="N794" s="664"/>
      <c r="O794" s="664"/>
      <c r="P794" s="664"/>
      <c r="Q794" s="664"/>
      <c r="R794" s="664"/>
      <c r="S794" s="664"/>
      <c r="T794" s="664"/>
      <c r="U794" s="664"/>
      <c r="V794" s="664"/>
      <c r="W794" s="664"/>
      <c r="X794" s="665"/>
      <c r="Y794" s="384">
        <v>48</v>
      </c>
      <c r="Z794" s="385"/>
      <c r="AA794" s="385"/>
      <c r="AB794" s="804"/>
      <c r="AC794" s="669" t="s">
        <v>612</v>
      </c>
      <c r="AD794" s="670"/>
      <c r="AE794" s="670"/>
      <c r="AF794" s="670"/>
      <c r="AG794" s="671"/>
      <c r="AH794" s="663" t="s">
        <v>633</v>
      </c>
      <c r="AI794" s="664"/>
      <c r="AJ794" s="664"/>
      <c r="AK794" s="664"/>
      <c r="AL794" s="664"/>
      <c r="AM794" s="664"/>
      <c r="AN794" s="664"/>
      <c r="AO794" s="664"/>
      <c r="AP794" s="664"/>
      <c r="AQ794" s="664"/>
      <c r="AR794" s="664"/>
      <c r="AS794" s="664"/>
      <c r="AT794" s="665"/>
      <c r="AU794" s="384">
        <v>41</v>
      </c>
      <c r="AV794" s="385"/>
      <c r="AW794" s="385"/>
      <c r="AX794" s="386"/>
    </row>
    <row r="795" spans="1:50" ht="24.75" customHeight="1" x14ac:dyDescent="0.15">
      <c r="A795" s="630"/>
      <c r="B795" s="631"/>
      <c r="C795" s="631"/>
      <c r="D795" s="631"/>
      <c r="E795" s="631"/>
      <c r="F795" s="632"/>
      <c r="G795" s="605" t="s">
        <v>611</v>
      </c>
      <c r="H795" s="606"/>
      <c r="I795" s="606"/>
      <c r="J795" s="606"/>
      <c r="K795" s="607"/>
      <c r="L795" s="597" t="s">
        <v>616</v>
      </c>
      <c r="M795" s="598"/>
      <c r="N795" s="598"/>
      <c r="O795" s="598"/>
      <c r="P795" s="598"/>
      <c r="Q795" s="598"/>
      <c r="R795" s="598"/>
      <c r="S795" s="598"/>
      <c r="T795" s="598"/>
      <c r="U795" s="598"/>
      <c r="V795" s="598"/>
      <c r="W795" s="598"/>
      <c r="X795" s="599"/>
      <c r="Y795" s="600">
        <v>16</v>
      </c>
      <c r="Z795" s="601"/>
      <c r="AA795" s="601"/>
      <c r="AB795" s="611"/>
      <c r="AC795" s="605" t="s">
        <v>196</v>
      </c>
      <c r="AD795" s="606"/>
      <c r="AE795" s="606"/>
      <c r="AF795" s="606"/>
      <c r="AG795" s="607"/>
      <c r="AH795" s="597" t="s">
        <v>634</v>
      </c>
      <c r="AI795" s="598"/>
      <c r="AJ795" s="598"/>
      <c r="AK795" s="598"/>
      <c r="AL795" s="598"/>
      <c r="AM795" s="598"/>
      <c r="AN795" s="598"/>
      <c r="AO795" s="598"/>
      <c r="AP795" s="598"/>
      <c r="AQ795" s="598"/>
      <c r="AR795" s="598"/>
      <c r="AS795" s="598"/>
      <c r="AT795" s="599"/>
      <c r="AU795" s="600">
        <v>4</v>
      </c>
      <c r="AV795" s="601"/>
      <c r="AW795" s="601"/>
      <c r="AX795" s="602"/>
    </row>
    <row r="796" spans="1:50" ht="24.75" customHeight="1" x14ac:dyDescent="0.15">
      <c r="A796" s="630"/>
      <c r="B796" s="631"/>
      <c r="C796" s="631"/>
      <c r="D796" s="631"/>
      <c r="E796" s="631"/>
      <c r="F796" s="632"/>
      <c r="G796" s="605" t="s">
        <v>612</v>
      </c>
      <c r="H796" s="606"/>
      <c r="I796" s="606"/>
      <c r="J796" s="606"/>
      <c r="K796" s="607"/>
      <c r="L796" s="597" t="s">
        <v>620</v>
      </c>
      <c r="M796" s="598"/>
      <c r="N796" s="598"/>
      <c r="O796" s="598"/>
      <c r="P796" s="598"/>
      <c r="Q796" s="598"/>
      <c r="R796" s="598"/>
      <c r="S796" s="598"/>
      <c r="T796" s="598"/>
      <c r="U796" s="598"/>
      <c r="V796" s="598"/>
      <c r="W796" s="598"/>
      <c r="X796" s="599"/>
      <c r="Y796" s="600">
        <v>13</v>
      </c>
      <c r="Z796" s="601"/>
      <c r="AA796" s="601"/>
      <c r="AB796" s="611"/>
      <c r="AC796" s="605" t="s">
        <v>611</v>
      </c>
      <c r="AD796" s="606"/>
      <c r="AE796" s="606"/>
      <c r="AF796" s="606"/>
      <c r="AG796" s="607"/>
      <c r="AH796" s="597" t="s">
        <v>616</v>
      </c>
      <c r="AI796" s="598"/>
      <c r="AJ796" s="598"/>
      <c r="AK796" s="598"/>
      <c r="AL796" s="598"/>
      <c r="AM796" s="598"/>
      <c r="AN796" s="598"/>
      <c r="AO796" s="598"/>
      <c r="AP796" s="598"/>
      <c r="AQ796" s="598"/>
      <c r="AR796" s="598"/>
      <c r="AS796" s="598"/>
      <c r="AT796" s="599"/>
      <c r="AU796" s="600">
        <v>3</v>
      </c>
      <c r="AV796" s="601"/>
      <c r="AW796" s="601"/>
      <c r="AX796" s="602"/>
    </row>
    <row r="797" spans="1:50" ht="24.75" customHeight="1" x14ac:dyDescent="0.15">
      <c r="A797" s="630"/>
      <c r="B797" s="631"/>
      <c r="C797" s="631"/>
      <c r="D797" s="631"/>
      <c r="E797" s="631"/>
      <c r="F797" s="632"/>
      <c r="G797" s="605" t="s">
        <v>613</v>
      </c>
      <c r="H797" s="606"/>
      <c r="I797" s="606"/>
      <c r="J797" s="606"/>
      <c r="K797" s="607"/>
      <c r="L797" s="597" t="s">
        <v>621</v>
      </c>
      <c r="M797" s="598"/>
      <c r="N797" s="598"/>
      <c r="O797" s="598"/>
      <c r="P797" s="598"/>
      <c r="Q797" s="598"/>
      <c r="R797" s="598"/>
      <c r="S797" s="598"/>
      <c r="T797" s="598"/>
      <c r="U797" s="598"/>
      <c r="V797" s="598"/>
      <c r="W797" s="598"/>
      <c r="X797" s="599"/>
      <c r="Y797" s="600">
        <v>2</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79</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48</v>
      </c>
      <c r="AV804" s="831"/>
      <c r="AW804" s="831"/>
      <c r="AX804" s="833"/>
    </row>
    <row r="805" spans="1:50" ht="24.75" customHeight="1" x14ac:dyDescent="0.15">
      <c r="A805" s="630"/>
      <c r="B805" s="631"/>
      <c r="C805" s="631"/>
      <c r="D805" s="631"/>
      <c r="E805" s="631"/>
      <c r="F805" s="632"/>
      <c r="G805" s="594" t="s">
        <v>645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639</v>
      </c>
      <c r="H807" s="670"/>
      <c r="I807" s="670"/>
      <c r="J807" s="670"/>
      <c r="K807" s="671"/>
      <c r="L807" s="663" t="s">
        <v>641</v>
      </c>
      <c r="M807" s="664"/>
      <c r="N807" s="664"/>
      <c r="O807" s="664"/>
      <c r="P807" s="664"/>
      <c r="Q807" s="664"/>
      <c r="R807" s="664"/>
      <c r="S807" s="664"/>
      <c r="T807" s="664"/>
      <c r="U807" s="664"/>
      <c r="V807" s="664"/>
      <c r="W807" s="664"/>
      <c r="X807" s="665"/>
      <c r="Y807" s="384">
        <v>2</v>
      </c>
      <c r="Z807" s="385"/>
      <c r="AA807" s="385"/>
      <c r="AB807" s="386"/>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02"/>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02"/>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2</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47.25" customHeight="1" x14ac:dyDescent="0.15">
      <c r="A837" s="372">
        <v>1</v>
      </c>
      <c r="B837" s="372">
        <v>1</v>
      </c>
      <c r="C837" s="354" t="s">
        <v>622</v>
      </c>
      <c r="D837" s="340"/>
      <c r="E837" s="340"/>
      <c r="F837" s="340"/>
      <c r="G837" s="340"/>
      <c r="H837" s="340"/>
      <c r="I837" s="340"/>
      <c r="J837" s="341">
        <v>6050005002007</v>
      </c>
      <c r="K837" s="342"/>
      <c r="L837" s="342"/>
      <c r="M837" s="342"/>
      <c r="N837" s="342"/>
      <c r="O837" s="342"/>
      <c r="P837" s="355" t="s">
        <v>638</v>
      </c>
      <c r="Q837" s="343"/>
      <c r="R837" s="343"/>
      <c r="S837" s="343"/>
      <c r="T837" s="343"/>
      <c r="U837" s="343"/>
      <c r="V837" s="343"/>
      <c r="W837" s="343"/>
      <c r="X837" s="343"/>
      <c r="Y837" s="344">
        <v>4</v>
      </c>
      <c r="Z837" s="345"/>
      <c r="AA837" s="345"/>
      <c r="AB837" s="346"/>
      <c r="AC837" s="356" t="s">
        <v>516</v>
      </c>
      <c r="AD837" s="364"/>
      <c r="AE837" s="364"/>
      <c r="AF837" s="364"/>
      <c r="AG837" s="364"/>
      <c r="AH837" s="365">
        <v>1</v>
      </c>
      <c r="AI837" s="366"/>
      <c r="AJ837" s="366"/>
      <c r="AK837" s="366"/>
      <c r="AL837" s="350">
        <v>99.4</v>
      </c>
      <c r="AM837" s="351"/>
      <c r="AN837" s="351"/>
      <c r="AO837" s="352"/>
      <c r="AP837" s="353" t="s">
        <v>602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624</v>
      </c>
      <c r="D870" s="340"/>
      <c r="E870" s="340"/>
      <c r="F870" s="340"/>
      <c r="G870" s="340"/>
      <c r="H870" s="340"/>
      <c r="I870" s="340"/>
      <c r="J870" s="341" t="s">
        <v>553</v>
      </c>
      <c r="K870" s="342"/>
      <c r="L870" s="342"/>
      <c r="M870" s="342"/>
      <c r="N870" s="342"/>
      <c r="O870" s="342"/>
      <c r="P870" s="355" t="s">
        <v>625</v>
      </c>
      <c r="Q870" s="343"/>
      <c r="R870" s="343"/>
      <c r="S870" s="343"/>
      <c r="T870" s="343"/>
      <c r="U870" s="343"/>
      <c r="V870" s="343"/>
      <c r="W870" s="343"/>
      <c r="X870" s="343"/>
      <c r="Y870" s="344">
        <v>20</v>
      </c>
      <c r="Z870" s="345"/>
      <c r="AA870" s="345"/>
      <c r="AB870" s="346"/>
      <c r="AC870" s="356" t="s">
        <v>516</v>
      </c>
      <c r="AD870" s="364"/>
      <c r="AE870" s="364"/>
      <c r="AF870" s="364"/>
      <c r="AG870" s="364"/>
      <c r="AH870" s="365">
        <v>3</v>
      </c>
      <c r="AI870" s="366"/>
      <c r="AJ870" s="366"/>
      <c r="AK870" s="366"/>
      <c r="AL870" s="350">
        <v>88.8</v>
      </c>
      <c r="AM870" s="351"/>
      <c r="AN870" s="351"/>
      <c r="AO870" s="352"/>
      <c r="AP870" s="353" t="s">
        <v>553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45" customHeight="1" x14ac:dyDescent="0.15">
      <c r="A903" s="372">
        <v>1</v>
      </c>
      <c r="B903" s="372">
        <v>1</v>
      </c>
      <c r="C903" s="354" t="s">
        <v>626</v>
      </c>
      <c r="D903" s="340"/>
      <c r="E903" s="340"/>
      <c r="F903" s="340"/>
      <c r="G903" s="340"/>
      <c r="H903" s="340"/>
      <c r="I903" s="340"/>
      <c r="J903" s="341">
        <v>6050005002007</v>
      </c>
      <c r="K903" s="342"/>
      <c r="L903" s="342"/>
      <c r="M903" s="342"/>
      <c r="N903" s="342"/>
      <c r="O903" s="342"/>
      <c r="P903" s="355" t="s">
        <v>627</v>
      </c>
      <c r="Q903" s="343"/>
      <c r="R903" s="343"/>
      <c r="S903" s="343"/>
      <c r="T903" s="343"/>
      <c r="U903" s="343"/>
      <c r="V903" s="343"/>
      <c r="W903" s="343"/>
      <c r="X903" s="343"/>
      <c r="Y903" s="344">
        <v>79</v>
      </c>
      <c r="Z903" s="345"/>
      <c r="AA903" s="345"/>
      <c r="AB903" s="346"/>
      <c r="AC903" s="356" t="s">
        <v>522</v>
      </c>
      <c r="AD903" s="364"/>
      <c r="AE903" s="364"/>
      <c r="AF903" s="364"/>
      <c r="AG903" s="364"/>
      <c r="AH903" s="365" t="s">
        <v>553</v>
      </c>
      <c r="AI903" s="366"/>
      <c r="AJ903" s="366"/>
      <c r="AK903" s="366"/>
      <c r="AL903" s="350">
        <v>100</v>
      </c>
      <c r="AM903" s="351"/>
      <c r="AN903" s="351"/>
      <c r="AO903" s="352"/>
      <c r="AP903" s="353" t="s">
        <v>628</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629</v>
      </c>
      <c r="D936" s="340"/>
      <c r="E936" s="340"/>
      <c r="F936" s="340"/>
      <c r="G936" s="340"/>
      <c r="H936" s="340"/>
      <c r="I936" s="340"/>
      <c r="J936" s="341">
        <v>3130005005532</v>
      </c>
      <c r="K936" s="342"/>
      <c r="L936" s="342"/>
      <c r="M936" s="342"/>
      <c r="N936" s="342"/>
      <c r="O936" s="342"/>
      <c r="P936" s="355" t="s">
        <v>619</v>
      </c>
      <c r="Q936" s="343"/>
      <c r="R936" s="343"/>
      <c r="S936" s="343"/>
      <c r="T936" s="343"/>
      <c r="U936" s="343"/>
      <c r="V936" s="343"/>
      <c r="W936" s="343"/>
      <c r="X936" s="343"/>
      <c r="Y936" s="344">
        <v>48</v>
      </c>
      <c r="Z936" s="345"/>
      <c r="AA936" s="345"/>
      <c r="AB936" s="346"/>
      <c r="AC936" s="356" t="s">
        <v>522</v>
      </c>
      <c r="AD936" s="364"/>
      <c r="AE936" s="364"/>
      <c r="AF936" s="364"/>
      <c r="AG936" s="364"/>
      <c r="AH936" s="365" t="s">
        <v>553</v>
      </c>
      <c r="AI936" s="366"/>
      <c r="AJ936" s="366"/>
      <c r="AK936" s="366"/>
      <c r="AL936" s="350">
        <v>100</v>
      </c>
      <c r="AM936" s="351"/>
      <c r="AN936" s="351"/>
      <c r="AO936" s="352"/>
      <c r="AP936" s="353" t="s">
        <v>602</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640</v>
      </c>
      <c r="D969" s="340"/>
      <c r="E969" s="340"/>
      <c r="F969" s="340"/>
      <c r="G969" s="340"/>
      <c r="H969" s="340"/>
      <c r="I969" s="340"/>
      <c r="J969" s="341">
        <v>1010401020974</v>
      </c>
      <c r="K969" s="342"/>
      <c r="L969" s="342"/>
      <c r="M969" s="342"/>
      <c r="N969" s="342"/>
      <c r="O969" s="342"/>
      <c r="P969" s="355" t="s">
        <v>642</v>
      </c>
      <c r="Q969" s="343"/>
      <c r="R969" s="343"/>
      <c r="S969" s="343"/>
      <c r="T969" s="343"/>
      <c r="U969" s="343"/>
      <c r="V969" s="343"/>
      <c r="W969" s="343"/>
      <c r="X969" s="343"/>
      <c r="Y969" s="344">
        <v>2</v>
      </c>
      <c r="Z969" s="345"/>
      <c r="AA969" s="345"/>
      <c r="AB969" s="346"/>
      <c r="AC969" s="356" t="s">
        <v>515</v>
      </c>
      <c r="AD969" s="364"/>
      <c r="AE969" s="364"/>
      <c r="AF969" s="364"/>
      <c r="AG969" s="364"/>
      <c r="AH969" s="365">
        <v>1</v>
      </c>
      <c r="AI969" s="366"/>
      <c r="AJ969" s="366"/>
      <c r="AK969" s="366"/>
      <c r="AL969" s="350">
        <v>98.4</v>
      </c>
      <c r="AM969" s="351"/>
      <c r="AN969" s="351"/>
      <c r="AO969" s="352"/>
      <c r="AP969" s="353" t="s">
        <v>643</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10:Y816 Y796:Y803 Y794">
    <cfRule type="expression" dxfId="2797" priority="13667">
      <formula>IF(RIGHT(TEXT(Y794,"0.#"),1)=".",FALSE,TRUE)</formula>
    </cfRule>
    <cfRule type="expression" dxfId="2796" priority="13668">
      <formula>IF(RIGHT(TEXT(Y794,"0.#"),1)=".",TRUE,FALSE)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cfRule type="expression" dxfId="2777" priority="13665">
      <formula>IF(RIGHT(TEXT(AU808,"0.#"),1)=".",FALSE,TRUE)</formula>
    </cfRule>
    <cfRule type="expression" dxfId="2776" priority="13666">
      <formula>IF(RIGHT(TEXT(AU808,"0.#"),1)=".",TRUE,FALSE)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797:AU803">
    <cfRule type="expression" dxfId="2773" priority="13661">
      <formula>IF(RIGHT(TEXT(AU797,"0.#"),1)=".",FALSE,TRUE)</formula>
    </cfRule>
    <cfRule type="expression" dxfId="2772" priority="13662">
      <formula>IF(RIGHT(TEXT(AU797,"0.#"),1)=".",TRUE,FALSE)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0:AO871">
    <cfRule type="expression" dxfId="1965" priority="2079">
      <formula>IF(AND(AL870&gt;=0, RIGHT(TEXT(AL870,"0.#"),1)&lt;&gt;"."),TRUE,FALSE)</formula>
    </cfRule>
    <cfRule type="expression" dxfId="1964" priority="2080">
      <formula>IF(AND(AL870&gt;=0, RIGHT(TEXT(AL870,"0.#"),1)="."),TRUE,FALSE)</formula>
    </cfRule>
    <cfRule type="expression" dxfId="1963" priority="2081">
      <formula>IF(AND(AL870&lt;0, RIGHT(TEXT(AL870,"0.#"),1)&lt;&gt;"."),TRUE,FALSE)</formula>
    </cfRule>
    <cfRule type="expression" dxfId="1962" priority="2082">
      <formula>IF(AND(AL870&lt;0, RIGHT(TEXT(AL870,"0.#"),1)="."),TRUE,FALSE)</formula>
    </cfRule>
  </conditionalFormatting>
  <conditionalFormatting sqref="AL905:AO932">
    <cfRule type="expression" dxfId="1961" priority="2073">
      <formula>IF(AND(AL905&gt;=0, RIGHT(TEXT(AL905,"0.#"),1)&lt;&gt;"."),TRUE,FALSE)</formula>
    </cfRule>
    <cfRule type="expression" dxfId="1960" priority="2074">
      <formula>IF(AND(AL905&gt;=0, RIGHT(TEXT(AL905,"0.#"),1)="."),TRUE,FALSE)</formula>
    </cfRule>
    <cfRule type="expression" dxfId="1959" priority="2075">
      <formula>IF(AND(AL905&lt;0, RIGHT(TEXT(AL905,"0.#"),1)&lt;&gt;"."),TRUE,FALSE)</formula>
    </cfRule>
    <cfRule type="expression" dxfId="1958" priority="2076">
      <formula>IF(AND(AL905&lt;0, RIGHT(TEXT(AL905,"0.#"),1)="."),TRUE,FALSE)</formula>
    </cfRule>
  </conditionalFormatting>
  <conditionalFormatting sqref="AL903:AO904">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1">
    <cfRule type="expression" dxfId="1163" priority="471">
      <formula>IF(RIGHT(TEXT(AU101,"0.#"),1)=".",FALSE,TRUE)</formula>
    </cfRule>
    <cfRule type="expression" dxfId="1162" priority="472">
      <formula>IF(RIGHT(TEXT(AU101,"0.#"),1)=".",TRUE,FALSE)</formula>
    </cfRule>
  </conditionalFormatting>
  <conditionalFormatting sqref="AU102">
    <cfRule type="expression" dxfId="1161" priority="469">
      <formula>IF(RIGHT(TEXT(AU102,"0.#"),1)=".",FALSE,TRUE)</formula>
    </cfRule>
    <cfRule type="expression" dxfId="1160" priority="470">
      <formula>IF(RIGHT(TEXT(AU102,"0.#"),1)=".",TRUE,FALSE)</formula>
    </cfRule>
  </conditionalFormatting>
  <conditionalFormatting sqref="AU104">
    <cfRule type="expression" dxfId="1159" priority="465">
      <formula>IF(RIGHT(TEXT(AU104,"0.#"),1)=".",FALSE,TRUE)</formula>
    </cfRule>
    <cfRule type="expression" dxfId="1158" priority="466">
      <formula>IF(RIGHT(TEXT(AU104,"0.#"),1)=".",TRUE,FALSE)</formula>
    </cfRule>
  </conditionalFormatting>
  <conditionalFormatting sqref="AU105">
    <cfRule type="expression" dxfId="1157" priority="463">
      <formula>IF(RIGHT(TEXT(AU105,"0.#"),1)=".",FALSE,TRUE)</formula>
    </cfRule>
    <cfRule type="expression" dxfId="1156" priority="464">
      <formula>IF(RIGHT(TEXT(AU105,"0.#"),1)=".",TRUE,FALSE)</formula>
    </cfRule>
  </conditionalFormatting>
  <conditionalFormatting sqref="AU107">
    <cfRule type="expression" dxfId="1155" priority="459">
      <formula>IF(RIGHT(TEXT(AU107,"0.#"),1)=".",FALSE,TRUE)</formula>
    </cfRule>
    <cfRule type="expression" dxfId="1154" priority="460">
      <formula>IF(RIGHT(TEXT(AU107,"0.#"),1)=".",TRUE,FALSE)</formula>
    </cfRule>
  </conditionalFormatting>
  <conditionalFormatting sqref="AU108">
    <cfRule type="expression" dxfId="1153" priority="457">
      <formula>IF(RIGHT(TEXT(AU108,"0.#"),1)=".",FALSE,TRUE)</formula>
    </cfRule>
    <cfRule type="expression" dxfId="1152" priority="458">
      <formula>IF(RIGHT(TEXT(AU108,"0.#"),1)=".",TRUE,FALSE)</formula>
    </cfRule>
  </conditionalFormatting>
  <conditionalFormatting sqref="AU110">
    <cfRule type="expression" dxfId="1151" priority="455">
      <formula>IF(RIGHT(TEXT(AU110,"0.#"),1)=".",FALSE,TRUE)</formula>
    </cfRule>
    <cfRule type="expression" dxfId="1150" priority="456">
      <formula>IF(RIGHT(TEXT(AU110,"0.#"),1)=".",TRUE,FALSE)</formula>
    </cfRule>
  </conditionalFormatting>
  <conditionalFormatting sqref="AU111">
    <cfRule type="expression" dxfId="1149" priority="453">
      <formula>IF(RIGHT(TEXT(AU111,"0.#"),1)=".",FALSE,TRUE)</formula>
    </cfRule>
    <cfRule type="expression" dxfId="1148" priority="454">
      <formula>IF(RIGHT(TEXT(AU111,"0.#"),1)=".",TRUE,FALSE)</formula>
    </cfRule>
  </conditionalFormatting>
  <conditionalFormatting sqref="AU113">
    <cfRule type="expression" dxfId="1147" priority="451">
      <formula>IF(RIGHT(TEXT(AU113,"0.#"),1)=".",FALSE,TRUE)</formula>
    </cfRule>
    <cfRule type="expression" dxfId="1146" priority="452">
      <formula>IF(RIGHT(TEXT(AU113,"0.#"),1)=".",TRUE,FALSE)</formula>
    </cfRule>
  </conditionalFormatting>
  <conditionalFormatting sqref="AU114">
    <cfRule type="expression" dxfId="1145" priority="449">
      <formula>IF(RIGHT(TEXT(AU114,"0.#"),1)=".",FALSE,TRUE)</formula>
    </cfRule>
    <cfRule type="expression" dxfId="1144" priority="450">
      <formula>IF(RIGHT(TEXT(AU114,"0.#"),1)=".",TRUE,FALSE)</formula>
    </cfRule>
  </conditionalFormatting>
  <conditionalFormatting sqref="AM489">
    <cfRule type="expression" dxfId="1143" priority="443">
      <formula>IF(RIGHT(TEXT(AM489,"0.#"),1)=".",FALSE,TRUE)</formula>
    </cfRule>
    <cfRule type="expression" dxfId="1142" priority="444">
      <formula>IF(RIGHT(TEXT(AM489,"0.#"),1)=".",TRUE,FALSE)</formula>
    </cfRule>
  </conditionalFormatting>
  <conditionalFormatting sqref="AM487">
    <cfRule type="expression" dxfId="1141" priority="447">
      <formula>IF(RIGHT(TEXT(AM487,"0.#"),1)=".",FALSE,TRUE)</formula>
    </cfRule>
    <cfRule type="expression" dxfId="1140" priority="448">
      <formula>IF(RIGHT(TEXT(AM487,"0.#"),1)=".",TRUE,FALSE)</formula>
    </cfRule>
  </conditionalFormatting>
  <conditionalFormatting sqref="AM488">
    <cfRule type="expression" dxfId="1139" priority="445">
      <formula>IF(RIGHT(TEXT(AM488,"0.#"),1)=".",FALSE,TRUE)</formula>
    </cfRule>
    <cfRule type="expression" dxfId="1138" priority="446">
      <formula>IF(RIGHT(TEXT(AM488,"0.#"),1)=".",TRUE,FALSE)</formula>
    </cfRule>
  </conditionalFormatting>
  <conditionalFormatting sqref="AI489">
    <cfRule type="expression" dxfId="1137" priority="437">
      <formula>IF(RIGHT(TEXT(AI489,"0.#"),1)=".",FALSE,TRUE)</formula>
    </cfRule>
    <cfRule type="expression" dxfId="1136" priority="438">
      <formula>IF(RIGHT(TEXT(AI489,"0.#"),1)=".",TRUE,FALSE)</formula>
    </cfRule>
  </conditionalFormatting>
  <conditionalFormatting sqref="AI487">
    <cfRule type="expression" dxfId="1135" priority="441">
      <formula>IF(RIGHT(TEXT(AI487,"0.#"),1)=".",FALSE,TRUE)</formula>
    </cfRule>
    <cfRule type="expression" dxfId="1134" priority="442">
      <formula>IF(RIGHT(TEXT(AI487,"0.#"),1)=".",TRUE,FALSE)</formula>
    </cfRule>
  </conditionalFormatting>
  <conditionalFormatting sqref="AI488">
    <cfRule type="expression" dxfId="1133" priority="439">
      <formula>IF(RIGHT(TEXT(AI488,"0.#"),1)=".",FALSE,TRUE)</formula>
    </cfRule>
    <cfRule type="expression" dxfId="1132" priority="440">
      <formula>IF(RIGHT(TEXT(AI488,"0.#"),1)=".",TRUE,FALSE)</formula>
    </cfRule>
  </conditionalFormatting>
  <conditionalFormatting sqref="AM514">
    <cfRule type="expression" dxfId="1131" priority="431">
      <formula>IF(RIGHT(TEXT(AM514,"0.#"),1)=".",FALSE,TRUE)</formula>
    </cfRule>
    <cfRule type="expression" dxfId="1130" priority="432">
      <formula>IF(RIGHT(TEXT(AM514,"0.#"),1)=".",TRUE,FALSE)</formula>
    </cfRule>
  </conditionalFormatting>
  <conditionalFormatting sqref="AM512">
    <cfRule type="expression" dxfId="1129" priority="435">
      <formula>IF(RIGHT(TEXT(AM512,"0.#"),1)=".",FALSE,TRUE)</formula>
    </cfRule>
    <cfRule type="expression" dxfId="1128" priority="436">
      <formula>IF(RIGHT(TEXT(AM512,"0.#"),1)=".",TRUE,FALSE)</formula>
    </cfRule>
  </conditionalFormatting>
  <conditionalFormatting sqref="AM513">
    <cfRule type="expression" dxfId="1127" priority="433">
      <formula>IF(RIGHT(TEXT(AM513,"0.#"),1)=".",FALSE,TRUE)</formula>
    </cfRule>
    <cfRule type="expression" dxfId="1126" priority="434">
      <formula>IF(RIGHT(TEXT(AM513,"0.#"),1)=".",TRUE,FALSE)</formula>
    </cfRule>
  </conditionalFormatting>
  <conditionalFormatting sqref="AI514">
    <cfRule type="expression" dxfId="1125" priority="425">
      <formula>IF(RIGHT(TEXT(AI514,"0.#"),1)=".",FALSE,TRUE)</formula>
    </cfRule>
    <cfRule type="expression" dxfId="1124" priority="426">
      <formula>IF(RIGHT(TEXT(AI514,"0.#"),1)=".",TRUE,FALSE)</formula>
    </cfRule>
  </conditionalFormatting>
  <conditionalFormatting sqref="AI512">
    <cfRule type="expression" dxfId="1123" priority="429">
      <formula>IF(RIGHT(TEXT(AI512,"0.#"),1)=".",FALSE,TRUE)</formula>
    </cfRule>
    <cfRule type="expression" dxfId="1122" priority="430">
      <formula>IF(RIGHT(TEXT(AI512,"0.#"),1)=".",TRUE,FALSE)</formula>
    </cfRule>
  </conditionalFormatting>
  <conditionalFormatting sqref="AI513">
    <cfRule type="expression" dxfId="1121" priority="427">
      <formula>IF(RIGHT(TEXT(AI513,"0.#"),1)=".",FALSE,TRUE)</formula>
    </cfRule>
    <cfRule type="expression" dxfId="1120" priority="428">
      <formula>IF(RIGHT(TEXT(AI513,"0.#"),1)=".",TRUE,FALSE)</formula>
    </cfRule>
  </conditionalFormatting>
  <conditionalFormatting sqref="AM519">
    <cfRule type="expression" dxfId="1119" priority="371">
      <formula>IF(RIGHT(TEXT(AM519,"0.#"),1)=".",FALSE,TRUE)</formula>
    </cfRule>
    <cfRule type="expression" dxfId="1118" priority="372">
      <formula>IF(RIGHT(TEXT(AM519,"0.#"),1)=".",TRUE,FALSE)</formula>
    </cfRule>
  </conditionalFormatting>
  <conditionalFormatting sqref="AM517">
    <cfRule type="expression" dxfId="1117" priority="375">
      <formula>IF(RIGHT(TEXT(AM517,"0.#"),1)=".",FALSE,TRUE)</formula>
    </cfRule>
    <cfRule type="expression" dxfId="1116" priority="376">
      <formula>IF(RIGHT(TEXT(AM517,"0.#"),1)=".",TRUE,FALSE)</formula>
    </cfRule>
  </conditionalFormatting>
  <conditionalFormatting sqref="AM518">
    <cfRule type="expression" dxfId="1115" priority="373">
      <formula>IF(RIGHT(TEXT(AM518,"0.#"),1)=".",FALSE,TRUE)</formula>
    </cfRule>
    <cfRule type="expression" dxfId="1114" priority="374">
      <formula>IF(RIGHT(TEXT(AM518,"0.#"),1)=".",TRUE,FALSE)</formula>
    </cfRule>
  </conditionalFormatting>
  <conditionalFormatting sqref="AI519">
    <cfRule type="expression" dxfId="1113" priority="365">
      <formula>IF(RIGHT(TEXT(AI519,"0.#"),1)=".",FALSE,TRUE)</formula>
    </cfRule>
    <cfRule type="expression" dxfId="1112" priority="366">
      <formula>IF(RIGHT(TEXT(AI519,"0.#"),1)=".",TRUE,FALSE)</formula>
    </cfRule>
  </conditionalFormatting>
  <conditionalFormatting sqref="AI517">
    <cfRule type="expression" dxfId="1111" priority="369">
      <formula>IF(RIGHT(TEXT(AI517,"0.#"),1)=".",FALSE,TRUE)</formula>
    </cfRule>
    <cfRule type="expression" dxfId="1110" priority="370">
      <formula>IF(RIGHT(TEXT(AI517,"0.#"),1)=".",TRUE,FALSE)</formula>
    </cfRule>
  </conditionalFormatting>
  <conditionalFormatting sqref="AI518">
    <cfRule type="expression" dxfId="1109" priority="367">
      <formula>IF(RIGHT(TEXT(AI518,"0.#"),1)=".",FALSE,TRUE)</formula>
    </cfRule>
    <cfRule type="expression" dxfId="1108" priority="368">
      <formula>IF(RIGHT(TEXT(AI518,"0.#"),1)=".",TRUE,FALSE)</formula>
    </cfRule>
  </conditionalFormatting>
  <conditionalFormatting sqref="AM524">
    <cfRule type="expression" dxfId="1107" priority="359">
      <formula>IF(RIGHT(TEXT(AM524,"0.#"),1)=".",FALSE,TRUE)</formula>
    </cfRule>
    <cfRule type="expression" dxfId="1106" priority="360">
      <formula>IF(RIGHT(TEXT(AM524,"0.#"),1)=".",TRUE,FALSE)</formula>
    </cfRule>
  </conditionalFormatting>
  <conditionalFormatting sqref="AM522">
    <cfRule type="expression" dxfId="1105" priority="363">
      <formula>IF(RIGHT(TEXT(AM522,"0.#"),1)=".",FALSE,TRUE)</formula>
    </cfRule>
    <cfRule type="expression" dxfId="1104" priority="364">
      <formula>IF(RIGHT(TEXT(AM522,"0.#"),1)=".",TRUE,FALSE)</formula>
    </cfRule>
  </conditionalFormatting>
  <conditionalFormatting sqref="AM523">
    <cfRule type="expression" dxfId="1103" priority="361">
      <formula>IF(RIGHT(TEXT(AM523,"0.#"),1)=".",FALSE,TRUE)</formula>
    </cfRule>
    <cfRule type="expression" dxfId="1102" priority="362">
      <formula>IF(RIGHT(TEXT(AM523,"0.#"),1)=".",TRUE,FALSE)</formula>
    </cfRule>
  </conditionalFormatting>
  <conditionalFormatting sqref="AI524">
    <cfRule type="expression" dxfId="1101" priority="353">
      <formula>IF(RIGHT(TEXT(AI524,"0.#"),1)=".",FALSE,TRUE)</formula>
    </cfRule>
    <cfRule type="expression" dxfId="1100" priority="354">
      <formula>IF(RIGHT(TEXT(AI524,"0.#"),1)=".",TRUE,FALSE)</formula>
    </cfRule>
  </conditionalFormatting>
  <conditionalFormatting sqref="AI522">
    <cfRule type="expression" dxfId="1099" priority="357">
      <formula>IF(RIGHT(TEXT(AI522,"0.#"),1)=".",FALSE,TRUE)</formula>
    </cfRule>
    <cfRule type="expression" dxfId="1098" priority="358">
      <formula>IF(RIGHT(TEXT(AI522,"0.#"),1)=".",TRUE,FALSE)</formula>
    </cfRule>
  </conditionalFormatting>
  <conditionalFormatting sqref="AI523">
    <cfRule type="expression" dxfId="1097" priority="355">
      <formula>IF(RIGHT(TEXT(AI523,"0.#"),1)=".",FALSE,TRUE)</formula>
    </cfRule>
    <cfRule type="expression" dxfId="1096" priority="356">
      <formula>IF(RIGHT(TEXT(AI523,"0.#"),1)=".",TRUE,FALSE)</formula>
    </cfRule>
  </conditionalFormatting>
  <conditionalFormatting sqref="AM529">
    <cfRule type="expression" dxfId="1095" priority="347">
      <formula>IF(RIGHT(TEXT(AM529,"0.#"),1)=".",FALSE,TRUE)</formula>
    </cfRule>
    <cfRule type="expression" dxfId="1094" priority="348">
      <formula>IF(RIGHT(TEXT(AM529,"0.#"),1)=".",TRUE,FALSE)</formula>
    </cfRule>
  </conditionalFormatting>
  <conditionalFormatting sqref="AM527">
    <cfRule type="expression" dxfId="1093" priority="351">
      <formula>IF(RIGHT(TEXT(AM527,"0.#"),1)=".",FALSE,TRUE)</formula>
    </cfRule>
    <cfRule type="expression" dxfId="1092" priority="352">
      <formula>IF(RIGHT(TEXT(AM527,"0.#"),1)=".",TRUE,FALSE)</formula>
    </cfRule>
  </conditionalFormatting>
  <conditionalFormatting sqref="AM528">
    <cfRule type="expression" dxfId="1091" priority="349">
      <formula>IF(RIGHT(TEXT(AM528,"0.#"),1)=".",FALSE,TRUE)</formula>
    </cfRule>
    <cfRule type="expression" dxfId="1090" priority="350">
      <formula>IF(RIGHT(TEXT(AM528,"0.#"),1)=".",TRUE,FALSE)</formula>
    </cfRule>
  </conditionalFormatting>
  <conditionalFormatting sqref="AI529">
    <cfRule type="expression" dxfId="1089" priority="341">
      <formula>IF(RIGHT(TEXT(AI529,"0.#"),1)=".",FALSE,TRUE)</formula>
    </cfRule>
    <cfRule type="expression" dxfId="1088" priority="342">
      <formula>IF(RIGHT(TEXT(AI529,"0.#"),1)=".",TRUE,FALSE)</formula>
    </cfRule>
  </conditionalFormatting>
  <conditionalFormatting sqref="AI527">
    <cfRule type="expression" dxfId="1087" priority="345">
      <formula>IF(RIGHT(TEXT(AI527,"0.#"),1)=".",FALSE,TRUE)</formula>
    </cfRule>
    <cfRule type="expression" dxfId="1086" priority="346">
      <formula>IF(RIGHT(TEXT(AI527,"0.#"),1)=".",TRUE,FALSE)</formula>
    </cfRule>
  </conditionalFormatting>
  <conditionalFormatting sqref="AI528">
    <cfRule type="expression" dxfId="1085" priority="343">
      <formula>IF(RIGHT(TEXT(AI528,"0.#"),1)=".",FALSE,TRUE)</formula>
    </cfRule>
    <cfRule type="expression" dxfId="1084" priority="344">
      <formula>IF(RIGHT(TEXT(AI528,"0.#"),1)=".",TRUE,FALSE)</formula>
    </cfRule>
  </conditionalFormatting>
  <conditionalFormatting sqref="AM494">
    <cfRule type="expression" dxfId="1083" priority="419">
      <formula>IF(RIGHT(TEXT(AM494,"0.#"),1)=".",FALSE,TRUE)</formula>
    </cfRule>
    <cfRule type="expression" dxfId="1082" priority="420">
      <formula>IF(RIGHT(TEXT(AM494,"0.#"),1)=".",TRUE,FALSE)</formula>
    </cfRule>
  </conditionalFormatting>
  <conditionalFormatting sqref="AM492">
    <cfRule type="expression" dxfId="1081" priority="423">
      <formula>IF(RIGHT(TEXT(AM492,"0.#"),1)=".",FALSE,TRUE)</formula>
    </cfRule>
    <cfRule type="expression" dxfId="1080" priority="424">
      <formula>IF(RIGHT(TEXT(AM492,"0.#"),1)=".",TRUE,FALSE)</formula>
    </cfRule>
  </conditionalFormatting>
  <conditionalFormatting sqref="AM493">
    <cfRule type="expression" dxfId="1079" priority="421">
      <formula>IF(RIGHT(TEXT(AM493,"0.#"),1)=".",FALSE,TRUE)</formula>
    </cfRule>
    <cfRule type="expression" dxfId="1078" priority="422">
      <formula>IF(RIGHT(TEXT(AM493,"0.#"),1)=".",TRUE,FALSE)</formula>
    </cfRule>
  </conditionalFormatting>
  <conditionalFormatting sqref="AI494">
    <cfRule type="expression" dxfId="1077" priority="413">
      <formula>IF(RIGHT(TEXT(AI494,"0.#"),1)=".",FALSE,TRUE)</formula>
    </cfRule>
    <cfRule type="expression" dxfId="1076" priority="414">
      <formula>IF(RIGHT(TEXT(AI494,"0.#"),1)=".",TRUE,FALSE)</formula>
    </cfRule>
  </conditionalFormatting>
  <conditionalFormatting sqref="AI492">
    <cfRule type="expression" dxfId="1075" priority="417">
      <formula>IF(RIGHT(TEXT(AI492,"0.#"),1)=".",FALSE,TRUE)</formula>
    </cfRule>
    <cfRule type="expression" dxfId="1074" priority="418">
      <formula>IF(RIGHT(TEXT(AI492,"0.#"),1)=".",TRUE,FALSE)</formula>
    </cfRule>
  </conditionalFormatting>
  <conditionalFormatting sqref="AI493">
    <cfRule type="expression" dxfId="1073" priority="415">
      <formula>IF(RIGHT(TEXT(AI493,"0.#"),1)=".",FALSE,TRUE)</formula>
    </cfRule>
    <cfRule type="expression" dxfId="1072" priority="416">
      <formula>IF(RIGHT(TEXT(AI493,"0.#"),1)=".",TRUE,FALSE)</formula>
    </cfRule>
  </conditionalFormatting>
  <conditionalFormatting sqref="AM499">
    <cfRule type="expression" dxfId="1071" priority="407">
      <formula>IF(RIGHT(TEXT(AM499,"0.#"),1)=".",FALSE,TRUE)</formula>
    </cfRule>
    <cfRule type="expression" dxfId="1070" priority="408">
      <formula>IF(RIGHT(TEXT(AM499,"0.#"),1)=".",TRUE,FALSE)</formula>
    </cfRule>
  </conditionalFormatting>
  <conditionalFormatting sqref="AM497">
    <cfRule type="expression" dxfId="1069" priority="411">
      <formula>IF(RIGHT(TEXT(AM497,"0.#"),1)=".",FALSE,TRUE)</formula>
    </cfRule>
    <cfRule type="expression" dxfId="1068" priority="412">
      <formula>IF(RIGHT(TEXT(AM497,"0.#"),1)=".",TRUE,FALSE)</formula>
    </cfRule>
  </conditionalFormatting>
  <conditionalFormatting sqref="AM498">
    <cfRule type="expression" dxfId="1067" priority="409">
      <formula>IF(RIGHT(TEXT(AM498,"0.#"),1)=".",FALSE,TRUE)</formula>
    </cfRule>
    <cfRule type="expression" dxfId="1066" priority="410">
      <formula>IF(RIGHT(TEXT(AM498,"0.#"),1)=".",TRUE,FALSE)</formula>
    </cfRule>
  </conditionalFormatting>
  <conditionalFormatting sqref="AI499">
    <cfRule type="expression" dxfId="1065" priority="401">
      <formula>IF(RIGHT(TEXT(AI499,"0.#"),1)=".",FALSE,TRUE)</formula>
    </cfRule>
    <cfRule type="expression" dxfId="1064" priority="402">
      <formula>IF(RIGHT(TEXT(AI499,"0.#"),1)=".",TRUE,FALSE)</formula>
    </cfRule>
  </conditionalFormatting>
  <conditionalFormatting sqref="AI497">
    <cfRule type="expression" dxfId="1063" priority="405">
      <formula>IF(RIGHT(TEXT(AI497,"0.#"),1)=".",FALSE,TRUE)</formula>
    </cfRule>
    <cfRule type="expression" dxfId="1062" priority="406">
      <formula>IF(RIGHT(TEXT(AI497,"0.#"),1)=".",TRUE,FALSE)</formula>
    </cfRule>
  </conditionalFormatting>
  <conditionalFormatting sqref="AI498">
    <cfRule type="expression" dxfId="1061" priority="403">
      <formula>IF(RIGHT(TEXT(AI498,"0.#"),1)=".",FALSE,TRUE)</formula>
    </cfRule>
    <cfRule type="expression" dxfId="1060" priority="404">
      <formula>IF(RIGHT(TEXT(AI498,"0.#"),1)=".",TRUE,FALSE)</formula>
    </cfRule>
  </conditionalFormatting>
  <conditionalFormatting sqref="AM504">
    <cfRule type="expression" dxfId="1059" priority="395">
      <formula>IF(RIGHT(TEXT(AM504,"0.#"),1)=".",FALSE,TRUE)</formula>
    </cfRule>
    <cfRule type="expression" dxfId="1058" priority="396">
      <formula>IF(RIGHT(TEXT(AM504,"0.#"),1)=".",TRUE,FALSE)</formula>
    </cfRule>
  </conditionalFormatting>
  <conditionalFormatting sqref="AM502">
    <cfRule type="expression" dxfId="1057" priority="399">
      <formula>IF(RIGHT(TEXT(AM502,"0.#"),1)=".",FALSE,TRUE)</formula>
    </cfRule>
    <cfRule type="expression" dxfId="1056" priority="400">
      <formula>IF(RIGHT(TEXT(AM502,"0.#"),1)=".",TRUE,FALSE)</formula>
    </cfRule>
  </conditionalFormatting>
  <conditionalFormatting sqref="AM503">
    <cfRule type="expression" dxfId="1055" priority="397">
      <formula>IF(RIGHT(TEXT(AM503,"0.#"),1)=".",FALSE,TRUE)</formula>
    </cfRule>
    <cfRule type="expression" dxfId="1054" priority="398">
      <formula>IF(RIGHT(TEXT(AM503,"0.#"),1)=".",TRUE,FALSE)</formula>
    </cfRule>
  </conditionalFormatting>
  <conditionalFormatting sqref="AI504">
    <cfRule type="expression" dxfId="1053" priority="389">
      <formula>IF(RIGHT(TEXT(AI504,"0.#"),1)=".",FALSE,TRUE)</formula>
    </cfRule>
    <cfRule type="expression" dxfId="1052" priority="390">
      <formula>IF(RIGHT(TEXT(AI504,"0.#"),1)=".",TRUE,FALSE)</formula>
    </cfRule>
  </conditionalFormatting>
  <conditionalFormatting sqref="AI502">
    <cfRule type="expression" dxfId="1051" priority="393">
      <formula>IF(RIGHT(TEXT(AI502,"0.#"),1)=".",FALSE,TRUE)</formula>
    </cfRule>
    <cfRule type="expression" dxfId="1050" priority="394">
      <formula>IF(RIGHT(TEXT(AI502,"0.#"),1)=".",TRUE,FALSE)</formula>
    </cfRule>
  </conditionalFormatting>
  <conditionalFormatting sqref="AI503">
    <cfRule type="expression" dxfId="1049" priority="391">
      <formula>IF(RIGHT(TEXT(AI503,"0.#"),1)=".",FALSE,TRUE)</formula>
    </cfRule>
    <cfRule type="expression" dxfId="1048" priority="392">
      <formula>IF(RIGHT(TEXT(AI503,"0.#"),1)=".",TRUE,FALSE)</formula>
    </cfRule>
  </conditionalFormatting>
  <conditionalFormatting sqref="AM509">
    <cfRule type="expression" dxfId="1047" priority="383">
      <formula>IF(RIGHT(TEXT(AM509,"0.#"),1)=".",FALSE,TRUE)</formula>
    </cfRule>
    <cfRule type="expression" dxfId="1046" priority="384">
      <formula>IF(RIGHT(TEXT(AM509,"0.#"),1)=".",TRUE,FALSE)</formula>
    </cfRule>
  </conditionalFormatting>
  <conditionalFormatting sqref="AM507">
    <cfRule type="expression" dxfId="1045" priority="387">
      <formula>IF(RIGHT(TEXT(AM507,"0.#"),1)=".",FALSE,TRUE)</formula>
    </cfRule>
    <cfRule type="expression" dxfId="1044" priority="388">
      <formula>IF(RIGHT(TEXT(AM507,"0.#"),1)=".",TRUE,FALSE)</formula>
    </cfRule>
  </conditionalFormatting>
  <conditionalFormatting sqref="AM508">
    <cfRule type="expression" dxfId="1043" priority="385">
      <formula>IF(RIGHT(TEXT(AM508,"0.#"),1)=".",FALSE,TRUE)</formula>
    </cfRule>
    <cfRule type="expression" dxfId="1042" priority="386">
      <formula>IF(RIGHT(TEXT(AM508,"0.#"),1)=".",TRUE,FALSE)</formula>
    </cfRule>
  </conditionalFormatting>
  <conditionalFormatting sqref="AI509">
    <cfRule type="expression" dxfId="1041" priority="377">
      <formula>IF(RIGHT(TEXT(AI509,"0.#"),1)=".",FALSE,TRUE)</formula>
    </cfRule>
    <cfRule type="expression" dxfId="1040" priority="378">
      <formula>IF(RIGHT(TEXT(AI509,"0.#"),1)=".",TRUE,FALSE)</formula>
    </cfRule>
  </conditionalFormatting>
  <conditionalFormatting sqref="AI507">
    <cfRule type="expression" dxfId="1039" priority="381">
      <formula>IF(RIGHT(TEXT(AI507,"0.#"),1)=".",FALSE,TRUE)</formula>
    </cfRule>
    <cfRule type="expression" dxfId="1038" priority="382">
      <formula>IF(RIGHT(TEXT(AI507,"0.#"),1)=".",TRUE,FALSE)</formula>
    </cfRule>
  </conditionalFormatting>
  <conditionalFormatting sqref="AI508">
    <cfRule type="expression" dxfId="1037" priority="379">
      <formula>IF(RIGHT(TEXT(AI508,"0.#"),1)=".",FALSE,TRUE)</formula>
    </cfRule>
    <cfRule type="expression" dxfId="1036" priority="380">
      <formula>IF(RIGHT(TEXT(AI508,"0.#"),1)=".",TRUE,FALSE)</formula>
    </cfRule>
  </conditionalFormatting>
  <conditionalFormatting sqref="AM543">
    <cfRule type="expression" dxfId="1035" priority="335">
      <formula>IF(RIGHT(TEXT(AM543,"0.#"),1)=".",FALSE,TRUE)</formula>
    </cfRule>
    <cfRule type="expression" dxfId="1034" priority="336">
      <formula>IF(RIGHT(TEXT(AM543,"0.#"),1)=".",TRUE,FALSE)</formula>
    </cfRule>
  </conditionalFormatting>
  <conditionalFormatting sqref="AM541">
    <cfRule type="expression" dxfId="1033" priority="339">
      <formula>IF(RIGHT(TEXT(AM541,"0.#"),1)=".",FALSE,TRUE)</formula>
    </cfRule>
    <cfRule type="expression" dxfId="1032" priority="340">
      <formula>IF(RIGHT(TEXT(AM541,"0.#"),1)=".",TRUE,FALSE)</formula>
    </cfRule>
  </conditionalFormatting>
  <conditionalFormatting sqref="AM542">
    <cfRule type="expression" dxfId="1031" priority="337">
      <formula>IF(RIGHT(TEXT(AM542,"0.#"),1)=".",FALSE,TRUE)</formula>
    </cfRule>
    <cfRule type="expression" dxfId="1030" priority="338">
      <formula>IF(RIGHT(TEXT(AM542,"0.#"),1)=".",TRUE,FALSE)</formula>
    </cfRule>
  </conditionalFormatting>
  <conditionalFormatting sqref="AI543">
    <cfRule type="expression" dxfId="1029" priority="329">
      <formula>IF(RIGHT(TEXT(AI543,"0.#"),1)=".",FALSE,TRUE)</formula>
    </cfRule>
    <cfRule type="expression" dxfId="1028" priority="330">
      <formula>IF(RIGHT(TEXT(AI543,"0.#"),1)=".",TRUE,FALSE)</formula>
    </cfRule>
  </conditionalFormatting>
  <conditionalFormatting sqref="AI541">
    <cfRule type="expression" dxfId="1027" priority="333">
      <formula>IF(RIGHT(TEXT(AI541,"0.#"),1)=".",FALSE,TRUE)</formula>
    </cfRule>
    <cfRule type="expression" dxfId="1026" priority="334">
      <formula>IF(RIGHT(TEXT(AI541,"0.#"),1)=".",TRUE,FALSE)</formula>
    </cfRule>
  </conditionalFormatting>
  <conditionalFormatting sqref="AI542">
    <cfRule type="expression" dxfId="1025" priority="331">
      <formula>IF(RIGHT(TEXT(AI542,"0.#"),1)=".",FALSE,TRUE)</formula>
    </cfRule>
    <cfRule type="expression" dxfId="1024" priority="332">
      <formula>IF(RIGHT(TEXT(AI542,"0.#"),1)=".",TRUE,FALSE)</formula>
    </cfRule>
  </conditionalFormatting>
  <conditionalFormatting sqref="AM568">
    <cfRule type="expression" dxfId="1023" priority="323">
      <formula>IF(RIGHT(TEXT(AM568,"0.#"),1)=".",FALSE,TRUE)</formula>
    </cfRule>
    <cfRule type="expression" dxfId="1022" priority="324">
      <formula>IF(RIGHT(TEXT(AM568,"0.#"),1)=".",TRUE,FALSE)</formula>
    </cfRule>
  </conditionalFormatting>
  <conditionalFormatting sqref="AM566">
    <cfRule type="expression" dxfId="1021" priority="327">
      <formula>IF(RIGHT(TEXT(AM566,"0.#"),1)=".",FALSE,TRUE)</formula>
    </cfRule>
    <cfRule type="expression" dxfId="1020" priority="328">
      <formula>IF(RIGHT(TEXT(AM566,"0.#"),1)=".",TRUE,FALSE)</formula>
    </cfRule>
  </conditionalFormatting>
  <conditionalFormatting sqref="AM567">
    <cfRule type="expression" dxfId="1019" priority="325">
      <formula>IF(RIGHT(TEXT(AM567,"0.#"),1)=".",FALSE,TRUE)</formula>
    </cfRule>
    <cfRule type="expression" dxfId="1018" priority="326">
      <formula>IF(RIGHT(TEXT(AM567,"0.#"),1)=".",TRUE,FALSE)</formula>
    </cfRule>
  </conditionalFormatting>
  <conditionalFormatting sqref="AI568">
    <cfRule type="expression" dxfId="1017" priority="317">
      <formula>IF(RIGHT(TEXT(AI568,"0.#"),1)=".",FALSE,TRUE)</formula>
    </cfRule>
    <cfRule type="expression" dxfId="1016" priority="318">
      <formula>IF(RIGHT(TEXT(AI568,"0.#"),1)=".",TRUE,FALSE)</formula>
    </cfRule>
  </conditionalFormatting>
  <conditionalFormatting sqref="AI566">
    <cfRule type="expression" dxfId="1015" priority="321">
      <formula>IF(RIGHT(TEXT(AI566,"0.#"),1)=".",FALSE,TRUE)</formula>
    </cfRule>
    <cfRule type="expression" dxfId="1014" priority="322">
      <formula>IF(RIGHT(TEXT(AI566,"0.#"),1)=".",TRUE,FALSE)</formula>
    </cfRule>
  </conditionalFormatting>
  <conditionalFormatting sqref="AI567">
    <cfRule type="expression" dxfId="1013" priority="319">
      <formula>IF(RIGHT(TEXT(AI567,"0.#"),1)=".",FALSE,TRUE)</formula>
    </cfRule>
    <cfRule type="expression" dxfId="1012" priority="320">
      <formula>IF(RIGHT(TEXT(AI567,"0.#"),1)=".",TRUE,FALSE)</formula>
    </cfRule>
  </conditionalFormatting>
  <conditionalFormatting sqref="AM573">
    <cfRule type="expression" dxfId="1011" priority="263">
      <formula>IF(RIGHT(TEXT(AM573,"0.#"),1)=".",FALSE,TRUE)</formula>
    </cfRule>
    <cfRule type="expression" dxfId="1010" priority="264">
      <formula>IF(RIGHT(TEXT(AM573,"0.#"),1)=".",TRUE,FALSE)</formula>
    </cfRule>
  </conditionalFormatting>
  <conditionalFormatting sqref="AM571">
    <cfRule type="expression" dxfId="1009" priority="267">
      <formula>IF(RIGHT(TEXT(AM571,"0.#"),1)=".",FALSE,TRUE)</formula>
    </cfRule>
    <cfRule type="expression" dxfId="1008" priority="268">
      <formula>IF(RIGHT(TEXT(AM571,"0.#"),1)=".",TRUE,FALSE)</formula>
    </cfRule>
  </conditionalFormatting>
  <conditionalFormatting sqref="AM572">
    <cfRule type="expression" dxfId="1007" priority="265">
      <formula>IF(RIGHT(TEXT(AM572,"0.#"),1)=".",FALSE,TRUE)</formula>
    </cfRule>
    <cfRule type="expression" dxfId="1006" priority="266">
      <formula>IF(RIGHT(TEXT(AM572,"0.#"),1)=".",TRUE,FALSE)</formula>
    </cfRule>
  </conditionalFormatting>
  <conditionalFormatting sqref="AI573">
    <cfRule type="expression" dxfId="1005" priority="257">
      <formula>IF(RIGHT(TEXT(AI573,"0.#"),1)=".",FALSE,TRUE)</formula>
    </cfRule>
    <cfRule type="expression" dxfId="1004" priority="258">
      <formula>IF(RIGHT(TEXT(AI573,"0.#"),1)=".",TRUE,FALSE)</formula>
    </cfRule>
  </conditionalFormatting>
  <conditionalFormatting sqref="AI571">
    <cfRule type="expression" dxfId="1003" priority="261">
      <formula>IF(RIGHT(TEXT(AI571,"0.#"),1)=".",FALSE,TRUE)</formula>
    </cfRule>
    <cfRule type="expression" dxfId="1002" priority="262">
      <formula>IF(RIGHT(TEXT(AI571,"0.#"),1)=".",TRUE,FALSE)</formula>
    </cfRule>
  </conditionalFormatting>
  <conditionalFormatting sqref="AI572">
    <cfRule type="expression" dxfId="1001" priority="259">
      <formula>IF(RIGHT(TEXT(AI572,"0.#"),1)=".",FALSE,TRUE)</formula>
    </cfRule>
    <cfRule type="expression" dxfId="1000" priority="260">
      <formula>IF(RIGHT(TEXT(AI572,"0.#"),1)=".",TRUE,FALSE)</formula>
    </cfRule>
  </conditionalFormatting>
  <conditionalFormatting sqref="AM578">
    <cfRule type="expression" dxfId="999" priority="251">
      <formula>IF(RIGHT(TEXT(AM578,"0.#"),1)=".",FALSE,TRUE)</formula>
    </cfRule>
    <cfRule type="expression" dxfId="998" priority="252">
      <formula>IF(RIGHT(TEXT(AM578,"0.#"),1)=".",TRUE,FALSE)</formula>
    </cfRule>
  </conditionalFormatting>
  <conditionalFormatting sqref="AM576">
    <cfRule type="expression" dxfId="997" priority="255">
      <formula>IF(RIGHT(TEXT(AM576,"0.#"),1)=".",FALSE,TRUE)</formula>
    </cfRule>
    <cfRule type="expression" dxfId="996" priority="256">
      <formula>IF(RIGHT(TEXT(AM576,"0.#"),1)=".",TRUE,FALSE)</formula>
    </cfRule>
  </conditionalFormatting>
  <conditionalFormatting sqref="AM577">
    <cfRule type="expression" dxfId="995" priority="253">
      <formula>IF(RIGHT(TEXT(AM577,"0.#"),1)=".",FALSE,TRUE)</formula>
    </cfRule>
    <cfRule type="expression" dxfId="994" priority="254">
      <formula>IF(RIGHT(TEXT(AM577,"0.#"),1)=".",TRUE,FALSE)</formula>
    </cfRule>
  </conditionalFormatting>
  <conditionalFormatting sqref="AI578">
    <cfRule type="expression" dxfId="993" priority="245">
      <formula>IF(RIGHT(TEXT(AI578,"0.#"),1)=".",FALSE,TRUE)</formula>
    </cfRule>
    <cfRule type="expression" dxfId="992" priority="246">
      <formula>IF(RIGHT(TEXT(AI578,"0.#"),1)=".",TRUE,FALSE)</formula>
    </cfRule>
  </conditionalFormatting>
  <conditionalFormatting sqref="AI576">
    <cfRule type="expression" dxfId="991" priority="249">
      <formula>IF(RIGHT(TEXT(AI576,"0.#"),1)=".",FALSE,TRUE)</formula>
    </cfRule>
    <cfRule type="expression" dxfId="990" priority="250">
      <formula>IF(RIGHT(TEXT(AI576,"0.#"),1)=".",TRUE,FALSE)</formula>
    </cfRule>
  </conditionalFormatting>
  <conditionalFormatting sqref="AI577">
    <cfRule type="expression" dxfId="989" priority="247">
      <formula>IF(RIGHT(TEXT(AI577,"0.#"),1)=".",FALSE,TRUE)</formula>
    </cfRule>
    <cfRule type="expression" dxfId="988" priority="248">
      <formula>IF(RIGHT(TEXT(AI577,"0.#"),1)=".",TRUE,FALSE)</formula>
    </cfRule>
  </conditionalFormatting>
  <conditionalFormatting sqref="AM583">
    <cfRule type="expression" dxfId="987" priority="239">
      <formula>IF(RIGHT(TEXT(AM583,"0.#"),1)=".",FALSE,TRUE)</formula>
    </cfRule>
    <cfRule type="expression" dxfId="986" priority="240">
      <formula>IF(RIGHT(TEXT(AM583,"0.#"),1)=".",TRUE,FALSE)</formula>
    </cfRule>
  </conditionalFormatting>
  <conditionalFormatting sqref="AM581">
    <cfRule type="expression" dxfId="985" priority="243">
      <formula>IF(RIGHT(TEXT(AM581,"0.#"),1)=".",FALSE,TRUE)</formula>
    </cfRule>
    <cfRule type="expression" dxfId="984" priority="244">
      <formula>IF(RIGHT(TEXT(AM581,"0.#"),1)=".",TRUE,FALSE)</formula>
    </cfRule>
  </conditionalFormatting>
  <conditionalFormatting sqref="AM582">
    <cfRule type="expression" dxfId="983" priority="241">
      <formula>IF(RIGHT(TEXT(AM582,"0.#"),1)=".",FALSE,TRUE)</formula>
    </cfRule>
    <cfRule type="expression" dxfId="982" priority="242">
      <formula>IF(RIGHT(TEXT(AM582,"0.#"),1)=".",TRUE,FALSE)</formula>
    </cfRule>
  </conditionalFormatting>
  <conditionalFormatting sqref="AI583">
    <cfRule type="expression" dxfId="981" priority="233">
      <formula>IF(RIGHT(TEXT(AI583,"0.#"),1)=".",FALSE,TRUE)</formula>
    </cfRule>
    <cfRule type="expression" dxfId="980" priority="234">
      <formula>IF(RIGHT(TEXT(AI583,"0.#"),1)=".",TRUE,FALSE)</formula>
    </cfRule>
  </conditionalFormatting>
  <conditionalFormatting sqref="AI581">
    <cfRule type="expression" dxfId="979" priority="237">
      <formula>IF(RIGHT(TEXT(AI581,"0.#"),1)=".",FALSE,TRUE)</formula>
    </cfRule>
    <cfRule type="expression" dxfId="978" priority="238">
      <formula>IF(RIGHT(TEXT(AI581,"0.#"),1)=".",TRUE,FALSE)</formula>
    </cfRule>
  </conditionalFormatting>
  <conditionalFormatting sqref="AI582">
    <cfRule type="expression" dxfId="977" priority="235">
      <formula>IF(RIGHT(TEXT(AI582,"0.#"),1)=".",FALSE,TRUE)</formula>
    </cfRule>
    <cfRule type="expression" dxfId="976" priority="236">
      <formula>IF(RIGHT(TEXT(AI582,"0.#"),1)=".",TRUE,FALSE)</formula>
    </cfRule>
  </conditionalFormatting>
  <conditionalFormatting sqref="AM548">
    <cfRule type="expression" dxfId="975" priority="311">
      <formula>IF(RIGHT(TEXT(AM548,"0.#"),1)=".",FALSE,TRUE)</formula>
    </cfRule>
    <cfRule type="expression" dxfId="974" priority="312">
      <formula>IF(RIGHT(TEXT(AM548,"0.#"),1)=".",TRUE,FALSE)</formula>
    </cfRule>
  </conditionalFormatting>
  <conditionalFormatting sqref="AM546">
    <cfRule type="expression" dxfId="973" priority="315">
      <formula>IF(RIGHT(TEXT(AM546,"0.#"),1)=".",FALSE,TRUE)</formula>
    </cfRule>
    <cfRule type="expression" dxfId="972" priority="316">
      <formula>IF(RIGHT(TEXT(AM546,"0.#"),1)=".",TRUE,FALSE)</formula>
    </cfRule>
  </conditionalFormatting>
  <conditionalFormatting sqref="AM547">
    <cfRule type="expression" dxfId="971" priority="313">
      <formula>IF(RIGHT(TEXT(AM547,"0.#"),1)=".",FALSE,TRUE)</formula>
    </cfRule>
    <cfRule type="expression" dxfId="970" priority="314">
      <formula>IF(RIGHT(TEXT(AM547,"0.#"),1)=".",TRUE,FALSE)</formula>
    </cfRule>
  </conditionalFormatting>
  <conditionalFormatting sqref="AI548">
    <cfRule type="expression" dxfId="969" priority="305">
      <formula>IF(RIGHT(TEXT(AI548,"0.#"),1)=".",FALSE,TRUE)</formula>
    </cfRule>
    <cfRule type="expression" dxfId="968" priority="306">
      <formula>IF(RIGHT(TEXT(AI548,"0.#"),1)=".",TRUE,FALSE)</formula>
    </cfRule>
  </conditionalFormatting>
  <conditionalFormatting sqref="AI546">
    <cfRule type="expression" dxfId="967" priority="309">
      <formula>IF(RIGHT(TEXT(AI546,"0.#"),1)=".",FALSE,TRUE)</formula>
    </cfRule>
    <cfRule type="expression" dxfId="966" priority="310">
      <formula>IF(RIGHT(TEXT(AI546,"0.#"),1)=".",TRUE,FALSE)</formula>
    </cfRule>
  </conditionalFormatting>
  <conditionalFormatting sqref="AI547">
    <cfRule type="expression" dxfId="965" priority="307">
      <formula>IF(RIGHT(TEXT(AI547,"0.#"),1)=".",FALSE,TRUE)</formula>
    </cfRule>
    <cfRule type="expression" dxfId="964" priority="308">
      <formula>IF(RIGHT(TEXT(AI547,"0.#"),1)=".",TRUE,FALSE)</formula>
    </cfRule>
  </conditionalFormatting>
  <conditionalFormatting sqref="AM553">
    <cfRule type="expression" dxfId="963" priority="299">
      <formula>IF(RIGHT(TEXT(AM553,"0.#"),1)=".",FALSE,TRUE)</formula>
    </cfRule>
    <cfRule type="expression" dxfId="962" priority="300">
      <formula>IF(RIGHT(TEXT(AM553,"0.#"),1)=".",TRUE,FALSE)</formula>
    </cfRule>
  </conditionalFormatting>
  <conditionalFormatting sqref="AM551">
    <cfRule type="expression" dxfId="961" priority="303">
      <formula>IF(RIGHT(TEXT(AM551,"0.#"),1)=".",FALSE,TRUE)</formula>
    </cfRule>
    <cfRule type="expression" dxfId="960" priority="304">
      <formula>IF(RIGHT(TEXT(AM551,"0.#"),1)=".",TRUE,FALSE)</formula>
    </cfRule>
  </conditionalFormatting>
  <conditionalFormatting sqref="AM552">
    <cfRule type="expression" dxfId="959" priority="301">
      <formula>IF(RIGHT(TEXT(AM552,"0.#"),1)=".",FALSE,TRUE)</formula>
    </cfRule>
    <cfRule type="expression" dxfId="958" priority="302">
      <formula>IF(RIGHT(TEXT(AM552,"0.#"),1)=".",TRUE,FALSE)</formula>
    </cfRule>
  </conditionalFormatting>
  <conditionalFormatting sqref="AI553">
    <cfRule type="expression" dxfId="957" priority="293">
      <formula>IF(RIGHT(TEXT(AI553,"0.#"),1)=".",FALSE,TRUE)</formula>
    </cfRule>
    <cfRule type="expression" dxfId="956" priority="294">
      <formula>IF(RIGHT(TEXT(AI553,"0.#"),1)=".",TRUE,FALSE)</formula>
    </cfRule>
  </conditionalFormatting>
  <conditionalFormatting sqref="AI551">
    <cfRule type="expression" dxfId="955" priority="297">
      <formula>IF(RIGHT(TEXT(AI551,"0.#"),1)=".",FALSE,TRUE)</formula>
    </cfRule>
    <cfRule type="expression" dxfId="954" priority="298">
      <formula>IF(RIGHT(TEXT(AI551,"0.#"),1)=".",TRUE,FALSE)</formula>
    </cfRule>
  </conditionalFormatting>
  <conditionalFormatting sqref="AI552">
    <cfRule type="expression" dxfId="953" priority="295">
      <formula>IF(RIGHT(TEXT(AI552,"0.#"),1)=".",FALSE,TRUE)</formula>
    </cfRule>
    <cfRule type="expression" dxfId="952" priority="296">
      <formula>IF(RIGHT(TEXT(AI552,"0.#"),1)=".",TRUE,FALSE)</formula>
    </cfRule>
  </conditionalFormatting>
  <conditionalFormatting sqref="AM558">
    <cfRule type="expression" dxfId="951" priority="287">
      <formula>IF(RIGHT(TEXT(AM558,"0.#"),1)=".",FALSE,TRUE)</formula>
    </cfRule>
    <cfRule type="expression" dxfId="950" priority="288">
      <formula>IF(RIGHT(TEXT(AM558,"0.#"),1)=".",TRUE,FALSE)</formula>
    </cfRule>
  </conditionalFormatting>
  <conditionalFormatting sqref="AM556">
    <cfRule type="expression" dxfId="949" priority="291">
      <formula>IF(RIGHT(TEXT(AM556,"0.#"),1)=".",FALSE,TRUE)</formula>
    </cfRule>
    <cfRule type="expression" dxfId="948" priority="292">
      <formula>IF(RIGHT(TEXT(AM556,"0.#"),1)=".",TRUE,FALSE)</formula>
    </cfRule>
  </conditionalFormatting>
  <conditionalFormatting sqref="AM557">
    <cfRule type="expression" dxfId="947" priority="289">
      <formula>IF(RIGHT(TEXT(AM557,"0.#"),1)=".",FALSE,TRUE)</formula>
    </cfRule>
    <cfRule type="expression" dxfId="946" priority="290">
      <formula>IF(RIGHT(TEXT(AM557,"0.#"),1)=".",TRUE,FALSE)</formula>
    </cfRule>
  </conditionalFormatting>
  <conditionalFormatting sqref="AI558">
    <cfRule type="expression" dxfId="945" priority="281">
      <formula>IF(RIGHT(TEXT(AI558,"0.#"),1)=".",FALSE,TRUE)</formula>
    </cfRule>
    <cfRule type="expression" dxfId="944" priority="282">
      <formula>IF(RIGHT(TEXT(AI558,"0.#"),1)=".",TRUE,FALSE)</formula>
    </cfRule>
  </conditionalFormatting>
  <conditionalFormatting sqref="AI556">
    <cfRule type="expression" dxfId="943" priority="285">
      <formula>IF(RIGHT(TEXT(AI556,"0.#"),1)=".",FALSE,TRUE)</formula>
    </cfRule>
    <cfRule type="expression" dxfId="942" priority="286">
      <formula>IF(RIGHT(TEXT(AI556,"0.#"),1)=".",TRUE,FALSE)</formula>
    </cfRule>
  </conditionalFormatting>
  <conditionalFormatting sqref="AI557">
    <cfRule type="expression" dxfId="941" priority="283">
      <formula>IF(RIGHT(TEXT(AI557,"0.#"),1)=".",FALSE,TRUE)</formula>
    </cfRule>
    <cfRule type="expression" dxfId="940" priority="284">
      <formula>IF(RIGHT(TEXT(AI557,"0.#"),1)=".",TRUE,FALSE)</formula>
    </cfRule>
  </conditionalFormatting>
  <conditionalFormatting sqref="AM563">
    <cfRule type="expression" dxfId="939" priority="275">
      <formula>IF(RIGHT(TEXT(AM563,"0.#"),1)=".",FALSE,TRUE)</formula>
    </cfRule>
    <cfRule type="expression" dxfId="938" priority="276">
      <formula>IF(RIGHT(TEXT(AM563,"0.#"),1)=".",TRUE,FALSE)</formula>
    </cfRule>
  </conditionalFormatting>
  <conditionalFormatting sqref="AM561">
    <cfRule type="expression" dxfId="937" priority="279">
      <formula>IF(RIGHT(TEXT(AM561,"0.#"),1)=".",FALSE,TRUE)</formula>
    </cfRule>
    <cfRule type="expression" dxfId="936" priority="280">
      <formula>IF(RIGHT(TEXT(AM561,"0.#"),1)=".",TRUE,FALSE)</formula>
    </cfRule>
  </conditionalFormatting>
  <conditionalFormatting sqref="AM562">
    <cfRule type="expression" dxfId="935" priority="277">
      <formula>IF(RIGHT(TEXT(AM562,"0.#"),1)=".",FALSE,TRUE)</formula>
    </cfRule>
    <cfRule type="expression" dxfId="934" priority="278">
      <formula>IF(RIGHT(TEXT(AM562,"0.#"),1)=".",TRUE,FALSE)</formula>
    </cfRule>
  </conditionalFormatting>
  <conditionalFormatting sqref="AI563">
    <cfRule type="expression" dxfId="933" priority="269">
      <formula>IF(RIGHT(TEXT(AI563,"0.#"),1)=".",FALSE,TRUE)</formula>
    </cfRule>
    <cfRule type="expression" dxfId="932" priority="270">
      <formula>IF(RIGHT(TEXT(AI563,"0.#"),1)=".",TRUE,FALSE)</formula>
    </cfRule>
  </conditionalFormatting>
  <conditionalFormatting sqref="AI561">
    <cfRule type="expression" dxfId="931" priority="273">
      <formula>IF(RIGHT(TEXT(AI561,"0.#"),1)=".",FALSE,TRUE)</formula>
    </cfRule>
    <cfRule type="expression" dxfId="930" priority="274">
      <formula>IF(RIGHT(TEXT(AI561,"0.#"),1)=".",TRUE,FALSE)</formula>
    </cfRule>
  </conditionalFormatting>
  <conditionalFormatting sqref="AI562">
    <cfRule type="expression" dxfId="929" priority="271">
      <formula>IF(RIGHT(TEXT(AI562,"0.#"),1)=".",FALSE,TRUE)</formula>
    </cfRule>
    <cfRule type="expression" dxfId="928" priority="272">
      <formula>IF(RIGHT(TEXT(AI562,"0.#"),1)=".",TRUE,FALSE)</formula>
    </cfRule>
  </conditionalFormatting>
  <conditionalFormatting sqref="AM597">
    <cfRule type="expression" dxfId="927" priority="227">
      <formula>IF(RIGHT(TEXT(AM597,"0.#"),1)=".",FALSE,TRUE)</formula>
    </cfRule>
    <cfRule type="expression" dxfId="926" priority="228">
      <formula>IF(RIGHT(TEXT(AM597,"0.#"),1)=".",TRUE,FALSE)</formula>
    </cfRule>
  </conditionalFormatting>
  <conditionalFormatting sqref="AM595">
    <cfRule type="expression" dxfId="925" priority="231">
      <formula>IF(RIGHT(TEXT(AM595,"0.#"),1)=".",FALSE,TRUE)</formula>
    </cfRule>
    <cfRule type="expression" dxfId="924" priority="232">
      <formula>IF(RIGHT(TEXT(AM595,"0.#"),1)=".",TRUE,FALSE)</formula>
    </cfRule>
  </conditionalFormatting>
  <conditionalFormatting sqref="AM596">
    <cfRule type="expression" dxfId="923" priority="229">
      <formula>IF(RIGHT(TEXT(AM596,"0.#"),1)=".",FALSE,TRUE)</formula>
    </cfRule>
    <cfRule type="expression" dxfId="922" priority="230">
      <formula>IF(RIGHT(TEXT(AM596,"0.#"),1)=".",TRUE,FALSE)</formula>
    </cfRule>
  </conditionalFormatting>
  <conditionalFormatting sqref="AI597">
    <cfRule type="expression" dxfId="921" priority="221">
      <formula>IF(RIGHT(TEXT(AI597,"0.#"),1)=".",FALSE,TRUE)</formula>
    </cfRule>
    <cfRule type="expression" dxfId="920" priority="222">
      <formula>IF(RIGHT(TEXT(AI597,"0.#"),1)=".",TRUE,FALSE)</formula>
    </cfRule>
  </conditionalFormatting>
  <conditionalFormatting sqref="AI595">
    <cfRule type="expression" dxfId="919" priority="225">
      <formula>IF(RIGHT(TEXT(AI595,"0.#"),1)=".",FALSE,TRUE)</formula>
    </cfRule>
    <cfRule type="expression" dxfId="918" priority="226">
      <formula>IF(RIGHT(TEXT(AI595,"0.#"),1)=".",TRUE,FALSE)</formula>
    </cfRule>
  </conditionalFormatting>
  <conditionalFormatting sqref="AI596">
    <cfRule type="expression" dxfId="917" priority="223">
      <formula>IF(RIGHT(TEXT(AI596,"0.#"),1)=".",FALSE,TRUE)</formula>
    </cfRule>
    <cfRule type="expression" dxfId="916" priority="224">
      <formula>IF(RIGHT(TEXT(AI596,"0.#"),1)=".",TRUE,FALSE)</formula>
    </cfRule>
  </conditionalFormatting>
  <conditionalFormatting sqref="AM622">
    <cfRule type="expression" dxfId="915" priority="215">
      <formula>IF(RIGHT(TEXT(AM622,"0.#"),1)=".",FALSE,TRUE)</formula>
    </cfRule>
    <cfRule type="expression" dxfId="914" priority="216">
      <formula>IF(RIGHT(TEXT(AM622,"0.#"),1)=".",TRUE,FALSE)</formula>
    </cfRule>
  </conditionalFormatting>
  <conditionalFormatting sqref="AM620">
    <cfRule type="expression" dxfId="913" priority="219">
      <formula>IF(RIGHT(TEXT(AM620,"0.#"),1)=".",FALSE,TRUE)</formula>
    </cfRule>
    <cfRule type="expression" dxfId="912" priority="220">
      <formula>IF(RIGHT(TEXT(AM620,"0.#"),1)=".",TRUE,FALSE)</formula>
    </cfRule>
  </conditionalFormatting>
  <conditionalFormatting sqref="AM621">
    <cfRule type="expression" dxfId="911" priority="217">
      <formula>IF(RIGHT(TEXT(AM621,"0.#"),1)=".",FALSE,TRUE)</formula>
    </cfRule>
    <cfRule type="expression" dxfId="910" priority="218">
      <formula>IF(RIGHT(TEXT(AM621,"0.#"),1)=".",TRUE,FALSE)</formula>
    </cfRule>
  </conditionalFormatting>
  <conditionalFormatting sqref="AI622">
    <cfRule type="expression" dxfId="909" priority="209">
      <formula>IF(RIGHT(TEXT(AI622,"0.#"),1)=".",FALSE,TRUE)</formula>
    </cfRule>
    <cfRule type="expression" dxfId="908" priority="210">
      <formula>IF(RIGHT(TEXT(AI622,"0.#"),1)=".",TRUE,FALSE)</formula>
    </cfRule>
  </conditionalFormatting>
  <conditionalFormatting sqref="AI620">
    <cfRule type="expression" dxfId="907" priority="213">
      <formula>IF(RIGHT(TEXT(AI620,"0.#"),1)=".",FALSE,TRUE)</formula>
    </cfRule>
    <cfRule type="expression" dxfId="906" priority="214">
      <formula>IF(RIGHT(TEXT(AI620,"0.#"),1)=".",TRUE,FALSE)</formula>
    </cfRule>
  </conditionalFormatting>
  <conditionalFormatting sqref="AI621">
    <cfRule type="expression" dxfId="905" priority="211">
      <formula>IF(RIGHT(TEXT(AI621,"0.#"),1)=".",FALSE,TRUE)</formula>
    </cfRule>
    <cfRule type="expression" dxfId="904" priority="212">
      <formula>IF(RIGHT(TEXT(AI621,"0.#"),1)=".",TRUE,FALSE)</formula>
    </cfRule>
  </conditionalFormatting>
  <conditionalFormatting sqref="AM627">
    <cfRule type="expression" dxfId="903" priority="155">
      <formula>IF(RIGHT(TEXT(AM627,"0.#"),1)=".",FALSE,TRUE)</formula>
    </cfRule>
    <cfRule type="expression" dxfId="902" priority="156">
      <formula>IF(RIGHT(TEXT(AM627,"0.#"),1)=".",TRUE,FALSE)</formula>
    </cfRule>
  </conditionalFormatting>
  <conditionalFormatting sqref="AM625">
    <cfRule type="expression" dxfId="901" priority="159">
      <formula>IF(RIGHT(TEXT(AM625,"0.#"),1)=".",FALSE,TRUE)</formula>
    </cfRule>
    <cfRule type="expression" dxfId="900" priority="160">
      <formula>IF(RIGHT(TEXT(AM625,"0.#"),1)=".",TRUE,FALSE)</formula>
    </cfRule>
  </conditionalFormatting>
  <conditionalFormatting sqref="AM626">
    <cfRule type="expression" dxfId="899" priority="157">
      <formula>IF(RIGHT(TEXT(AM626,"0.#"),1)=".",FALSE,TRUE)</formula>
    </cfRule>
    <cfRule type="expression" dxfId="898" priority="158">
      <formula>IF(RIGHT(TEXT(AM626,"0.#"),1)=".",TRUE,FALSE)</formula>
    </cfRule>
  </conditionalFormatting>
  <conditionalFormatting sqref="AI627">
    <cfRule type="expression" dxfId="897" priority="149">
      <formula>IF(RIGHT(TEXT(AI627,"0.#"),1)=".",FALSE,TRUE)</formula>
    </cfRule>
    <cfRule type="expression" dxfId="896" priority="150">
      <formula>IF(RIGHT(TEXT(AI627,"0.#"),1)=".",TRUE,FALSE)</formula>
    </cfRule>
  </conditionalFormatting>
  <conditionalFormatting sqref="AI625">
    <cfRule type="expression" dxfId="895" priority="153">
      <formula>IF(RIGHT(TEXT(AI625,"0.#"),1)=".",FALSE,TRUE)</formula>
    </cfRule>
    <cfRule type="expression" dxfId="894" priority="154">
      <formula>IF(RIGHT(TEXT(AI625,"0.#"),1)=".",TRUE,FALSE)</formula>
    </cfRule>
  </conditionalFormatting>
  <conditionalFormatting sqref="AI626">
    <cfRule type="expression" dxfId="893" priority="151">
      <formula>IF(RIGHT(TEXT(AI626,"0.#"),1)=".",FALSE,TRUE)</formula>
    </cfRule>
    <cfRule type="expression" dxfId="892" priority="152">
      <formula>IF(RIGHT(TEXT(AI626,"0.#"),1)=".",TRUE,FALSE)</formula>
    </cfRule>
  </conditionalFormatting>
  <conditionalFormatting sqref="AM632">
    <cfRule type="expression" dxfId="891" priority="143">
      <formula>IF(RIGHT(TEXT(AM632,"0.#"),1)=".",FALSE,TRUE)</formula>
    </cfRule>
    <cfRule type="expression" dxfId="890" priority="144">
      <formula>IF(RIGHT(TEXT(AM632,"0.#"),1)=".",TRUE,FALSE)</formula>
    </cfRule>
  </conditionalFormatting>
  <conditionalFormatting sqref="AM630">
    <cfRule type="expression" dxfId="889" priority="147">
      <formula>IF(RIGHT(TEXT(AM630,"0.#"),1)=".",FALSE,TRUE)</formula>
    </cfRule>
    <cfRule type="expression" dxfId="888" priority="148">
      <formula>IF(RIGHT(TEXT(AM630,"0.#"),1)=".",TRUE,FALSE)</formula>
    </cfRule>
  </conditionalFormatting>
  <conditionalFormatting sqref="AM631">
    <cfRule type="expression" dxfId="887" priority="145">
      <formula>IF(RIGHT(TEXT(AM631,"0.#"),1)=".",FALSE,TRUE)</formula>
    </cfRule>
    <cfRule type="expression" dxfId="886" priority="146">
      <formula>IF(RIGHT(TEXT(AM631,"0.#"),1)=".",TRUE,FALSE)</formula>
    </cfRule>
  </conditionalFormatting>
  <conditionalFormatting sqref="AI632">
    <cfRule type="expression" dxfId="885" priority="137">
      <formula>IF(RIGHT(TEXT(AI632,"0.#"),1)=".",FALSE,TRUE)</formula>
    </cfRule>
    <cfRule type="expression" dxfId="884" priority="138">
      <formula>IF(RIGHT(TEXT(AI632,"0.#"),1)=".",TRUE,FALSE)</formula>
    </cfRule>
  </conditionalFormatting>
  <conditionalFormatting sqref="AI630">
    <cfRule type="expression" dxfId="883" priority="141">
      <formula>IF(RIGHT(TEXT(AI630,"0.#"),1)=".",FALSE,TRUE)</formula>
    </cfRule>
    <cfRule type="expression" dxfId="882" priority="142">
      <formula>IF(RIGHT(TEXT(AI630,"0.#"),1)=".",TRUE,FALSE)</formula>
    </cfRule>
  </conditionalFormatting>
  <conditionalFormatting sqref="AI631">
    <cfRule type="expression" dxfId="881" priority="139">
      <formula>IF(RIGHT(TEXT(AI631,"0.#"),1)=".",FALSE,TRUE)</formula>
    </cfRule>
    <cfRule type="expression" dxfId="880" priority="140">
      <formula>IF(RIGHT(TEXT(AI631,"0.#"),1)=".",TRUE,FALSE)</formula>
    </cfRule>
  </conditionalFormatting>
  <conditionalFormatting sqref="AM637">
    <cfRule type="expression" dxfId="879" priority="131">
      <formula>IF(RIGHT(TEXT(AM637,"0.#"),1)=".",FALSE,TRUE)</formula>
    </cfRule>
    <cfRule type="expression" dxfId="878" priority="132">
      <formula>IF(RIGHT(TEXT(AM637,"0.#"),1)=".",TRUE,FALSE)</formula>
    </cfRule>
  </conditionalFormatting>
  <conditionalFormatting sqref="AM635">
    <cfRule type="expression" dxfId="877" priority="135">
      <formula>IF(RIGHT(TEXT(AM635,"0.#"),1)=".",FALSE,TRUE)</formula>
    </cfRule>
    <cfRule type="expression" dxfId="876" priority="136">
      <formula>IF(RIGHT(TEXT(AM635,"0.#"),1)=".",TRUE,FALSE)</formula>
    </cfRule>
  </conditionalFormatting>
  <conditionalFormatting sqref="AM636">
    <cfRule type="expression" dxfId="875" priority="133">
      <formula>IF(RIGHT(TEXT(AM636,"0.#"),1)=".",FALSE,TRUE)</formula>
    </cfRule>
    <cfRule type="expression" dxfId="874" priority="134">
      <formula>IF(RIGHT(TEXT(AM636,"0.#"),1)=".",TRUE,FALSE)</formula>
    </cfRule>
  </conditionalFormatting>
  <conditionalFormatting sqref="AI637">
    <cfRule type="expression" dxfId="873" priority="125">
      <formula>IF(RIGHT(TEXT(AI637,"0.#"),1)=".",FALSE,TRUE)</formula>
    </cfRule>
    <cfRule type="expression" dxfId="872" priority="126">
      <formula>IF(RIGHT(TEXT(AI637,"0.#"),1)=".",TRUE,FALSE)</formula>
    </cfRule>
  </conditionalFormatting>
  <conditionalFormatting sqref="AI635">
    <cfRule type="expression" dxfId="871" priority="129">
      <formula>IF(RIGHT(TEXT(AI635,"0.#"),1)=".",FALSE,TRUE)</formula>
    </cfRule>
    <cfRule type="expression" dxfId="870" priority="130">
      <formula>IF(RIGHT(TEXT(AI635,"0.#"),1)=".",TRUE,FALSE)</formula>
    </cfRule>
  </conditionalFormatting>
  <conditionalFormatting sqref="AI636">
    <cfRule type="expression" dxfId="869" priority="127">
      <formula>IF(RIGHT(TEXT(AI636,"0.#"),1)=".",FALSE,TRUE)</formula>
    </cfRule>
    <cfRule type="expression" dxfId="868" priority="128">
      <formula>IF(RIGHT(TEXT(AI636,"0.#"),1)=".",TRUE,FALSE)</formula>
    </cfRule>
  </conditionalFormatting>
  <conditionalFormatting sqref="AM602">
    <cfRule type="expression" dxfId="867" priority="203">
      <formula>IF(RIGHT(TEXT(AM602,"0.#"),1)=".",FALSE,TRUE)</formula>
    </cfRule>
    <cfRule type="expression" dxfId="866" priority="204">
      <formula>IF(RIGHT(TEXT(AM602,"0.#"),1)=".",TRUE,FALSE)</formula>
    </cfRule>
  </conditionalFormatting>
  <conditionalFormatting sqref="AM600">
    <cfRule type="expression" dxfId="865" priority="207">
      <formula>IF(RIGHT(TEXT(AM600,"0.#"),1)=".",FALSE,TRUE)</formula>
    </cfRule>
    <cfRule type="expression" dxfId="864" priority="208">
      <formula>IF(RIGHT(TEXT(AM600,"0.#"),1)=".",TRUE,FALSE)</formula>
    </cfRule>
  </conditionalFormatting>
  <conditionalFormatting sqref="AM601">
    <cfRule type="expression" dxfId="863" priority="205">
      <formula>IF(RIGHT(TEXT(AM601,"0.#"),1)=".",FALSE,TRUE)</formula>
    </cfRule>
    <cfRule type="expression" dxfId="862" priority="206">
      <formula>IF(RIGHT(TEXT(AM601,"0.#"),1)=".",TRUE,FALSE)</formula>
    </cfRule>
  </conditionalFormatting>
  <conditionalFormatting sqref="AI602">
    <cfRule type="expression" dxfId="861" priority="197">
      <formula>IF(RIGHT(TEXT(AI602,"0.#"),1)=".",FALSE,TRUE)</formula>
    </cfRule>
    <cfRule type="expression" dxfId="860" priority="198">
      <formula>IF(RIGHT(TEXT(AI602,"0.#"),1)=".",TRUE,FALSE)</formula>
    </cfRule>
  </conditionalFormatting>
  <conditionalFormatting sqref="AI600">
    <cfRule type="expression" dxfId="859" priority="201">
      <formula>IF(RIGHT(TEXT(AI600,"0.#"),1)=".",FALSE,TRUE)</formula>
    </cfRule>
    <cfRule type="expression" dxfId="858" priority="202">
      <formula>IF(RIGHT(TEXT(AI600,"0.#"),1)=".",TRUE,FALSE)</formula>
    </cfRule>
  </conditionalFormatting>
  <conditionalFormatting sqref="AI601">
    <cfRule type="expression" dxfId="857" priority="199">
      <formula>IF(RIGHT(TEXT(AI601,"0.#"),1)=".",FALSE,TRUE)</formula>
    </cfRule>
    <cfRule type="expression" dxfId="856" priority="200">
      <formula>IF(RIGHT(TEXT(AI601,"0.#"),1)=".",TRUE,FALSE)</formula>
    </cfRule>
  </conditionalFormatting>
  <conditionalFormatting sqref="AM607">
    <cfRule type="expression" dxfId="855" priority="191">
      <formula>IF(RIGHT(TEXT(AM607,"0.#"),1)=".",FALSE,TRUE)</formula>
    </cfRule>
    <cfRule type="expression" dxfId="854" priority="192">
      <formula>IF(RIGHT(TEXT(AM607,"0.#"),1)=".",TRUE,FALSE)</formula>
    </cfRule>
  </conditionalFormatting>
  <conditionalFormatting sqref="AM605">
    <cfRule type="expression" dxfId="853" priority="195">
      <formula>IF(RIGHT(TEXT(AM605,"0.#"),1)=".",FALSE,TRUE)</formula>
    </cfRule>
    <cfRule type="expression" dxfId="852" priority="196">
      <formula>IF(RIGHT(TEXT(AM605,"0.#"),1)=".",TRUE,FALSE)</formula>
    </cfRule>
  </conditionalFormatting>
  <conditionalFormatting sqref="AM606">
    <cfRule type="expression" dxfId="851" priority="193">
      <formula>IF(RIGHT(TEXT(AM606,"0.#"),1)=".",FALSE,TRUE)</formula>
    </cfRule>
    <cfRule type="expression" dxfId="850" priority="194">
      <formula>IF(RIGHT(TEXT(AM606,"0.#"),1)=".",TRUE,FALSE)</formula>
    </cfRule>
  </conditionalFormatting>
  <conditionalFormatting sqref="AI607">
    <cfRule type="expression" dxfId="849" priority="185">
      <formula>IF(RIGHT(TEXT(AI607,"0.#"),1)=".",FALSE,TRUE)</formula>
    </cfRule>
    <cfRule type="expression" dxfId="848" priority="186">
      <formula>IF(RIGHT(TEXT(AI607,"0.#"),1)=".",TRUE,FALSE)</formula>
    </cfRule>
  </conditionalFormatting>
  <conditionalFormatting sqref="AI605">
    <cfRule type="expression" dxfId="847" priority="189">
      <formula>IF(RIGHT(TEXT(AI605,"0.#"),1)=".",FALSE,TRUE)</formula>
    </cfRule>
    <cfRule type="expression" dxfId="846" priority="190">
      <formula>IF(RIGHT(TEXT(AI605,"0.#"),1)=".",TRUE,FALSE)</formula>
    </cfRule>
  </conditionalFormatting>
  <conditionalFormatting sqref="AI606">
    <cfRule type="expression" dxfId="845" priority="187">
      <formula>IF(RIGHT(TEXT(AI606,"0.#"),1)=".",FALSE,TRUE)</formula>
    </cfRule>
    <cfRule type="expression" dxfId="844" priority="188">
      <formula>IF(RIGHT(TEXT(AI606,"0.#"),1)=".",TRUE,FALSE)</formula>
    </cfRule>
  </conditionalFormatting>
  <conditionalFormatting sqref="AM612">
    <cfRule type="expression" dxfId="843" priority="179">
      <formula>IF(RIGHT(TEXT(AM612,"0.#"),1)=".",FALSE,TRUE)</formula>
    </cfRule>
    <cfRule type="expression" dxfId="842" priority="180">
      <formula>IF(RIGHT(TEXT(AM612,"0.#"),1)=".",TRUE,FALSE)</formula>
    </cfRule>
  </conditionalFormatting>
  <conditionalFormatting sqref="AM610">
    <cfRule type="expression" dxfId="841" priority="183">
      <formula>IF(RIGHT(TEXT(AM610,"0.#"),1)=".",FALSE,TRUE)</formula>
    </cfRule>
    <cfRule type="expression" dxfId="840" priority="184">
      <formula>IF(RIGHT(TEXT(AM610,"0.#"),1)=".",TRUE,FALSE)</formula>
    </cfRule>
  </conditionalFormatting>
  <conditionalFormatting sqref="AM611">
    <cfRule type="expression" dxfId="839" priority="181">
      <formula>IF(RIGHT(TEXT(AM611,"0.#"),1)=".",FALSE,TRUE)</formula>
    </cfRule>
    <cfRule type="expression" dxfId="838" priority="182">
      <formula>IF(RIGHT(TEXT(AM611,"0.#"),1)=".",TRUE,FALSE)</formula>
    </cfRule>
  </conditionalFormatting>
  <conditionalFormatting sqref="AI612">
    <cfRule type="expression" dxfId="837" priority="173">
      <formula>IF(RIGHT(TEXT(AI612,"0.#"),1)=".",FALSE,TRUE)</formula>
    </cfRule>
    <cfRule type="expression" dxfId="836" priority="174">
      <formula>IF(RIGHT(TEXT(AI612,"0.#"),1)=".",TRUE,FALSE)</formula>
    </cfRule>
  </conditionalFormatting>
  <conditionalFormatting sqref="AI610">
    <cfRule type="expression" dxfId="835" priority="177">
      <formula>IF(RIGHT(TEXT(AI610,"0.#"),1)=".",FALSE,TRUE)</formula>
    </cfRule>
    <cfRule type="expression" dxfId="834" priority="178">
      <formula>IF(RIGHT(TEXT(AI610,"0.#"),1)=".",TRUE,FALSE)</formula>
    </cfRule>
  </conditionalFormatting>
  <conditionalFormatting sqref="AI611">
    <cfRule type="expression" dxfId="833" priority="175">
      <formula>IF(RIGHT(TEXT(AI611,"0.#"),1)=".",FALSE,TRUE)</formula>
    </cfRule>
    <cfRule type="expression" dxfId="832" priority="176">
      <formula>IF(RIGHT(TEXT(AI611,"0.#"),1)=".",TRUE,FALSE)</formula>
    </cfRule>
  </conditionalFormatting>
  <conditionalFormatting sqref="AM617">
    <cfRule type="expression" dxfId="831" priority="167">
      <formula>IF(RIGHT(TEXT(AM617,"0.#"),1)=".",FALSE,TRUE)</formula>
    </cfRule>
    <cfRule type="expression" dxfId="830" priority="168">
      <formula>IF(RIGHT(TEXT(AM617,"0.#"),1)=".",TRUE,FALSE)</formula>
    </cfRule>
  </conditionalFormatting>
  <conditionalFormatting sqref="AM615">
    <cfRule type="expression" dxfId="829" priority="171">
      <formula>IF(RIGHT(TEXT(AM615,"0.#"),1)=".",FALSE,TRUE)</formula>
    </cfRule>
    <cfRule type="expression" dxfId="828" priority="172">
      <formula>IF(RIGHT(TEXT(AM615,"0.#"),1)=".",TRUE,FALSE)</formula>
    </cfRule>
  </conditionalFormatting>
  <conditionalFormatting sqref="AM616">
    <cfRule type="expression" dxfId="827" priority="169">
      <formula>IF(RIGHT(TEXT(AM616,"0.#"),1)=".",FALSE,TRUE)</formula>
    </cfRule>
    <cfRule type="expression" dxfId="826" priority="170">
      <formula>IF(RIGHT(TEXT(AM616,"0.#"),1)=".",TRUE,FALSE)</formula>
    </cfRule>
  </conditionalFormatting>
  <conditionalFormatting sqref="AI617">
    <cfRule type="expression" dxfId="825" priority="161">
      <formula>IF(RIGHT(TEXT(AI617,"0.#"),1)=".",FALSE,TRUE)</formula>
    </cfRule>
    <cfRule type="expression" dxfId="824" priority="162">
      <formula>IF(RIGHT(TEXT(AI617,"0.#"),1)=".",TRUE,FALSE)</formula>
    </cfRule>
  </conditionalFormatting>
  <conditionalFormatting sqref="AI615">
    <cfRule type="expression" dxfId="823" priority="165">
      <formula>IF(RIGHT(TEXT(AI615,"0.#"),1)=".",FALSE,TRUE)</formula>
    </cfRule>
    <cfRule type="expression" dxfId="822" priority="166">
      <formula>IF(RIGHT(TEXT(AI615,"0.#"),1)=".",TRUE,FALSE)</formula>
    </cfRule>
  </conditionalFormatting>
  <conditionalFormatting sqref="AI616">
    <cfRule type="expression" dxfId="821" priority="163">
      <formula>IF(RIGHT(TEXT(AI616,"0.#"),1)=".",FALSE,TRUE)</formula>
    </cfRule>
    <cfRule type="expression" dxfId="820" priority="164">
      <formula>IF(RIGHT(TEXT(AI616,"0.#"),1)=".",TRUE,FALSE)</formula>
    </cfRule>
  </conditionalFormatting>
  <conditionalFormatting sqref="AM651">
    <cfRule type="expression" dxfId="819" priority="119">
      <formula>IF(RIGHT(TEXT(AM651,"0.#"),1)=".",FALSE,TRUE)</formula>
    </cfRule>
    <cfRule type="expression" dxfId="818" priority="120">
      <formula>IF(RIGHT(TEXT(AM651,"0.#"),1)=".",TRUE,FALSE)</formula>
    </cfRule>
  </conditionalFormatting>
  <conditionalFormatting sqref="AM649">
    <cfRule type="expression" dxfId="817" priority="123">
      <formula>IF(RIGHT(TEXT(AM649,"0.#"),1)=".",FALSE,TRUE)</formula>
    </cfRule>
    <cfRule type="expression" dxfId="816" priority="124">
      <formula>IF(RIGHT(TEXT(AM649,"0.#"),1)=".",TRUE,FALSE)</formula>
    </cfRule>
  </conditionalFormatting>
  <conditionalFormatting sqref="AM650">
    <cfRule type="expression" dxfId="815" priority="121">
      <formula>IF(RIGHT(TEXT(AM650,"0.#"),1)=".",FALSE,TRUE)</formula>
    </cfRule>
    <cfRule type="expression" dxfId="814" priority="122">
      <formula>IF(RIGHT(TEXT(AM650,"0.#"),1)=".",TRUE,FALSE)</formula>
    </cfRule>
  </conditionalFormatting>
  <conditionalFormatting sqref="AI651">
    <cfRule type="expression" dxfId="813" priority="113">
      <formula>IF(RIGHT(TEXT(AI651,"0.#"),1)=".",FALSE,TRUE)</formula>
    </cfRule>
    <cfRule type="expression" dxfId="812" priority="114">
      <formula>IF(RIGHT(TEXT(AI651,"0.#"),1)=".",TRUE,FALSE)</formula>
    </cfRule>
  </conditionalFormatting>
  <conditionalFormatting sqref="AI649">
    <cfRule type="expression" dxfId="811" priority="117">
      <formula>IF(RIGHT(TEXT(AI649,"0.#"),1)=".",FALSE,TRUE)</formula>
    </cfRule>
    <cfRule type="expression" dxfId="810" priority="118">
      <formula>IF(RIGHT(TEXT(AI649,"0.#"),1)=".",TRUE,FALSE)</formula>
    </cfRule>
  </conditionalFormatting>
  <conditionalFormatting sqref="AI650">
    <cfRule type="expression" dxfId="809" priority="115">
      <formula>IF(RIGHT(TEXT(AI650,"0.#"),1)=".",FALSE,TRUE)</formula>
    </cfRule>
    <cfRule type="expression" dxfId="808" priority="116">
      <formula>IF(RIGHT(TEXT(AI650,"0.#"),1)=".",TRUE,FALSE)</formula>
    </cfRule>
  </conditionalFormatting>
  <conditionalFormatting sqref="AM676">
    <cfRule type="expression" dxfId="807" priority="107">
      <formula>IF(RIGHT(TEXT(AM676,"0.#"),1)=".",FALSE,TRUE)</formula>
    </cfRule>
    <cfRule type="expression" dxfId="806" priority="108">
      <formula>IF(RIGHT(TEXT(AM676,"0.#"),1)=".",TRUE,FALSE)</formula>
    </cfRule>
  </conditionalFormatting>
  <conditionalFormatting sqref="AM674">
    <cfRule type="expression" dxfId="805" priority="111">
      <formula>IF(RIGHT(TEXT(AM674,"0.#"),1)=".",FALSE,TRUE)</formula>
    </cfRule>
    <cfRule type="expression" dxfId="804" priority="112">
      <formula>IF(RIGHT(TEXT(AM674,"0.#"),1)=".",TRUE,FALSE)</formula>
    </cfRule>
  </conditionalFormatting>
  <conditionalFormatting sqref="AM675">
    <cfRule type="expression" dxfId="803" priority="109">
      <formula>IF(RIGHT(TEXT(AM675,"0.#"),1)=".",FALSE,TRUE)</formula>
    </cfRule>
    <cfRule type="expression" dxfId="802" priority="110">
      <formula>IF(RIGHT(TEXT(AM675,"0.#"),1)=".",TRUE,FALSE)</formula>
    </cfRule>
  </conditionalFormatting>
  <conditionalFormatting sqref="AI676">
    <cfRule type="expression" dxfId="801" priority="101">
      <formula>IF(RIGHT(TEXT(AI676,"0.#"),1)=".",FALSE,TRUE)</formula>
    </cfRule>
    <cfRule type="expression" dxfId="800" priority="102">
      <formula>IF(RIGHT(TEXT(AI676,"0.#"),1)=".",TRUE,FALSE)</formula>
    </cfRule>
  </conditionalFormatting>
  <conditionalFormatting sqref="AI674">
    <cfRule type="expression" dxfId="799" priority="105">
      <formula>IF(RIGHT(TEXT(AI674,"0.#"),1)=".",FALSE,TRUE)</formula>
    </cfRule>
    <cfRule type="expression" dxfId="798" priority="106">
      <formula>IF(RIGHT(TEXT(AI674,"0.#"),1)=".",TRUE,FALSE)</formula>
    </cfRule>
  </conditionalFormatting>
  <conditionalFormatting sqref="AI675">
    <cfRule type="expression" dxfId="797" priority="103">
      <formula>IF(RIGHT(TEXT(AI675,"0.#"),1)=".",FALSE,TRUE)</formula>
    </cfRule>
    <cfRule type="expression" dxfId="796" priority="104">
      <formula>IF(RIGHT(TEXT(AI675,"0.#"),1)=".",TRUE,FALSE)</formula>
    </cfRule>
  </conditionalFormatting>
  <conditionalFormatting sqref="AM681">
    <cfRule type="expression" dxfId="795" priority="47">
      <formula>IF(RIGHT(TEXT(AM681,"0.#"),1)=".",FALSE,TRUE)</formula>
    </cfRule>
    <cfRule type="expression" dxfId="794" priority="48">
      <formula>IF(RIGHT(TEXT(AM681,"0.#"),1)=".",TRUE,FALSE)</formula>
    </cfRule>
  </conditionalFormatting>
  <conditionalFormatting sqref="AM679">
    <cfRule type="expression" dxfId="793" priority="51">
      <formula>IF(RIGHT(TEXT(AM679,"0.#"),1)=".",FALSE,TRUE)</formula>
    </cfRule>
    <cfRule type="expression" dxfId="792" priority="52">
      <formula>IF(RIGHT(TEXT(AM679,"0.#"),1)=".",TRUE,FALSE)</formula>
    </cfRule>
  </conditionalFormatting>
  <conditionalFormatting sqref="AM680">
    <cfRule type="expression" dxfId="791" priority="49">
      <formula>IF(RIGHT(TEXT(AM680,"0.#"),1)=".",FALSE,TRUE)</formula>
    </cfRule>
    <cfRule type="expression" dxfId="790" priority="50">
      <formula>IF(RIGHT(TEXT(AM680,"0.#"),1)=".",TRUE,FALSE)</formula>
    </cfRule>
  </conditionalFormatting>
  <conditionalFormatting sqref="AI681">
    <cfRule type="expression" dxfId="789" priority="41">
      <formula>IF(RIGHT(TEXT(AI681,"0.#"),1)=".",FALSE,TRUE)</formula>
    </cfRule>
    <cfRule type="expression" dxfId="788" priority="42">
      <formula>IF(RIGHT(TEXT(AI681,"0.#"),1)=".",TRUE,FALSE)</formula>
    </cfRule>
  </conditionalFormatting>
  <conditionalFormatting sqref="AI679">
    <cfRule type="expression" dxfId="787" priority="45">
      <formula>IF(RIGHT(TEXT(AI679,"0.#"),1)=".",FALSE,TRUE)</formula>
    </cfRule>
    <cfRule type="expression" dxfId="786" priority="46">
      <formula>IF(RIGHT(TEXT(AI679,"0.#"),1)=".",TRUE,FALSE)</formula>
    </cfRule>
  </conditionalFormatting>
  <conditionalFormatting sqref="AI680">
    <cfRule type="expression" dxfId="785" priority="43">
      <formula>IF(RIGHT(TEXT(AI680,"0.#"),1)=".",FALSE,TRUE)</formula>
    </cfRule>
    <cfRule type="expression" dxfId="784" priority="44">
      <formula>IF(RIGHT(TEXT(AI680,"0.#"),1)=".",TRUE,FALSE)</formula>
    </cfRule>
  </conditionalFormatting>
  <conditionalFormatting sqref="AM686">
    <cfRule type="expression" dxfId="783" priority="35">
      <formula>IF(RIGHT(TEXT(AM686,"0.#"),1)=".",FALSE,TRUE)</formula>
    </cfRule>
    <cfRule type="expression" dxfId="782" priority="36">
      <formula>IF(RIGHT(TEXT(AM686,"0.#"),1)=".",TRUE,FALSE)</formula>
    </cfRule>
  </conditionalFormatting>
  <conditionalFormatting sqref="AM684">
    <cfRule type="expression" dxfId="781" priority="39">
      <formula>IF(RIGHT(TEXT(AM684,"0.#"),1)=".",FALSE,TRUE)</formula>
    </cfRule>
    <cfRule type="expression" dxfId="780" priority="40">
      <formula>IF(RIGHT(TEXT(AM684,"0.#"),1)=".",TRUE,FALSE)</formula>
    </cfRule>
  </conditionalFormatting>
  <conditionalFormatting sqref="AM685">
    <cfRule type="expression" dxfId="779" priority="37">
      <formula>IF(RIGHT(TEXT(AM685,"0.#"),1)=".",FALSE,TRUE)</formula>
    </cfRule>
    <cfRule type="expression" dxfId="778" priority="38">
      <formula>IF(RIGHT(TEXT(AM685,"0.#"),1)=".",TRUE,FALSE)</formula>
    </cfRule>
  </conditionalFormatting>
  <conditionalFormatting sqref="AI686">
    <cfRule type="expression" dxfId="777" priority="29">
      <formula>IF(RIGHT(TEXT(AI686,"0.#"),1)=".",FALSE,TRUE)</formula>
    </cfRule>
    <cfRule type="expression" dxfId="776" priority="30">
      <formula>IF(RIGHT(TEXT(AI686,"0.#"),1)=".",TRUE,FALSE)</formula>
    </cfRule>
  </conditionalFormatting>
  <conditionalFormatting sqref="AI684">
    <cfRule type="expression" dxfId="775" priority="33">
      <formula>IF(RIGHT(TEXT(AI684,"0.#"),1)=".",FALSE,TRUE)</formula>
    </cfRule>
    <cfRule type="expression" dxfId="774" priority="34">
      <formula>IF(RIGHT(TEXT(AI684,"0.#"),1)=".",TRUE,FALSE)</formula>
    </cfRule>
  </conditionalFormatting>
  <conditionalFormatting sqref="AI685">
    <cfRule type="expression" dxfId="773" priority="31">
      <formula>IF(RIGHT(TEXT(AI685,"0.#"),1)=".",FALSE,TRUE)</formula>
    </cfRule>
    <cfRule type="expression" dxfId="772" priority="32">
      <formula>IF(RIGHT(TEXT(AI685,"0.#"),1)=".",TRUE,FALSE)</formula>
    </cfRule>
  </conditionalFormatting>
  <conditionalFormatting sqref="AM691">
    <cfRule type="expression" dxfId="771" priority="23">
      <formula>IF(RIGHT(TEXT(AM691,"0.#"),1)=".",FALSE,TRUE)</formula>
    </cfRule>
    <cfRule type="expression" dxfId="770" priority="24">
      <formula>IF(RIGHT(TEXT(AM691,"0.#"),1)=".",TRUE,FALSE)</formula>
    </cfRule>
  </conditionalFormatting>
  <conditionalFormatting sqref="AM689">
    <cfRule type="expression" dxfId="769" priority="27">
      <formula>IF(RIGHT(TEXT(AM689,"0.#"),1)=".",FALSE,TRUE)</formula>
    </cfRule>
    <cfRule type="expression" dxfId="768" priority="28">
      <formula>IF(RIGHT(TEXT(AM689,"0.#"),1)=".",TRUE,FALSE)</formula>
    </cfRule>
  </conditionalFormatting>
  <conditionalFormatting sqref="AM690">
    <cfRule type="expression" dxfId="767" priority="25">
      <formula>IF(RIGHT(TEXT(AM690,"0.#"),1)=".",FALSE,TRUE)</formula>
    </cfRule>
    <cfRule type="expression" dxfId="766" priority="26">
      <formula>IF(RIGHT(TEXT(AM690,"0.#"),1)=".",TRUE,FALSE)</formula>
    </cfRule>
  </conditionalFormatting>
  <conditionalFormatting sqref="AI691">
    <cfRule type="expression" dxfId="765" priority="17">
      <formula>IF(RIGHT(TEXT(AI691,"0.#"),1)=".",FALSE,TRUE)</formula>
    </cfRule>
    <cfRule type="expression" dxfId="764" priority="18">
      <formula>IF(RIGHT(TEXT(AI691,"0.#"),1)=".",TRUE,FALSE)</formula>
    </cfRule>
  </conditionalFormatting>
  <conditionalFormatting sqref="AI689">
    <cfRule type="expression" dxfId="763" priority="21">
      <formula>IF(RIGHT(TEXT(AI689,"0.#"),1)=".",FALSE,TRUE)</formula>
    </cfRule>
    <cfRule type="expression" dxfId="762" priority="22">
      <formula>IF(RIGHT(TEXT(AI689,"0.#"),1)=".",TRUE,FALSE)</formula>
    </cfRule>
  </conditionalFormatting>
  <conditionalFormatting sqref="AI690">
    <cfRule type="expression" dxfId="761" priority="19">
      <formula>IF(RIGHT(TEXT(AI690,"0.#"),1)=".",FALSE,TRUE)</formula>
    </cfRule>
    <cfRule type="expression" dxfId="760" priority="20">
      <formula>IF(RIGHT(TEXT(AI690,"0.#"),1)=".",TRUE,FALSE)</formula>
    </cfRule>
  </conditionalFormatting>
  <conditionalFormatting sqref="AM656">
    <cfRule type="expression" dxfId="759" priority="95">
      <formula>IF(RIGHT(TEXT(AM656,"0.#"),1)=".",FALSE,TRUE)</formula>
    </cfRule>
    <cfRule type="expression" dxfId="758" priority="96">
      <formula>IF(RIGHT(TEXT(AM656,"0.#"),1)=".",TRUE,FALSE)</formula>
    </cfRule>
  </conditionalFormatting>
  <conditionalFormatting sqref="AM654">
    <cfRule type="expression" dxfId="757" priority="99">
      <formula>IF(RIGHT(TEXT(AM654,"0.#"),1)=".",FALSE,TRUE)</formula>
    </cfRule>
    <cfRule type="expression" dxfId="756" priority="100">
      <formula>IF(RIGHT(TEXT(AM654,"0.#"),1)=".",TRUE,FALSE)</formula>
    </cfRule>
  </conditionalFormatting>
  <conditionalFormatting sqref="AM655">
    <cfRule type="expression" dxfId="755" priority="97">
      <formula>IF(RIGHT(TEXT(AM655,"0.#"),1)=".",FALSE,TRUE)</formula>
    </cfRule>
    <cfRule type="expression" dxfId="754" priority="98">
      <formula>IF(RIGHT(TEXT(AM655,"0.#"),1)=".",TRUE,FALSE)</formula>
    </cfRule>
  </conditionalFormatting>
  <conditionalFormatting sqref="AI656">
    <cfRule type="expression" dxfId="753" priority="89">
      <formula>IF(RIGHT(TEXT(AI656,"0.#"),1)=".",FALSE,TRUE)</formula>
    </cfRule>
    <cfRule type="expression" dxfId="752" priority="90">
      <formula>IF(RIGHT(TEXT(AI656,"0.#"),1)=".",TRUE,FALSE)</formula>
    </cfRule>
  </conditionalFormatting>
  <conditionalFormatting sqref="AI654">
    <cfRule type="expression" dxfId="751" priority="93">
      <formula>IF(RIGHT(TEXT(AI654,"0.#"),1)=".",FALSE,TRUE)</formula>
    </cfRule>
    <cfRule type="expression" dxfId="750" priority="94">
      <formula>IF(RIGHT(TEXT(AI654,"0.#"),1)=".",TRUE,FALSE)</formula>
    </cfRule>
  </conditionalFormatting>
  <conditionalFormatting sqref="AI655">
    <cfRule type="expression" dxfId="749" priority="91">
      <formula>IF(RIGHT(TEXT(AI655,"0.#"),1)=".",FALSE,TRUE)</formula>
    </cfRule>
    <cfRule type="expression" dxfId="748" priority="92">
      <formula>IF(RIGHT(TEXT(AI655,"0.#"),1)=".",TRUE,FALSE)</formula>
    </cfRule>
  </conditionalFormatting>
  <conditionalFormatting sqref="AM661">
    <cfRule type="expression" dxfId="747" priority="83">
      <formula>IF(RIGHT(TEXT(AM661,"0.#"),1)=".",FALSE,TRUE)</formula>
    </cfRule>
    <cfRule type="expression" dxfId="746" priority="84">
      <formula>IF(RIGHT(TEXT(AM661,"0.#"),1)=".",TRUE,FALSE)</formula>
    </cfRule>
  </conditionalFormatting>
  <conditionalFormatting sqref="AM659">
    <cfRule type="expression" dxfId="745" priority="87">
      <formula>IF(RIGHT(TEXT(AM659,"0.#"),1)=".",FALSE,TRUE)</formula>
    </cfRule>
    <cfRule type="expression" dxfId="744" priority="88">
      <formula>IF(RIGHT(TEXT(AM659,"0.#"),1)=".",TRUE,FALSE)</formula>
    </cfRule>
  </conditionalFormatting>
  <conditionalFormatting sqref="AM660">
    <cfRule type="expression" dxfId="743" priority="85">
      <formula>IF(RIGHT(TEXT(AM660,"0.#"),1)=".",FALSE,TRUE)</formula>
    </cfRule>
    <cfRule type="expression" dxfId="742" priority="86">
      <formula>IF(RIGHT(TEXT(AM660,"0.#"),1)=".",TRUE,FALSE)</formula>
    </cfRule>
  </conditionalFormatting>
  <conditionalFormatting sqref="AI661">
    <cfRule type="expression" dxfId="741" priority="77">
      <formula>IF(RIGHT(TEXT(AI661,"0.#"),1)=".",FALSE,TRUE)</formula>
    </cfRule>
    <cfRule type="expression" dxfId="740" priority="78">
      <formula>IF(RIGHT(TEXT(AI661,"0.#"),1)=".",TRUE,FALSE)</formula>
    </cfRule>
  </conditionalFormatting>
  <conditionalFormatting sqref="AI659">
    <cfRule type="expression" dxfId="739" priority="81">
      <formula>IF(RIGHT(TEXT(AI659,"0.#"),1)=".",FALSE,TRUE)</formula>
    </cfRule>
    <cfRule type="expression" dxfId="738" priority="82">
      <formula>IF(RIGHT(TEXT(AI659,"0.#"),1)=".",TRUE,FALSE)</formula>
    </cfRule>
  </conditionalFormatting>
  <conditionalFormatting sqref="AI660">
    <cfRule type="expression" dxfId="737" priority="79">
      <formula>IF(RIGHT(TEXT(AI660,"0.#"),1)=".",FALSE,TRUE)</formula>
    </cfRule>
    <cfRule type="expression" dxfId="736" priority="80">
      <formula>IF(RIGHT(TEXT(AI660,"0.#"),1)=".",TRUE,FALSE)</formula>
    </cfRule>
  </conditionalFormatting>
  <conditionalFormatting sqref="AM666">
    <cfRule type="expression" dxfId="735" priority="71">
      <formula>IF(RIGHT(TEXT(AM666,"0.#"),1)=".",FALSE,TRUE)</formula>
    </cfRule>
    <cfRule type="expression" dxfId="734" priority="72">
      <formula>IF(RIGHT(TEXT(AM666,"0.#"),1)=".",TRUE,FALSE)</formula>
    </cfRule>
  </conditionalFormatting>
  <conditionalFormatting sqref="AM664">
    <cfRule type="expression" dxfId="733" priority="75">
      <formula>IF(RIGHT(TEXT(AM664,"0.#"),1)=".",FALSE,TRUE)</formula>
    </cfRule>
    <cfRule type="expression" dxfId="732" priority="76">
      <formula>IF(RIGHT(TEXT(AM664,"0.#"),1)=".",TRUE,FALSE)</formula>
    </cfRule>
  </conditionalFormatting>
  <conditionalFormatting sqref="AM665">
    <cfRule type="expression" dxfId="731" priority="73">
      <formula>IF(RIGHT(TEXT(AM665,"0.#"),1)=".",FALSE,TRUE)</formula>
    </cfRule>
    <cfRule type="expression" dxfId="730" priority="74">
      <formula>IF(RIGHT(TEXT(AM665,"0.#"),1)=".",TRUE,FALSE)</formula>
    </cfRule>
  </conditionalFormatting>
  <conditionalFormatting sqref="AI666">
    <cfRule type="expression" dxfId="729" priority="65">
      <formula>IF(RIGHT(TEXT(AI666,"0.#"),1)=".",FALSE,TRUE)</formula>
    </cfRule>
    <cfRule type="expression" dxfId="728" priority="66">
      <formula>IF(RIGHT(TEXT(AI666,"0.#"),1)=".",TRUE,FALSE)</formula>
    </cfRule>
  </conditionalFormatting>
  <conditionalFormatting sqref="AI664">
    <cfRule type="expression" dxfId="727" priority="69">
      <formula>IF(RIGHT(TEXT(AI664,"0.#"),1)=".",FALSE,TRUE)</formula>
    </cfRule>
    <cfRule type="expression" dxfId="726" priority="70">
      <formula>IF(RIGHT(TEXT(AI664,"0.#"),1)=".",TRUE,FALSE)</formula>
    </cfRule>
  </conditionalFormatting>
  <conditionalFormatting sqref="AI665">
    <cfRule type="expression" dxfId="725" priority="67">
      <formula>IF(RIGHT(TEXT(AI665,"0.#"),1)=".",FALSE,TRUE)</formula>
    </cfRule>
    <cfRule type="expression" dxfId="724" priority="68">
      <formula>IF(RIGHT(TEXT(AI665,"0.#"),1)=".",TRUE,FALSE)</formula>
    </cfRule>
  </conditionalFormatting>
  <conditionalFormatting sqref="AM671">
    <cfRule type="expression" dxfId="723" priority="59">
      <formula>IF(RIGHT(TEXT(AM671,"0.#"),1)=".",FALSE,TRUE)</formula>
    </cfRule>
    <cfRule type="expression" dxfId="722" priority="60">
      <formula>IF(RIGHT(TEXT(AM671,"0.#"),1)=".",TRUE,FALSE)</formula>
    </cfRule>
  </conditionalFormatting>
  <conditionalFormatting sqref="AM669">
    <cfRule type="expression" dxfId="721" priority="63">
      <formula>IF(RIGHT(TEXT(AM669,"0.#"),1)=".",FALSE,TRUE)</formula>
    </cfRule>
    <cfRule type="expression" dxfId="720" priority="64">
      <formula>IF(RIGHT(TEXT(AM669,"0.#"),1)=".",TRUE,FALSE)</formula>
    </cfRule>
  </conditionalFormatting>
  <conditionalFormatting sqref="AM670">
    <cfRule type="expression" dxfId="719" priority="61">
      <formula>IF(RIGHT(TEXT(AM670,"0.#"),1)=".",FALSE,TRUE)</formula>
    </cfRule>
    <cfRule type="expression" dxfId="718" priority="62">
      <formula>IF(RIGHT(TEXT(AM670,"0.#"),1)=".",TRUE,FALSE)</formula>
    </cfRule>
  </conditionalFormatting>
  <conditionalFormatting sqref="AI671">
    <cfRule type="expression" dxfId="717" priority="53">
      <formula>IF(RIGHT(TEXT(AI671,"0.#"),1)=".",FALSE,TRUE)</formula>
    </cfRule>
    <cfRule type="expression" dxfId="716" priority="54">
      <formula>IF(RIGHT(TEXT(AI671,"0.#"),1)=".",TRUE,FALSE)</formula>
    </cfRule>
  </conditionalFormatting>
  <conditionalFormatting sqref="AI669">
    <cfRule type="expression" dxfId="715" priority="57">
      <formula>IF(RIGHT(TEXT(AI669,"0.#"),1)=".",FALSE,TRUE)</formula>
    </cfRule>
    <cfRule type="expression" dxfId="714" priority="58">
      <formula>IF(RIGHT(TEXT(AI669,"0.#"),1)=".",TRUE,FALSE)</formula>
    </cfRule>
  </conditionalFormatting>
  <conditionalFormatting sqref="AI670">
    <cfRule type="expression" dxfId="713" priority="55">
      <formula>IF(RIGHT(TEXT(AI670,"0.#"),1)=".",FALSE,TRUE)</formula>
    </cfRule>
    <cfRule type="expression" dxfId="712" priority="56">
      <formula>IF(RIGHT(TEXT(AI670,"0.#"),1)=".",TRUE,FALSE)</formula>
    </cfRule>
  </conditionalFormatting>
  <conditionalFormatting sqref="Y808">
    <cfRule type="expression" dxfId="711" priority="11">
      <formula>IF(RIGHT(TEXT(Y808,"0.#"),1)=".",FALSE,TRUE)</formula>
    </cfRule>
    <cfRule type="expression" dxfId="710" priority="12">
      <formula>IF(RIGHT(TEXT(Y808,"0.#"),1)=".",TRUE,FALSE)</formula>
    </cfRule>
  </conditionalFormatting>
  <conditionalFormatting sqref="Y809">
    <cfRule type="expression" dxfId="709" priority="9">
      <formula>IF(RIGHT(TEXT(Y809,"0.#"),1)=".",FALSE,TRUE)</formula>
    </cfRule>
    <cfRule type="expression" dxfId="708" priority="10">
      <formula>IF(RIGHT(TEXT(Y809,"0.#"),1)=".",TRUE,FALSE)</formula>
    </cfRule>
  </conditionalFormatting>
  <conditionalFormatting sqref="AU807">
    <cfRule type="expression" dxfId="707" priority="7">
      <formula>IF(RIGHT(TEXT(AU807,"0.#"),1)=".",FALSE,TRUE)</formula>
    </cfRule>
    <cfRule type="expression" dxfId="706" priority="8">
      <formula>IF(RIGHT(TEXT(AU807,"0.#"),1)=".",TRUE,FALSE)</formula>
    </cfRule>
  </conditionalFormatting>
  <conditionalFormatting sqref="AU795">
    <cfRule type="expression" dxfId="705" priority="5">
      <formula>IF(RIGHT(TEXT(AU795,"0.#"),1)=".",FALSE,TRUE)</formula>
    </cfRule>
    <cfRule type="expression" dxfId="704" priority="6">
      <formula>IF(RIGHT(TEXT(AU795,"0.#"),1)=".",TRUE,FALSE)</formula>
    </cfRule>
  </conditionalFormatting>
  <conditionalFormatting sqref="AU796 AU794">
    <cfRule type="expression" dxfId="703" priority="3">
      <formula>IF(RIGHT(TEXT(AU794,"0.#"),1)=".",FALSE,TRUE)</formula>
    </cfRule>
    <cfRule type="expression" dxfId="702" priority="4">
      <formula>IF(RIGHT(TEXT(AU794,"0.#"),1)=".",TRUE,FALSE)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548</v>
      </c>
      <c r="M9" s="13" t="str">
        <f t="shared" si="2"/>
        <v>エネルギー対策</v>
      </c>
      <c r="N9" s="13" t="str">
        <f t="shared" si="6"/>
        <v>エネルギー対策</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科学技術・イノベーション</v>
      </c>
      <c r="F10" s="18" t="s">
        <v>235</v>
      </c>
      <c r="G10" s="17"/>
      <c r="H10" s="13" t="str">
        <f t="shared" si="1"/>
        <v/>
      </c>
      <c r="I10" s="13" t="str">
        <f t="shared" si="5"/>
        <v/>
      </c>
      <c r="K10" s="14" t="s">
        <v>466</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科学技術・イノベーション</v>
      </c>
      <c r="F11" s="18" t="s">
        <v>236</v>
      </c>
      <c r="G11" s="17" t="s">
        <v>548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469</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469</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469</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469</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469</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469</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469</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469</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469</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469</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2018-05-16T00:49:06Z</cp:lastPrinted>
  <dcterms:created xsi:type="dcterms:W3CDTF">2012-03-13T00:50:25Z</dcterms:created>
  <dcterms:modified xsi:type="dcterms:W3CDTF">2018-07-17T11:32:08Z</dcterms:modified>
</cp:coreProperties>
</file>