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<sst xmlns="http://schemas.openxmlformats.org/spreadsheetml/2006/main" count="2915" uniqueCount="675">
  <si>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</si>
  <si>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</si>
  <si>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</si>
  <si>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</si>
  <si>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</si>
  <si>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</si>
  <si>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</si>
  <si>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</si>
  <si>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</si>
  <si>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</si>
  <si>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</si>
  <si>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</si>
  <si>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</si>
  <si>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</si>
  <si>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</si>
  <si>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</si>
  <si>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</si>
  <si>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</si>
  <si>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</si>
  <si>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</si>
  <si>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</si>
  <si>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</si>
  <si>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</si>
  <si>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</si>
  <si>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</si>
  <si>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</si>
  <si>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</si>
  <si>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</si>
  <si>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</si>
  <si>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</si>
  <si>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</si>
  <si>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</si>
  <si>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</si>
  <si>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</si>
  <si>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</si>
  <si>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</si>
  <si>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</si>
  <si>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</si>
  <si>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</si>
  <si>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</si>
  <si>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</si>
  <si>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</si>
  <si>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</si>
  <si>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</si>
  <si>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</si>
  <si>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</si>
  <si>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</si>
  <si>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</si>
  <si>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</si>
  <si>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</si>
  <si>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</si>
  <si>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</si>
  <si>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</si>
  <si>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</si>
  <si>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</si>
  <si>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</si>
  <si>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</si>
  <si>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</si>
  <si>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</si>
  <si>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</si>
  <si>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</si>
  <si>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</si>
  <si>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</si>
  <si>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</si>
  <si>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</si>
  <si>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</si>
  <si>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</si>
  <si>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</si>
  <si>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</si>
  <si>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</si>
  <si>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</si>
  <si>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</si>
  <si>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</si>
  <si>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</si>
  <si>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</si>
  <si>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</si>
  <si>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</si>
  <si>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</si>
  <si>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</si>
  <si>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</si>
  <si>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</si>
  <si>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</si>
  <si>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</si>
  <si>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</si>
  <si>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</si>
  <si>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</si>
  <si>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</si>
  <si>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</si>
  <si>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</si>
  <si>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</si>
  <si>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</si>
  <si>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</si>
  <si>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</si>
  <si>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</si>
  <si>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</si>
  <si>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</si>
  <si>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</si>
  <si>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</si>
  <si>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</si>
  <si>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</si>
  <si>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</si>
  <si>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</si>
  <si>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</si>
  <si>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</si>
  <si>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</si>
  <si>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</si>
  <si>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</si>
  <si>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</si>
  <si>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</si>
  <si>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</si>
  <si>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</si>
  <si>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</si>
  <si>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</si>
  <si>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</si>
  <si>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</si>
  <si>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</si>
  <si>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</si>
  <si>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</si>
  <si>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</si>
  <si>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</si>
  <si>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</si>
  <si>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</si>
  <si>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</si>
  <si>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</si>
  <si>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</si>
  <si>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</si>
  <si>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</si>
  <si>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</si>
  <si>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</si>
  <si>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</si>
  <si>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</si>
  <si>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</si>
  <si>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</si>
  <si>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</si>
  <si>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</si>
  <si>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</si>
  <si>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</si>
  <si>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</si>
  <si>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</si>
  <si>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</si>
  <si>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</si>
  <si>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</si>
  <si>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</si>
  <si>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</si>
  <si>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</si>
  <si>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</si>
  <si>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</si>
  <si>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</si>
  <si>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</si>
  <si>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</si>
  <si>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</si>
  <si>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</si>
  <si>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</si>
  <si>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</si>
  <si>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</si>
  <si>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</si>
  <si>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</si>
  <si>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</si>
  <si>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</si>
  <si>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</si>
  <si>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</si>
  <si>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</si>
  <si>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</si>
  <si>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</si>
  <si>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</si>
  <si>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</si>
  <si>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</si>
  <si>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</si>
  <si>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</si>
  <si>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</si>
  <si>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</si>
  <si>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</si>
  <si>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</si>
  <si>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</si>
  <si>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</si>
  <si>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</si>
  <si>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</si>
  <si>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</si>
  <si>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</si>
  <si>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</si>
  <si>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</si>
  <si>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</si>
  <si>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</si>
  <si>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</si>
  <si>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</si>
  <si>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</si>
  <si>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</si>
  <si>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</si>
  <si>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</si>
  <si>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</si>
  <si>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</si>
  <si>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</si>
  <si>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</si>
  <si>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</si>
  <si>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</si>
  <si>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</si>
  <si>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</si>
  <si>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</si>
  <si>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</si>
  <si>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</si>
  <si>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</si>
  <si>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</si>
  <si>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</si>
  <si>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</si>
  <si>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</si>
  <si>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</si>
  <si>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</si>
  <si>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</si>
  <si>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</si>
  <si>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</si>
  <si>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</si>
  <si>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</si>
  <si>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</si>
  <si>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</si>
  <si>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</si>
  <si>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</si>
  <si>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</si>
  <si>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</si>
  <si>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</si>
  <si>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</si>
  <si>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</si>
  <si>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</si>
  <si>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</si>
  <si>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</si>
  <si>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</si>
  <si>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</si>
  <si>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</si>
  <si>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</si>
  <si>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</si>
  <si>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</si>
  <si>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</si>
  <si>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</si>
  <si>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</si>
  <si>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</si>
  <si>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</si>
  <si>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</si>
  <si>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</si>
  <si>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</si>
  <si>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</si>
  <si>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</si>
  <si>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</si>
  <si>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</si>
  <si>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</si>
  <si>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</si>
  <si>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</si>
  <si>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</si>
  <si>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</si>
  <si>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</si>
  <si>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</si>
  <si>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</si>
  <si>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</si>
  <si>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</si>
  <si>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</si>
  <si>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</si>
  <si>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</si>
  <si>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</si>
  <si>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</si>
  <si>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</si>
  <si>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</si>
  <si>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</si>
  <si>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</si>
  <si>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</si>
  <si>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</si>
  <si>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</si>
  <si>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</si>
  <si>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</si>
  <si>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</si>
  <si>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</si>
  <si>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</si>
  <si>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</si>
  <si>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</si>
  <si>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</si>
  <si>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</si>
  <si>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</si>
  <si>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</si>
  <si>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</si>
  <si>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</si>
  <si>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</si>
  <si>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</si>
  <si>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</si>
  <si>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</si>
  <si>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</si>
  <si>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</si>
  <si>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</si>
  <si>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</si>
  <si>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</si>
  <si>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</si>
  <si>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</si>
  <si>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</si>
  <si>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</si>
  <si>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</si>
  <si>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</si>
  <si>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</si>
  <si>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</si>
  <si>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</si>
  <si>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</si>
  <si>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</si>
  <si>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</si>
  <si>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</si>
  <si>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</si>
  <si>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</si>
  <si>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</si>
  <si>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</si>
  <si>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</si>
  <si>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</si>
  <si>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</si>
  <si>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</si>
  <si>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</si>
  <si>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</si>
  <si>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</si>
  <si>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</si>
  <si>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</si>
  <si>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</si>
  <si>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</si>
  <si>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</si>
  <si>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</si>
  <si>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</si>
  <si>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</si>
  <si>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</si>
  <si>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</si>
  <si>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</si>
  <si>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</si>
  <si>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</si>
  <si>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</si>
  <si>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</si>
  <si>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</si>
  <si>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</si>
  <si>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</si>
  <si>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</si>
  <si>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</si>
  <si>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</si>
  <si>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</si>
  <si>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</si>
  <si>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</si>
  <si>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</si>
  <si>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</si>
  <si>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</si>
  <si>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</si>
  <si>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</si>
  <si>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</si>
  <si>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</si>
  <si>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</si>
  <si>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</si>
  <si>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</si>
  <si>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</si>
  <si>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</si>
  <si>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</si>
  <si>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</si>
  <si>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</si>
  <si>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</si>
  <si>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</si>
  <si>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</si>
  <si>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</si>
  <si>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</si>
  <si>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</si>
  <si>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</si>
  <si>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</si>
  <si>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</si>
  <si>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</si>
  <si>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</si>
  <si>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</si>
  <si>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</si>
  <si>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</si>
  <si>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</si>
  <si>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</si>
  <si>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</si>
  <si>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</si>
  <si>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</si>
  <si>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</si>
  <si>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</si>
  <si>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</si>
  <si>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</si>
  <si>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</si>
  <si>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</si>
  <si>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</si>
  <si>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</si>
  <si>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</si>
  <si>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</si>
  <si>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</si>
  <si>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</si>
  <si>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</si>
  <si>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</si>
  <si>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</si>
  <si>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</si>
  <si>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</si>
  <si>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</si>
  <si>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</si>
  <si>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</si>
  <si>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</si>
  <si>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</si>
  <si>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</si>
  <si>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</si>
  <si>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</si>
  <si>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</si>
  <si>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</si>
  <si>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</si>
  <si>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</si>
  <si>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</si>
  <si>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</si>
  <si>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</si>
  <si>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</si>
  <si>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</si>
  <si>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</si>
  <si>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</si>
  <si>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</si>
  <si>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</si>
  <si>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</si>
  <si>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</si>
  <si>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</si>
  <si>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</si>
  <si>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</si>
  <si>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</si>
  <si>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</si>
  <si>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</si>
  <si>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</si>
  <si>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</si>
  <si>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</si>
  <si>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</si>
  <si>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</si>
  <si>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</si>
  <si>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</si>
  <si>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</si>
  <si>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</si>
  <si>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</si>
  <si>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</si>
  <si>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</si>
  <si>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</si>
  <si>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</si>
  <si>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</si>
  <si>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</si>
  <si>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</si>
  <si>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</si>
  <si>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</si>
  <si>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</si>
  <si>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</si>
  <si>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</si>
  <si>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</si>
  <si>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</si>
  <si>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</si>
  <si>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</si>
  <si>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</si>
  <si>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</si>
  <si>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</si>
  <si>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</si>
  <si>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</si>
  <si>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</si>
  <si>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</si>
  <si>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</si>
  <si>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</si>
  <si>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</si>
  <si>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</si>
  <si>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</si>
  <si>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</si>
  <si>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</si>
  <si>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</si>
  <si>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</si>
  <si>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</si>
  <si>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</si>
  <si>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</si>
  <si>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</si>
  <si>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</si>
  <si>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</si>
  <si>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</si>
  <si>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</si>
  <si>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</si>
  <si>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</si>
  <si>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</si>
  <si>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</si>
  <si>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</si>
  <si>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</si>
  <si>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</si>
  <si>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</si>
  <si>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</si>
  <si>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</si>
  <si>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</si>
  <si>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</si>
  <si>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</si>
  <si>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</si>
  <si>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</si>
  <si>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</si>
  <si>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</si>
  <si>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</si>
  <si>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</si>
  <si>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</si>
  <si>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</si>
  <si>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</si>
  <si>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</si>
  <si>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</si>
  <si>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</si>
  <si>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</si>
  <si>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</si>
  <si>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</si>
  <si>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</si>
  <si>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</si>
  <si>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</si>
  <si>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</si>
  <si>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</si>
  <si>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</si>
  <si>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</si>
  <si>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</si>
  <si>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</si>
  <si>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</si>
  <si>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</si>
  <si>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</si>
  <si>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</si>
  <si>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</si>
  <si>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</si>
  <si>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</si>
  <si>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</si>
  <si>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</si>
  <si>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</si>
  <si>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</si>
  <si>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</si>
  <si>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</si>
  <si>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</si>
  <si>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</si>
  <si>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</si>
  <si>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</si>
  <si>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</si>
  <si>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</si>
  <si>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</si>
  <si>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</si>
  <si>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</si>
  <si>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</si>
  <si>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</si>
  <si>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</si>
  <si>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</si>
  <si>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</si>
  <si>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</si>
  <si>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</si>
  <si>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</si>
  <si>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</si>
  <si>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</si>
  <si>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</si>
  <si>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</si>
  <si>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</si>
  <si>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</si>
  <si>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</si>
  <si>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</si>
  <si>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</si>
  <si>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</si>
  <si>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</si>
  <si>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</si>
  <si>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</si>
  <si>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</si>
  <si>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</si>
  <si>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</si>
  <si>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</si>
  <si>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</si>
  <si>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特別会計に関する法律施行令第51条第7項第3号</t>
    <phoneticPr fontId="5"/>
  </si>
  <si>
    <t>防災基本計画（昭和38年6月決定）
原子力災害対策指針（平成24年10月決定）</t>
    <phoneticPr fontId="5"/>
  </si>
  <si>
    <t>モニタリング実務研修</t>
    <phoneticPr fontId="5"/>
  </si>
  <si>
    <t>環境放射能分析研修</t>
    <phoneticPr fontId="5"/>
  </si>
  <si>
    <t>緊急時モニタリングセンターに係る訓練</t>
    <phoneticPr fontId="5"/>
  </si>
  <si>
    <t>-</t>
    <phoneticPr fontId="5"/>
  </si>
  <si>
    <t>-</t>
    <phoneticPr fontId="5"/>
  </si>
  <si>
    <t>-</t>
    <phoneticPr fontId="5"/>
  </si>
  <si>
    <t>本事業において、多様な研修対象者の達成度合いに対し定量的な数値目標を設定することは困難であるため。</t>
    <phoneticPr fontId="5"/>
  </si>
  <si>
    <t>県</t>
    <rPh sb="0" eb="1">
      <t>ケン</t>
    </rPh>
    <phoneticPr fontId="5"/>
  </si>
  <si>
    <t>環境放射能分析研修の開催回数</t>
    <phoneticPr fontId="5"/>
  </si>
  <si>
    <t>環境放射能分析研修の参加人数</t>
    <phoneticPr fontId="5"/>
  </si>
  <si>
    <t>モニタリング実務研修の開催回数</t>
    <phoneticPr fontId="5"/>
  </si>
  <si>
    <t>モニタリング実務研修の参加人数</t>
    <phoneticPr fontId="5"/>
  </si>
  <si>
    <t>緊急時モニタリングセンターに係る訓練の開催回数</t>
    <phoneticPr fontId="5"/>
  </si>
  <si>
    <t>執行額　／　環境放射能分析研修の開催回数　　　　　　　　　　　　　　</t>
    <phoneticPr fontId="5"/>
  </si>
  <si>
    <t>執行額　／　モニタリング実務研修の開催回数　　　　　</t>
    <phoneticPr fontId="5"/>
  </si>
  <si>
    <t>執行額　／　緊急時モニタリングセンターに係る訓練の開催回数　　　　　　</t>
    <phoneticPr fontId="5"/>
  </si>
  <si>
    <t>回</t>
    <rPh sb="0" eb="1">
      <t>カイ</t>
    </rPh>
    <phoneticPr fontId="5"/>
  </si>
  <si>
    <t>回</t>
  </si>
  <si>
    <t>人</t>
    <rPh sb="0" eb="1">
      <t>ジン</t>
    </rPh>
    <phoneticPr fontId="5"/>
  </si>
  <si>
    <t>百万円</t>
    <rPh sb="0" eb="1">
      <t>ヒャク</t>
    </rPh>
    <rPh sb="1" eb="3">
      <t>マンエン</t>
    </rPh>
    <phoneticPr fontId="5"/>
  </si>
  <si>
    <t>百万円/開催回数</t>
    <rPh sb="0" eb="1">
      <t>ヒャク</t>
    </rPh>
    <rPh sb="1" eb="3">
      <t>マンエン</t>
    </rPh>
    <rPh sb="4" eb="6">
      <t>カイサイ</t>
    </rPh>
    <rPh sb="6" eb="8">
      <t>カイスウ</t>
    </rPh>
    <phoneticPr fontId="5"/>
  </si>
  <si>
    <t>69/26</t>
    <phoneticPr fontId="5"/>
  </si>
  <si>
    <t>66/25</t>
    <phoneticPr fontId="5"/>
  </si>
  <si>
    <t>73/25</t>
    <phoneticPr fontId="5"/>
  </si>
  <si>
    <t>139/26</t>
    <phoneticPr fontId="5"/>
  </si>
  <si>
    <t>118/21</t>
    <phoneticPr fontId="5"/>
  </si>
  <si>
    <t>118/26</t>
    <phoneticPr fontId="5"/>
  </si>
  <si>
    <t>32/7</t>
    <phoneticPr fontId="5"/>
  </si>
  <si>
    <t>52/8</t>
    <phoneticPr fontId="5"/>
  </si>
  <si>
    <t>原子力に対する確かな規制を通じて、人と環境を守ること</t>
    <phoneticPr fontId="5"/>
  </si>
  <si>
    <t>訓練等を通じた緊急時対応能力の向上</t>
    <phoneticPr fontId="5"/>
  </si>
  <si>
    <t>全国の環境中の放射線等の測定</t>
    <phoneticPr fontId="5"/>
  </si>
  <si>
    <t>平成29年度</t>
    <rPh sb="0" eb="2">
      <t>ヘイセイ</t>
    </rPh>
    <rPh sb="4" eb="6">
      <t>ネンド</t>
    </rPh>
    <phoneticPr fontId="5"/>
  </si>
  <si>
    <t>△</t>
  </si>
  <si>
    <t>有</t>
  </si>
  <si>
    <t>無</t>
  </si>
  <si>
    <t>‐</t>
  </si>
  <si>
    <t>東京電力福島第一原子力発電所事故以降、我が国における原子力防災体制の強化については、社会的にも国が率先して行うことが求められており、国民や社会のニーズを的確に反映している。</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</si>
  <si>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地方自治体、民間等に委ねることは適切ではない。</t>
    <phoneticPr fontId="5"/>
  </si>
  <si>
    <t>東京電力福島第一原子力発電所事故以降、我が国における原子力防災体制の強化については、社会的にも国が率先して行うことが求められており、優先度は高い。</t>
    <phoneticPr fontId="5"/>
  </si>
  <si>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</si>
  <si>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</si>
  <si>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ことを確認してい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</si>
  <si>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</si>
  <si>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</si>
  <si>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</si>
  <si>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東京電力福島第一原子力発電所事故以降、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phoneticPr fontId="5"/>
  </si>
  <si>
    <t>概ね当初の見込みに見合ったものとなっている。</t>
    <phoneticPr fontId="5"/>
  </si>
  <si>
    <t>本事業は、自治体における放射線、放射能の測定技能及び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</si>
  <si>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執行面において、一者応札があった点については、企画競争を行うことにより公平性及び透明性を確保し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t>
    <phoneticPr fontId="5"/>
  </si>
  <si>
    <t>文-0509</t>
    <phoneticPr fontId="5"/>
  </si>
  <si>
    <t>文-0509</t>
    <phoneticPr fontId="5"/>
  </si>
  <si>
    <t>文-0391</t>
    <phoneticPr fontId="5"/>
  </si>
  <si>
    <t>0017</t>
    <phoneticPr fontId="5"/>
  </si>
  <si>
    <t>0042</t>
    <phoneticPr fontId="5"/>
  </si>
  <si>
    <t>0052</t>
    <phoneticPr fontId="5"/>
  </si>
  <si>
    <t>0048</t>
    <phoneticPr fontId="5"/>
  </si>
  <si>
    <t>112/25</t>
    <phoneticPr fontId="5"/>
  </si>
  <si>
    <t>52/10</t>
    <phoneticPr fontId="5"/>
  </si>
  <si>
    <t>放射線防護対策及び危機管理体制の充実・強化</t>
    <rPh sb="20" eb="21">
      <t>カ</t>
    </rPh>
    <phoneticPr fontId="5"/>
  </si>
  <si>
    <t>原子力規制委員会</t>
  </si>
  <si>
    <t>訓練等を通じた改善点の検討を行う。</t>
    <phoneticPr fontId="5"/>
  </si>
  <si>
    <t>訓練等を通じた改善点の検討を行う。</t>
    <rPh sb="0" eb="2">
      <t>クンレン</t>
    </rPh>
    <rPh sb="2" eb="3">
      <t>トウ</t>
    </rPh>
    <rPh sb="4" eb="5">
      <t>ツウ</t>
    </rPh>
    <rPh sb="7" eb="10">
      <t>カイゼンテン</t>
    </rPh>
    <rPh sb="11" eb="13">
      <t>ケントウ</t>
    </rPh>
    <rPh sb="14" eb="15">
      <t>オコナ</t>
    </rPh>
    <phoneticPr fontId="5"/>
  </si>
  <si>
    <t>地方公共団体等と連携して確実に測定・監視を行う。</t>
    <phoneticPr fontId="5"/>
  </si>
  <si>
    <t>地方公共団体等と連携して確実に測定・監視を行う。</t>
    <phoneticPr fontId="5"/>
  </si>
  <si>
    <t>人件費</t>
    <phoneticPr fontId="5"/>
  </si>
  <si>
    <t>C.公益財団法人原子力安全技術センター</t>
    <phoneticPr fontId="5"/>
  </si>
  <si>
    <t>業務担当職員人件費</t>
    <phoneticPr fontId="5"/>
  </si>
  <si>
    <t>その他</t>
    <phoneticPr fontId="5"/>
  </si>
  <si>
    <t>事業費、旅費、一般管理費等</t>
    <phoneticPr fontId="5"/>
  </si>
  <si>
    <t>業務担当職員人件費</t>
    <phoneticPr fontId="5"/>
  </si>
  <si>
    <t>公益財団法人原子力安全技術センター</t>
    <phoneticPr fontId="5"/>
  </si>
  <si>
    <t>-</t>
    <phoneticPr fontId="5"/>
  </si>
  <si>
    <t>公益財団法人原子力安全技術センター</t>
    <phoneticPr fontId="5"/>
  </si>
  <si>
    <t>放射線モニタリング等人材育成事業</t>
    <phoneticPr fontId="5"/>
  </si>
  <si>
    <t>73/25</t>
    <phoneticPr fontId="5"/>
  </si>
  <si>
    <t>D.公益財団法人原子力安全技術センター</t>
    <phoneticPr fontId="5"/>
  </si>
  <si>
    <t>公益財団法人日本分析センター</t>
    <phoneticPr fontId="5"/>
  </si>
  <si>
    <t>環境放射線モニタリング等を行っている各都道府県の実務担当者を対象とする実習に重きをおいた環境放射能核種分析に係る技術研修</t>
    <phoneticPr fontId="5"/>
  </si>
  <si>
    <t>公益財団法人日本分析センター</t>
    <phoneticPr fontId="5"/>
  </si>
  <si>
    <t>環境放射線モニタリング等を行っている各都道府県の実務担当者を対象とする実習に重きをおいた環境放射線測定に係る技術研修</t>
    <phoneticPr fontId="5"/>
  </si>
  <si>
    <t>-</t>
    <phoneticPr fontId="5"/>
  </si>
  <si>
    <t>A.公益財団法人日本分析センター</t>
    <phoneticPr fontId="5"/>
  </si>
  <si>
    <t>B.公益財団法人日本分析センター</t>
    <phoneticPr fontId="5"/>
  </si>
  <si>
    <t>備品費</t>
    <rPh sb="0" eb="3">
      <t>ビヒンヒ</t>
    </rPh>
    <phoneticPr fontId="5"/>
  </si>
  <si>
    <t>人件費</t>
    <rPh sb="0" eb="3">
      <t>ジンケンヒ</t>
    </rPh>
    <phoneticPr fontId="5"/>
  </si>
  <si>
    <t>外注費</t>
    <rPh sb="0" eb="3">
      <t>ガイチュウヒ</t>
    </rPh>
    <phoneticPr fontId="5"/>
  </si>
  <si>
    <t>消耗品費</t>
    <rPh sb="0" eb="3">
      <t>ショウモウヒン</t>
    </rPh>
    <rPh sb="3" eb="4">
      <t>ヒ</t>
    </rPh>
    <phoneticPr fontId="5"/>
  </si>
  <si>
    <t>借損料</t>
    <rPh sb="0" eb="2">
      <t>シャクソン</t>
    </rPh>
    <rPh sb="2" eb="3">
      <t>リョウ</t>
    </rPh>
    <phoneticPr fontId="5"/>
  </si>
  <si>
    <t>α線スペクトル測定装置、大型乾燥機等</t>
    <rPh sb="1" eb="2">
      <t>セン</t>
    </rPh>
    <rPh sb="7" eb="9">
      <t>ソクテイ</t>
    </rPh>
    <rPh sb="9" eb="11">
      <t>ソウチ</t>
    </rPh>
    <rPh sb="12" eb="14">
      <t>オオガタ</t>
    </rPh>
    <rPh sb="14" eb="17">
      <t>カンソウキ</t>
    </rPh>
    <rPh sb="17" eb="18">
      <t>ナド</t>
    </rPh>
    <phoneticPr fontId="5"/>
  </si>
  <si>
    <t>業務担当職員人件費</t>
    <rPh sb="0" eb="2">
      <t>ギョウム</t>
    </rPh>
    <rPh sb="2" eb="4">
      <t>タントウ</t>
    </rPh>
    <rPh sb="4" eb="6">
      <t>ショクイン</t>
    </rPh>
    <rPh sb="6" eb="9">
      <t>ジンケンヒ</t>
    </rPh>
    <phoneticPr fontId="5"/>
  </si>
  <si>
    <t>機器保守維持費、役務費</t>
    <rPh sb="0" eb="2">
      <t>キキ</t>
    </rPh>
    <rPh sb="2" eb="4">
      <t>ホシュ</t>
    </rPh>
    <rPh sb="4" eb="7">
      <t>イジヒ</t>
    </rPh>
    <rPh sb="8" eb="11">
      <t>エキムヒ</t>
    </rPh>
    <phoneticPr fontId="5"/>
  </si>
  <si>
    <t>理化学材料、薬品類</t>
    <rPh sb="0" eb="3">
      <t>リカガク</t>
    </rPh>
    <rPh sb="3" eb="5">
      <t>ザイリョウ</t>
    </rPh>
    <rPh sb="6" eb="8">
      <t>ヤクヒン</t>
    </rPh>
    <rPh sb="8" eb="9">
      <t>ルイ</t>
    </rPh>
    <phoneticPr fontId="5"/>
  </si>
  <si>
    <t>CAI研修用パソコン借料、施設借料</t>
    <rPh sb="3" eb="5">
      <t>ケンシュウ</t>
    </rPh>
    <rPh sb="5" eb="6">
      <t>ヨウ</t>
    </rPh>
    <rPh sb="10" eb="12">
      <t>シャクリョウ</t>
    </rPh>
    <rPh sb="13" eb="15">
      <t>シセツ</t>
    </rPh>
    <rPh sb="15" eb="17">
      <t>シャクリョウ</t>
    </rPh>
    <phoneticPr fontId="5"/>
  </si>
  <si>
    <t>旅費、謝金、補助員人件費等</t>
    <rPh sb="0" eb="2">
      <t>リョヒ</t>
    </rPh>
    <rPh sb="3" eb="5">
      <t>シャキン</t>
    </rPh>
    <rPh sb="6" eb="9">
      <t>ホジョイン</t>
    </rPh>
    <rPh sb="9" eb="12">
      <t>ジンケンヒ</t>
    </rPh>
    <rPh sb="12" eb="13">
      <t>トウ</t>
    </rPh>
    <phoneticPr fontId="5"/>
  </si>
  <si>
    <t>モニタリングステーションサーバ</t>
  </si>
  <si>
    <t>機器保守点検費</t>
    <rPh sb="0" eb="2">
      <t>キキ</t>
    </rPh>
    <rPh sb="2" eb="4">
      <t>ホシュ</t>
    </rPh>
    <rPh sb="4" eb="6">
      <t>テンケン</t>
    </rPh>
    <rPh sb="6" eb="7">
      <t>ヒ</t>
    </rPh>
    <phoneticPr fontId="5"/>
  </si>
  <si>
    <t>CAI研修用パソコン借料</t>
    <rPh sb="3" eb="5">
      <t>ケンシュウ</t>
    </rPh>
    <rPh sb="5" eb="6">
      <t>ヨウ</t>
    </rPh>
    <rPh sb="10" eb="12">
      <t>シャクリョウ</t>
    </rPh>
    <phoneticPr fontId="5"/>
  </si>
  <si>
    <t>旅費、謝金、消耗品等</t>
    <rPh sb="0" eb="2">
      <t>リョヒ</t>
    </rPh>
    <rPh sb="3" eb="5">
      <t>シャキン</t>
    </rPh>
    <rPh sb="6" eb="9">
      <t>ショウモウヒン</t>
    </rPh>
    <rPh sb="9" eb="10">
      <t>トウ</t>
    </rPh>
    <phoneticPr fontId="5"/>
  </si>
  <si>
    <t>-</t>
    <phoneticPr fontId="5"/>
  </si>
  <si>
    <t>-</t>
    <phoneticPr fontId="5"/>
  </si>
  <si>
    <t>【記載方針について会計部門と相談中】</t>
    <phoneticPr fontId="5"/>
  </si>
  <si>
    <t>-</t>
    <phoneticPr fontId="5"/>
  </si>
  <si>
    <t>-</t>
    <phoneticPr fontId="5"/>
  </si>
  <si>
    <t>-</t>
    <phoneticPr fontId="5"/>
  </si>
  <si>
    <t>-</t>
    <phoneticPr fontId="5"/>
  </si>
  <si>
    <t>-</t>
    <phoneticPr fontId="5"/>
  </si>
  <si>
    <t>【記載方針について会計部門と相談中】</t>
    <phoneticPr fontId="5"/>
  </si>
  <si>
    <t>県</t>
    <rPh sb="0" eb="1">
      <t>ケン</t>
    </rPh>
    <phoneticPr fontId="5"/>
  </si>
  <si>
    <t>関係する自治体全てにおいて、原子力災害発生時の防災対策の充実強化を図る必要があるが、これらの自治体を対象として着実に事業を実施している。</t>
    <phoneticPr fontId="5"/>
  </si>
  <si>
    <t>研修に参加した者の出身自治体数を代替指標とする。</t>
    <phoneticPr fontId="5"/>
  </si>
  <si>
    <t>環境放射線モニタリングを行っている各都道府県の実務担当者の分析測定に関する技術的能力を維持向上をさせることにより、分析結果の正確性・信頼性の確保を図ることを目的とし、対象とする自治体全てから職員を参加させることを代替目標とする。</t>
    <rPh sb="0" eb="2">
      <t>カンキョウ</t>
    </rPh>
    <rPh sb="2" eb="5">
      <t>ホウシャセン</t>
    </rPh>
    <rPh sb="12" eb="13">
      <t>オコナ</t>
    </rPh>
    <rPh sb="17" eb="18">
      <t>カク</t>
    </rPh>
    <rPh sb="18" eb="22">
      <t>トドウフケン</t>
    </rPh>
    <rPh sb="23" eb="25">
      <t>ジツム</t>
    </rPh>
    <rPh sb="25" eb="28">
      <t>タントウシャ</t>
    </rPh>
    <rPh sb="29" eb="31">
      <t>ブンセキ</t>
    </rPh>
    <rPh sb="31" eb="33">
      <t>ソクテイ</t>
    </rPh>
    <rPh sb="34" eb="35">
      <t>カン</t>
    </rPh>
    <rPh sb="37" eb="40">
      <t>ギジュツテキ</t>
    </rPh>
    <rPh sb="40" eb="42">
      <t>ノウリョク</t>
    </rPh>
    <rPh sb="43" eb="45">
      <t>イジ</t>
    </rPh>
    <rPh sb="45" eb="47">
      <t>コウジョウ</t>
    </rPh>
    <rPh sb="57" eb="59">
      <t>ブンセキ</t>
    </rPh>
    <rPh sb="59" eb="61">
      <t>ケッカ</t>
    </rPh>
    <rPh sb="62" eb="65">
      <t>セイカクセイ</t>
    </rPh>
    <rPh sb="66" eb="69">
      <t>シンライセイ</t>
    </rPh>
    <rPh sb="70" eb="72">
      <t>カクホ</t>
    </rPh>
    <phoneticPr fontId="5"/>
  </si>
  <si>
    <t>立地道府県、隣接府県での研修数を代替指標とする。</t>
    <rPh sb="0" eb="2">
      <t>リッチ</t>
    </rPh>
    <rPh sb="2" eb="5">
      <t>ドウフケン</t>
    </rPh>
    <rPh sb="6" eb="8">
      <t>リンセツ</t>
    </rPh>
    <rPh sb="8" eb="10">
      <t>フケン</t>
    </rPh>
    <rPh sb="12" eb="14">
      <t>ケンシュウ</t>
    </rPh>
    <rPh sb="14" eb="15">
      <t>スウ</t>
    </rPh>
    <phoneticPr fontId="5"/>
  </si>
  <si>
    <t>環境放射線モニタリングや緊急時モニタリングセンターでの活動及び野外でのモニタリング活動に従事する地方公共団体の職員者等に対し、その役割に応じた研修・訓練を実施し、緊急時のモニタリング体制の充実強化を図ることを目的とする。</t>
    <rPh sb="74" eb="76">
      <t>クンレン</t>
    </rPh>
    <rPh sb="81" eb="83">
      <t>キンキュウ</t>
    </rPh>
    <rPh sb="91" eb="93">
      <t>タイセイ</t>
    </rPh>
    <phoneticPr fontId="5"/>
  </si>
  <si>
    <t>「緊急時モニタリングについて（原子力災害対策指針補足参考資料）」平成29 年3 月22 日）」及び「緊急時モニタリングセンター設置要領（平成29年3月31日）」を踏まえて研修・訓練等を実施し、緊急時の初動対応等の改善に活用している。</t>
    <rPh sb="47" eb="48">
      <t>オヨ</t>
    </rPh>
    <rPh sb="50" eb="53">
      <t>キンキュウジ</t>
    </rPh>
    <rPh sb="63" eb="65">
      <t>セッチ</t>
    </rPh>
    <rPh sb="65" eb="67">
      <t>ヨウリョウ</t>
    </rPh>
    <rPh sb="68" eb="70">
      <t>ヘイセイ</t>
    </rPh>
    <rPh sb="72" eb="73">
      <t>ネン</t>
    </rPh>
    <rPh sb="74" eb="75">
      <t>ガツ</t>
    </rPh>
    <rPh sb="77" eb="78">
      <t>ニチ</t>
    </rPh>
    <rPh sb="81" eb="82">
      <t>フ</t>
    </rPh>
    <rPh sb="85" eb="87">
      <t>ケンシュウ</t>
    </rPh>
    <rPh sb="88" eb="90">
      <t>クンレン</t>
    </rPh>
    <rPh sb="92" eb="94">
      <t>ジッシ</t>
    </rPh>
    <rPh sb="96" eb="99">
      <t>キンキュウジ</t>
    </rPh>
    <rPh sb="100" eb="102">
      <t>ショドウ</t>
    </rPh>
    <rPh sb="102" eb="104">
      <t>タイオウ</t>
    </rPh>
    <rPh sb="104" eb="105">
      <t>ナド</t>
    </rPh>
    <rPh sb="106" eb="108">
      <t>カイゼン</t>
    </rPh>
    <phoneticPr fontId="5"/>
  </si>
  <si>
    <t>成果物はカリキュラムの改善に十分に活用されている。</t>
    <rPh sb="0" eb="3">
      <t>セイカブツ</t>
    </rPh>
    <rPh sb="11" eb="13">
      <t>カイゼン</t>
    </rPh>
    <rPh sb="14" eb="16">
      <t>ジュウブン</t>
    </rPh>
    <rPh sb="17" eb="19">
      <t>カツヨウ</t>
    </rPh>
    <phoneticPr fontId="5"/>
  </si>
  <si>
    <t>緊急時モニタリングセンター（ＥＭＣ）の実効性を確保するため、ＥＭＣでの活動に従事する地方公共団体の職員に対する訓練</t>
    <rPh sb="0" eb="3">
      <t>キンキュウジ</t>
    </rPh>
    <rPh sb="38" eb="40">
      <t>ジュウジ</t>
    </rPh>
    <phoneticPr fontId="5"/>
  </si>
  <si>
    <t>緊急時モニタリング活動等に従事する地方公共団体の職員に対して行う緊急時モニタリングに関する技術研修</t>
    <rPh sb="27" eb="28">
      <t>タイ</t>
    </rPh>
    <rPh sb="30" eb="31">
      <t>オコナ</t>
    </rPh>
    <phoneticPr fontId="5"/>
  </si>
  <si>
    <t>環境放射線モニタリング及び緊急時モニタリングに従事する地方公共団体の職員に対し、その役割に応じ、モニタリングに関する研修・訓練を実施し、緊急時のモニタリング体制の充実強化等を図る。
環境放射線モニタリング及び緊急時モニタリングに従事する地方公共団体の職員に対し、その役割に応じた研修・訓練を実施し、モニタリング体制の充実を図った。</t>
    <rPh sb="37" eb="38">
      <t>タイ</t>
    </rPh>
    <rPh sb="55" eb="56">
      <t>カン</t>
    </rPh>
    <rPh sb="58" eb="60">
      <t>ケンシュウ</t>
    </rPh>
    <rPh sb="61" eb="63">
      <t>クンレン</t>
    </rPh>
    <rPh sb="64" eb="66">
      <t>ジッシ</t>
    </rPh>
    <rPh sb="68" eb="71">
      <t>キンキュウジ</t>
    </rPh>
    <rPh sb="78" eb="80">
      <t>タイセイ</t>
    </rPh>
    <rPh sb="91" eb="93">
      <t>カンキョウ</t>
    </rPh>
    <rPh sb="93" eb="96">
      <t>ホウシャセン</t>
    </rPh>
    <rPh sb="102" eb="103">
      <t>オヨ</t>
    </rPh>
    <rPh sb="104" eb="107">
      <t>キンキュウジ</t>
    </rPh>
    <rPh sb="114" eb="116">
      <t>ジュウジ</t>
    </rPh>
    <rPh sb="142" eb="144">
      <t>クンレン</t>
    </rPh>
    <rPh sb="155" eb="157">
      <t>タイセイ</t>
    </rPh>
    <phoneticPr fontId="5"/>
  </si>
  <si>
    <t>「モニタリング実務研修」は、緊急時モニタリングに従事する地方公共団体等の職員に対し、基礎から実践まで習熟度に応じた講義・実習等を開催し、緊急時モニタリングの実施に関する知識、技術の習得を図ることを目的とし、２４道府県で実施することを代替目標とする。</t>
    <rPh sb="7" eb="9">
      <t>ジツム</t>
    </rPh>
    <rPh sb="9" eb="11">
      <t>ケンシュウ</t>
    </rPh>
    <rPh sb="28" eb="30">
      <t>チホウ</t>
    </rPh>
    <rPh sb="30" eb="32">
      <t>コウキョウ</t>
    </rPh>
    <rPh sb="32" eb="34">
      <t>ダンタイ</t>
    </rPh>
    <rPh sb="34" eb="35">
      <t>ナド</t>
    </rPh>
    <rPh sb="36" eb="38">
      <t>ショクイン</t>
    </rPh>
    <rPh sb="78" eb="80">
      <t>ジッシ</t>
    </rPh>
    <rPh sb="105" eb="108">
      <t>ドウフケン</t>
    </rPh>
    <rPh sb="109" eb="111">
      <t>ジッシ</t>
    </rPh>
    <phoneticPr fontId="5"/>
  </si>
  <si>
    <t>緊急時モニタリングセンターに必要な要員数（20名/箇所（企画Gr10名、情報Gr10名））を目標値として、訓練に参加したプレイヤー数を代替指標とする。</t>
    <rPh sb="0" eb="3">
      <t>キンキュウジ</t>
    </rPh>
    <rPh sb="14" eb="16">
      <t>ヒツヨウ</t>
    </rPh>
    <rPh sb="17" eb="20">
      <t>ヨウインスウ</t>
    </rPh>
    <rPh sb="23" eb="24">
      <t>メイ</t>
    </rPh>
    <rPh sb="25" eb="27">
      <t>カショ</t>
    </rPh>
    <rPh sb="28" eb="30">
      <t>キカク</t>
    </rPh>
    <rPh sb="34" eb="35">
      <t>メイ</t>
    </rPh>
    <rPh sb="36" eb="38">
      <t>ジョウホウ</t>
    </rPh>
    <rPh sb="42" eb="43">
      <t>メイ</t>
    </rPh>
    <rPh sb="46" eb="48">
      <t>モクヒョウ</t>
    </rPh>
    <rPh sb="48" eb="49">
      <t>チ</t>
    </rPh>
    <rPh sb="53" eb="55">
      <t>クンレン</t>
    </rPh>
    <rPh sb="65" eb="66">
      <t>スウ</t>
    </rPh>
    <rPh sb="67" eb="69">
      <t>ダイガ</t>
    </rPh>
    <rPh sb="69" eb="71">
      <t>シヒョウ</t>
    </rPh>
    <phoneticPr fontId="5"/>
  </si>
  <si>
    <t>緊急時のモニタリング体制の充実強化を図るため、地方公共団体の職員へ以下の研修を行う。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緊急時モニタリング活動等に従事する地方公共団体の職員に対して緊急時モニタリングに関する技術研修を行う。（別添）
③緊急時モニタリングセンターに係る訓練(ＥＭＣ訓練）
ＥＭＣの実効性を確保するため、ＥＭＣで活動する地方公共団体の職員に対して訓練（机上訓練及び実動訓練）を行う。</t>
    <rPh sb="0" eb="2">
      <t>キンキュウ</t>
    </rPh>
    <rPh sb="142" eb="144">
      <t>チホウ</t>
    </rPh>
    <rPh sb="144" eb="146">
      <t>コウキョウ</t>
    </rPh>
    <rPh sb="146" eb="148">
      <t>ダンタイ</t>
    </rPh>
    <rPh sb="177" eb="179">
      <t>ベッテン</t>
    </rPh>
    <rPh sb="204" eb="206">
      <t>クンレン</t>
    </rPh>
    <rPh sb="212" eb="215">
      <t>ジッコウセイ</t>
    </rPh>
    <rPh sb="216" eb="218">
      <t>カクホ</t>
    </rPh>
    <rPh sb="247" eb="249">
      <t>キジョウ</t>
    </rPh>
    <rPh sb="249" eb="251">
      <t>クンレン</t>
    </rPh>
    <rPh sb="259" eb="260">
      <t>オコナ</t>
    </rPh>
    <phoneticPr fontId="5"/>
  </si>
  <si>
    <t xml:space="preserve">平成２９年度から、「原子力防災専門人材育成事業委託費」から「放射線モニタリング等人材育成事業」へ名称を変更。
モニタリング実務研修は、モニタリング技術基礎講座（24道府県での講習・演習）とモニタリング実施講座（福島県での環境放射線量等の測定）の2種類の講座を実施。
緊急時モニタリングセンターに係る訓練は、EMC及びERCを使用した机上訓練を実施。実動訓練ではモニタリングカーでの測定や可搬型モニタリングポストの設置及び試料採取を実施。
</t>
    <rPh sb="61" eb="63">
      <t>ジツム</t>
    </rPh>
    <rPh sb="63" eb="65">
      <t>ケンシュウ</t>
    </rPh>
    <rPh sb="73" eb="75">
      <t>ギジュツ</t>
    </rPh>
    <rPh sb="75" eb="77">
      <t>キソ</t>
    </rPh>
    <rPh sb="77" eb="79">
      <t>コウザ</t>
    </rPh>
    <rPh sb="82" eb="85">
      <t>ドウフケン</t>
    </rPh>
    <rPh sb="87" eb="89">
      <t>コウシュウ</t>
    </rPh>
    <rPh sb="90" eb="92">
      <t>エンシュウ</t>
    </rPh>
    <rPh sb="100" eb="102">
      <t>ジッシ</t>
    </rPh>
    <rPh sb="102" eb="104">
      <t>コウザ</t>
    </rPh>
    <rPh sb="110" eb="112">
      <t>カンキョウ</t>
    </rPh>
    <rPh sb="112" eb="114">
      <t>ホウシャ</t>
    </rPh>
    <rPh sb="116" eb="117">
      <t>ナド</t>
    </rPh>
    <rPh sb="123" eb="125">
      <t>シュルイ</t>
    </rPh>
    <rPh sb="126" eb="128">
      <t>コウザ</t>
    </rPh>
    <rPh sb="129" eb="131">
      <t>ジッシ</t>
    </rPh>
    <rPh sb="133" eb="136">
      <t>キンキュウジ</t>
    </rPh>
    <rPh sb="147" eb="148">
      <t>カカ</t>
    </rPh>
    <rPh sb="149" eb="151">
      <t>クンレン</t>
    </rPh>
    <rPh sb="156" eb="157">
      <t>オヨ</t>
    </rPh>
    <rPh sb="162" eb="164">
      <t>シヨウ</t>
    </rPh>
    <rPh sb="166" eb="168">
      <t>キジョウ</t>
    </rPh>
    <rPh sb="168" eb="170">
      <t>クンレン</t>
    </rPh>
    <rPh sb="171" eb="173">
      <t>ジッシ</t>
    </rPh>
    <rPh sb="174" eb="176">
      <t>ジツドウ</t>
    </rPh>
    <rPh sb="176" eb="178">
      <t>クンレン</t>
    </rPh>
    <rPh sb="190" eb="192">
      <t>ソクテイ</t>
    </rPh>
    <rPh sb="193" eb="195">
      <t>カハン</t>
    </rPh>
    <rPh sb="195" eb="196">
      <t>ガタ</t>
    </rPh>
    <rPh sb="206" eb="208">
      <t>セッチ</t>
    </rPh>
    <rPh sb="208" eb="209">
      <t>オヨ</t>
    </rPh>
    <rPh sb="210" eb="212">
      <t>シリョウ</t>
    </rPh>
    <rPh sb="212" eb="214">
      <t>サイシュ</t>
    </rPh>
    <rPh sb="215" eb="217">
      <t>ジッシ</t>
    </rPh>
    <phoneticPr fontId="5"/>
  </si>
  <si>
    <t>「緊急時モニタリングセンター（EMC）に係る訓練」は、、EMCでの活動に従事する地方公共団体の職員に対し、EMCの体制、活動に関する知識、技術等の習得を図るための訓練を実施し、緊急時モニタリングの実効性を確保することを目的とし、必要な要員数を参加させることを代替目標とする。</t>
    <rPh sb="1" eb="4">
      <t>キンキュウジ</t>
    </rPh>
    <rPh sb="20" eb="21">
      <t>カカ</t>
    </rPh>
    <rPh sb="22" eb="24">
      <t>クンレン</t>
    </rPh>
    <rPh sb="40" eb="42">
      <t>チホウ</t>
    </rPh>
    <rPh sb="42" eb="44">
      <t>コウキョウ</t>
    </rPh>
    <rPh sb="44" eb="46">
      <t>ダンタイ</t>
    </rPh>
    <rPh sb="47" eb="49">
      <t>ショクイン</t>
    </rPh>
    <rPh sb="57" eb="59">
      <t>タイセイ</t>
    </rPh>
    <rPh sb="60" eb="62">
      <t>カツドウ</t>
    </rPh>
    <rPh sb="63" eb="64">
      <t>カン</t>
    </rPh>
    <rPh sb="66" eb="68">
      <t>チシキ</t>
    </rPh>
    <rPh sb="69" eb="71">
      <t>ギジュツ</t>
    </rPh>
    <rPh sb="71" eb="72">
      <t>ナド</t>
    </rPh>
    <rPh sb="73" eb="75">
      <t>シュウトク</t>
    </rPh>
    <rPh sb="76" eb="77">
      <t>ハカ</t>
    </rPh>
    <rPh sb="81" eb="83">
      <t>クンレン</t>
    </rPh>
    <rPh sb="84" eb="86">
      <t>ジッシ</t>
    </rPh>
    <rPh sb="88" eb="91">
      <t>キンキュウジ</t>
    </rPh>
    <rPh sb="98" eb="101">
      <t>ジッコウセイ</t>
    </rPh>
    <rPh sb="102" eb="104">
      <t>カクホ</t>
    </rPh>
    <rPh sb="114" eb="116">
      <t>ヒツヨウ</t>
    </rPh>
    <rPh sb="117" eb="120">
      <t>ヨウインスウ</t>
    </rPh>
    <rPh sb="121" eb="123">
      <t>サンカ</t>
    </rPh>
    <rPh sb="129" eb="131">
      <t>ダイガ</t>
    </rPh>
    <rPh sb="131" eb="133">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</si>
</sst>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110787</xdr:colOff>
      <xdr:row>740</xdr:row>
      <xdr:rowOff>244928</xdr:rowOff>
    </xdr:from>
    <xdr:to>
      <xdr:col>37</xdr:col>
      <xdr:colOff>189896</xdr:colOff>
      <xdr:row>744</xdr:row>
      <xdr:rowOff>14806</xdr:rowOff>
    </xdr:to>
    <xdr:sp macro="" textlink="">
      <xdr:nvSpPr>
        <xdr:cNvPr id="2" name="正方形/長方形 1"/>
        <xdr:cNvSpPr/>
      </xdr:nvSpPr>
      <xdr:spPr>
        <a:xfrm>
          <a:off x="3911262" y="57480653"/>
          <a:ext cx="3679559" cy="1179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243</a:t>
          </a:r>
          <a:r>
            <a:rPr kumimoji="1" lang="ja-JP" altLang="en-US" sz="1800">
              <a:solidFill>
                <a:sysClr val="windowText" lastClr="000000"/>
              </a:solidFill>
            </a:rPr>
            <a:t>百万円</a:t>
          </a:r>
        </a:p>
      </xdr:txBody>
    </xdr:sp>
    <xdr:clientData/>
  </xdr:twoCellAnchor>
  <xdr:twoCellAnchor>
    <xdr:from>
      <xdr:col>28</xdr:col>
      <xdr:colOff>179757</xdr:colOff>
      <xdr:row>745</xdr:row>
      <xdr:rowOff>284816</xdr:rowOff>
    </xdr:from>
    <xdr:to>
      <xdr:col>28</xdr:col>
      <xdr:colOff>179757</xdr:colOff>
      <xdr:row>749</xdr:row>
      <xdr:rowOff>198503</xdr:rowOff>
    </xdr:to>
    <xdr:cxnSp macro="">
      <xdr:nvCxnSpPr>
        <xdr:cNvPr id="3" name="直線矢印コネクタ 2"/>
        <xdr:cNvCxnSpPr/>
      </xdr:nvCxnSpPr>
      <xdr:spPr>
        <a:xfrm>
          <a:off x="5780457" y="59282666"/>
          <a:ext cx="0" cy="132338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60761</xdr:colOff>
      <xdr:row>744</xdr:row>
      <xdr:rowOff>125931</xdr:rowOff>
    </xdr:from>
    <xdr:to>
      <xdr:col>37</xdr:col>
      <xdr:colOff>99315</xdr:colOff>
      <xdr:row>745</xdr:row>
      <xdr:rowOff>300691</xdr:rowOff>
    </xdr:to>
    <xdr:sp macro="" textlink="">
      <xdr:nvSpPr>
        <xdr:cNvPr id="4" name="大かっこ 3"/>
        <xdr:cNvSpPr/>
      </xdr:nvSpPr>
      <xdr:spPr>
        <a:xfrm>
          <a:off x="4061261" y="58771356"/>
          <a:ext cx="3438979" cy="5271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oneCellAnchor>
    <xdr:from>
      <xdr:col>24</xdr:col>
      <xdr:colOff>102830</xdr:colOff>
      <xdr:row>750</xdr:row>
      <xdr:rowOff>1489</xdr:rowOff>
    </xdr:from>
    <xdr:ext cx="2031325" cy="292452"/>
    <xdr:sp macro="" textlink="">
      <xdr:nvSpPr>
        <xdr:cNvPr id="5" name="テキスト ボックス 4"/>
        <xdr:cNvSpPr txBox="1"/>
      </xdr:nvSpPr>
      <xdr:spPr>
        <a:xfrm>
          <a:off x="4903430" y="6076146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24</xdr:col>
      <xdr:colOff>47624</xdr:colOff>
      <xdr:row>750</xdr:row>
      <xdr:rowOff>234384</xdr:rowOff>
    </xdr:from>
    <xdr:to>
      <xdr:col>34</xdr:col>
      <xdr:colOff>114194</xdr:colOff>
      <xdr:row>752</xdr:row>
      <xdr:rowOff>346897</xdr:rowOff>
    </xdr:to>
    <xdr:sp macro="" textlink="">
      <xdr:nvSpPr>
        <xdr:cNvPr id="6" name="正方形/長方形 5"/>
        <xdr:cNvSpPr/>
      </xdr:nvSpPr>
      <xdr:spPr>
        <a:xfrm>
          <a:off x="4848224" y="60994359"/>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環境放射能核種分析研修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57</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xdr:colOff>
      <xdr:row>753</xdr:row>
      <xdr:rowOff>77340</xdr:rowOff>
    </xdr:from>
    <xdr:to>
      <xdr:col>35</xdr:col>
      <xdr:colOff>5337</xdr:colOff>
      <xdr:row>756</xdr:row>
      <xdr:rowOff>605117</xdr:rowOff>
    </xdr:to>
    <xdr:sp macro="" textlink="">
      <xdr:nvSpPr>
        <xdr:cNvPr id="7" name="大かっこ 6"/>
        <xdr:cNvSpPr/>
      </xdr:nvSpPr>
      <xdr:spPr>
        <a:xfrm>
          <a:off x="4800601" y="61894590"/>
          <a:ext cx="2205611" cy="15850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環境放射線モニタリング等を行っている各都道府県の実務担当者を対象に、実習に重きをおいた技術研修を行い、各都道府県における環境放射能核種分析に係る技術水準の維持・向上を図る</a:t>
          </a:r>
          <a:endParaRPr kumimoji="1" lang="ja-JP" altLang="en-US" sz="1200">
            <a:latin typeface="Arial" panose="020B0604020202020204" pitchFamily="34" charset="0"/>
            <a:cs typeface="Arial" panose="020B0604020202020204" pitchFamily="34" charset="0"/>
          </a:endParaRPr>
        </a:p>
      </xdr:txBody>
    </xdr:sp>
    <xdr:clientData/>
  </xdr:twoCellAnchor>
  <xdr:twoCellAnchor>
    <xdr:from>
      <xdr:col>24</xdr:col>
      <xdr:colOff>0</xdr:colOff>
      <xdr:row>759</xdr:row>
      <xdr:rowOff>44418</xdr:rowOff>
    </xdr:from>
    <xdr:to>
      <xdr:col>35</xdr:col>
      <xdr:colOff>89647</xdr:colOff>
      <xdr:row>761</xdr:row>
      <xdr:rowOff>429027</xdr:rowOff>
    </xdr:to>
    <xdr:sp macro="" textlink="">
      <xdr:nvSpPr>
        <xdr:cNvPr id="8" name="正方形/長方形 7"/>
        <xdr:cNvSpPr/>
      </xdr:nvSpPr>
      <xdr:spPr>
        <a:xfrm>
          <a:off x="4800600" y="64919193"/>
          <a:ext cx="2289922" cy="9846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118</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17869</xdr:colOff>
      <xdr:row>762</xdr:row>
      <xdr:rowOff>19579</xdr:rowOff>
    </xdr:from>
    <xdr:to>
      <xdr:col>35</xdr:col>
      <xdr:colOff>80354</xdr:colOff>
      <xdr:row>765</xdr:row>
      <xdr:rowOff>172092</xdr:rowOff>
    </xdr:to>
    <xdr:sp macro="" textlink="">
      <xdr:nvSpPr>
        <xdr:cNvPr id="9" name="大かっこ 8"/>
        <xdr:cNvSpPr/>
      </xdr:nvSpPr>
      <xdr:spPr>
        <a:xfrm>
          <a:off x="4818469" y="65942104"/>
          <a:ext cx="2262760" cy="11621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緊急時モニタリングの活動等に従事する地方公共団体の職員等への、緊急時モニタリングに関する技術研修</a:t>
          </a:r>
        </a:p>
      </xdr:txBody>
    </xdr:sp>
    <xdr:clientData/>
  </xdr:twoCellAnchor>
  <xdr:oneCellAnchor>
    <xdr:from>
      <xdr:col>24</xdr:col>
      <xdr:colOff>134892</xdr:colOff>
      <xdr:row>758</xdr:row>
      <xdr:rowOff>465574</xdr:rowOff>
    </xdr:from>
    <xdr:ext cx="2031325" cy="292452"/>
    <xdr:sp macro="" textlink="">
      <xdr:nvSpPr>
        <xdr:cNvPr id="10" name="テキスト ボックス 9"/>
        <xdr:cNvSpPr txBox="1"/>
      </xdr:nvSpPr>
      <xdr:spPr>
        <a:xfrm>
          <a:off x="4935492" y="64673599"/>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36</xdr:col>
      <xdr:colOff>112059</xdr:colOff>
      <xdr:row>759</xdr:row>
      <xdr:rowOff>35884</xdr:rowOff>
    </xdr:from>
    <xdr:to>
      <xdr:col>48</xdr:col>
      <xdr:colOff>134470</xdr:colOff>
      <xdr:row>762</xdr:row>
      <xdr:rowOff>98453</xdr:rowOff>
    </xdr:to>
    <xdr:sp macro="" textlink="">
      <xdr:nvSpPr>
        <xdr:cNvPr id="11" name="正方形/長方形 10"/>
        <xdr:cNvSpPr/>
      </xdr:nvSpPr>
      <xdr:spPr>
        <a:xfrm>
          <a:off x="7312959" y="64910659"/>
          <a:ext cx="2422711" cy="11103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D.</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52</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149688</xdr:colOff>
      <xdr:row>762</xdr:row>
      <xdr:rowOff>123105</xdr:rowOff>
    </xdr:from>
    <xdr:to>
      <xdr:col>48</xdr:col>
      <xdr:colOff>8066</xdr:colOff>
      <xdr:row>766</xdr:row>
      <xdr:rowOff>190502</xdr:rowOff>
    </xdr:to>
    <xdr:sp macro="" textlink="">
      <xdr:nvSpPr>
        <xdr:cNvPr id="12" name="大かっこ 11"/>
        <xdr:cNvSpPr/>
      </xdr:nvSpPr>
      <xdr:spPr>
        <a:xfrm>
          <a:off x="7350588" y="66045630"/>
          <a:ext cx="2258678" cy="13913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緊急時モニタリングセンター（ＥＭＣ）の実効性を確保するため、ＥＭＣでの活動に従事する地方公共団体の職員に対する訓練</a:t>
          </a:r>
          <a:endParaRPr kumimoji="1" lang="en-US" altLang="ja-JP" sz="1200">
            <a:latin typeface="Arial" panose="020B0604020202020204" pitchFamily="34" charset="0"/>
            <a:cs typeface="Arial" panose="020B0604020202020204" pitchFamily="34" charset="0"/>
          </a:endParaRPr>
        </a:p>
      </xdr:txBody>
    </xdr:sp>
    <xdr:clientData/>
  </xdr:twoCellAnchor>
  <xdr:oneCellAnchor>
    <xdr:from>
      <xdr:col>37</xdr:col>
      <xdr:colOff>62604</xdr:colOff>
      <xdr:row>758</xdr:row>
      <xdr:rowOff>457040</xdr:rowOff>
    </xdr:from>
    <xdr:ext cx="2031325" cy="292452"/>
    <xdr:sp macro="" textlink="">
      <xdr:nvSpPr>
        <xdr:cNvPr id="13" name="テキスト ボックス 12"/>
        <xdr:cNvSpPr txBox="1"/>
      </xdr:nvSpPr>
      <xdr:spPr>
        <a:xfrm>
          <a:off x="7463529" y="64665065"/>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oneCellAnchor>
    <xdr:from>
      <xdr:col>37</xdr:col>
      <xdr:colOff>78337</xdr:colOff>
      <xdr:row>750</xdr:row>
      <xdr:rowOff>4211</xdr:rowOff>
    </xdr:from>
    <xdr:ext cx="2031325" cy="292452"/>
    <xdr:sp macro="" textlink="">
      <xdr:nvSpPr>
        <xdr:cNvPr id="14" name="テキスト ボックス 13"/>
        <xdr:cNvSpPr txBox="1"/>
      </xdr:nvSpPr>
      <xdr:spPr>
        <a:xfrm>
          <a:off x="7479262" y="60764186"/>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37</xdr:col>
      <xdr:colOff>23131</xdr:colOff>
      <xdr:row>750</xdr:row>
      <xdr:rowOff>237106</xdr:rowOff>
    </xdr:from>
    <xdr:to>
      <xdr:col>47</xdr:col>
      <xdr:colOff>89701</xdr:colOff>
      <xdr:row>752</xdr:row>
      <xdr:rowOff>349619</xdr:rowOff>
    </xdr:to>
    <xdr:sp macro="" textlink="">
      <xdr:nvSpPr>
        <xdr:cNvPr id="15" name="正方形/長方形 14"/>
        <xdr:cNvSpPr/>
      </xdr:nvSpPr>
      <xdr:spPr>
        <a:xfrm>
          <a:off x="7424056" y="60997081"/>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B.</a:t>
          </a:r>
          <a:r>
            <a:rPr kumimoji="1" lang="ja-JP" altLang="en-US" sz="1100">
              <a:solidFill>
                <a:sysClr val="windowText" lastClr="000000"/>
              </a:solidFill>
              <a:latin typeface="Arial" panose="020B0604020202020204" pitchFamily="34" charset="0"/>
              <a:cs typeface="Arial" panose="020B0604020202020204" pitchFamily="34" charset="0"/>
            </a:rPr>
            <a:t>環境放射能測定研修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16</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179615</xdr:colOff>
      <xdr:row>753</xdr:row>
      <xdr:rowOff>80061</xdr:rowOff>
    </xdr:from>
    <xdr:to>
      <xdr:col>47</xdr:col>
      <xdr:colOff>184951</xdr:colOff>
      <xdr:row>756</xdr:row>
      <xdr:rowOff>627529</xdr:rowOff>
    </xdr:to>
    <xdr:sp macro="" textlink="">
      <xdr:nvSpPr>
        <xdr:cNvPr id="16" name="大かっこ 15"/>
        <xdr:cNvSpPr/>
      </xdr:nvSpPr>
      <xdr:spPr>
        <a:xfrm>
          <a:off x="7380515" y="61897311"/>
          <a:ext cx="2205611" cy="16047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環境放射線モニタリング等を行っている各都道府県の実務担当者を対象に、実習に重きをおいた技術研修を行い、各都道府県における環境放射線測定に係る技術水準の維持・向上を図る</a:t>
          </a:r>
          <a:endParaRPr lang="en-US" altLang="ja-JP" sz="1100">
            <a:solidFill>
              <a:schemeClr val="tx1"/>
            </a:solidFill>
            <a:effectLst/>
            <a:latin typeface="+mn-lt"/>
            <a:ea typeface="+mn-ea"/>
            <a:cs typeface="+mn-cs"/>
          </a:endParaRPr>
        </a:p>
      </xdr:txBody>
    </xdr:sp>
    <xdr:clientData/>
  </xdr:twoCellAnchor>
  <xdr:twoCellAnchor>
    <xdr:from>
      <xdr:col>18</xdr:col>
      <xdr:colOff>22201</xdr:colOff>
      <xdr:row>748</xdr:row>
      <xdr:rowOff>40821</xdr:rowOff>
    </xdr:from>
    <xdr:to>
      <xdr:col>42</xdr:col>
      <xdr:colOff>8373</xdr:colOff>
      <xdr:row>758</xdr:row>
      <xdr:rowOff>278423</xdr:rowOff>
    </xdr:to>
    <xdr:sp macro="" textlink="">
      <xdr:nvSpPr>
        <xdr:cNvPr id="17" name="フリーフォーム 16"/>
        <xdr:cNvSpPr/>
      </xdr:nvSpPr>
      <xdr:spPr>
        <a:xfrm>
          <a:off x="3622651" y="60095946"/>
          <a:ext cx="4786772" cy="4390502"/>
        </a:xfrm>
        <a:custGeom>
          <a:avLst/>
          <a:gdLst>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71511"/>
            <a:gd name="connsiteY0" fmla="*/ 612322 h 3646714"/>
            <a:gd name="connsiteX1" fmla="*/ 4830536 w 4871511"/>
            <a:gd name="connsiteY1" fmla="*/ 0 h 3646714"/>
            <a:gd name="connsiteX2" fmla="*/ 0 w 4871511"/>
            <a:gd name="connsiteY2" fmla="*/ 0 h 3646714"/>
            <a:gd name="connsiteX3" fmla="*/ 0 w 4871511"/>
            <a:gd name="connsiteY3" fmla="*/ 3456214 h 3646714"/>
            <a:gd name="connsiteX4" fmla="*/ 4871511 w 4871511"/>
            <a:gd name="connsiteY4" fmla="*/ 2870939 h 3646714"/>
            <a:gd name="connsiteX5" fmla="*/ 4844143 w 4871511"/>
            <a:gd name="connsiteY5" fmla="*/ 3646714 h 3646714"/>
            <a:gd name="connsiteX0" fmla="*/ 4830536 w 4897307"/>
            <a:gd name="connsiteY0" fmla="*/ 612322 h 3640630"/>
            <a:gd name="connsiteX1" fmla="*/ 4830536 w 4897307"/>
            <a:gd name="connsiteY1" fmla="*/ 0 h 3640630"/>
            <a:gd name="connsiteX2" fmla="*/ 0 w 4897307"/>
            <a:gd name="connsiteY2" fmla="*/ 0 h 3640630"/>
            <a:gd name="connsiteX3" fmla="*/ 0 w 4897307"/>
            <a:gd name="connsiteY3" fmla="*/ 3456214 h 3640630"/>
            <a:gd name="connsiteX4" fmla="*/ 4871511 w 4897307"/>
            <a:gd name="connsiteY4" fmla="*/ 2870939 h 3640630"/>
            <a:gd name="connsiteX5" fmla="*/ 4897307 w 4897307"/>
            <a:gd name="connsiteY5" fmla="*/ 3640630 h 3640630"/>
            <a:gd name="connsiteX0" fmla="*/ 4830536 w 4901891"/>
            <a:gd name="connsiteY0" fmla="*/ 612322 h 3640630"/>
            <a:gd name="connsiteX1" fmla="*/ 4830536 w 4901891"/>
            <a:gd name="connsiteY1" fmla="*/ 0 h 3640630"/>
            <a:gd name="connsiteX2" fmla="*/ 0 w 4901891"/>
            <a:gd name="connsiteY2" fmla="*/ 0 h 3640630"/>
            <a:gd name="connsiteX3" fmla="*/ 0 w 4901891"/>
            <a:gd name="connsiteY3" fmla="*/ 3456214 h 3640630"/>
            <a:gd name="connsiteX4" fmla="*/ 4901891 w 4901891"/>
            <a:gd name="connsiteY4" fmla="*/ 2864856 h 3640630"/>
            <a:gd name="connsiteX5" fmla="*/ 4897307 w 4901891"/>
            <a:gd name="connsiteY5" fmla="*/ 3640630 h 3640630"/>
            <a:gd name="connsiteX0" fmla="*/ 4835662 w 4907017"/>
            <a:gd name="connsiteY0" fmla="*/ 612322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 name="connsiteX0" fmla="*/ 4835662 w 4907017"/>
            <a:gd name="connsiteY0" fmla="*/ 406533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907017" h="3640630">
              <a:moveTo>
                <a:pt x="4835662" y="406533"/>
              </a:moveTo>
              <a:lnTo>
                <a:pt x="4835662" y="0"/>
              </a:lnTo>
              <a:lnTo>
                <a:pt x="5126" y="0"/>
              </a:lnTo>
              <a:cubicBezTo>
                <a:pt x="3417" y="951990"/>
                <a:pt x="1709" y="1903980"/>
                <a:pt x="0" y="2855970"/>
              </a:cubicBezTo>
              <a:lnTo>
                <a:pt x="4907017" y="2864856"/>
              </a:lnTo>
              <a:lnTo>
                <a:pt x="4902433" y="3640630"/>
              </a:lnTo>
            </a:path>
          </a:pathLst>
        </a:custGeom>
        <a:noFill/>
        <a:ln>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22875</xdr:colOff>
      <xdr:row>757</xdr:row>
      <xdr:rowOff>14274</xdr:rowOff>
    </xdr:from>
    <xdr:to>
      <xdr:col>30</xdr:col>
      <xdr:colOff>22875</xdr:colOff>
      <xdr:row>758</xdr:row>
      <xdr:rowOff>257735</xdr:rowOff>
    </xdr:to>
    <xdr:cxnSp macro="">
      <xdr:nvCxnSpPr>
        <xdr:cNvPr id="18" name="直線矢印コネクタ 17"/>
        <xdr:cNvCxnSpPr/>
      </xdr:nvCxnSpPr>
      <xdr:spPr>
        <a:xfrm>
          <a:off x="6023625" y="63555549"/>
          <a:ext cx="0" cy="910211"/>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v>
      </c>
      <c r="AT2" s="218"/>
      <c r="AU2" s="218"/>
      <c r="AV2" s="52" t="str">
        <f>IF(AW2="", "", "-")</f>
        <v/>
      </c>
      <c r="AW2" s="395"/>
      <c r="AX2" s="395"/>
    </row>
    <row r="3" spans="1:50" ht="21" customHeight="1" thickBot="1" x14ac:dyDescent="0.2">
      <c r="A3" s="522" t="s">
        <v>530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611</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625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6" t="s">
        <v>165</v>
      </c>
      <c r="H5" s="557"/>
      <c r="I5" s="557"/>
      <c r="J5" s="557"/>
      <c r="K5" s="557"/>
      <c r="L5" s="557"/>
      <c r="M5" s="558" t="s">
        <v>66</v>
      </c>
      <c r="N5" s="559"/>
      <c r="O5" s="559"/>
      <c r="P5" s="559"/>
      <c r="Q5" s="559"/>
      <c r="R5" s="560"/>
      <c r="S5" s="561" t="s">
        <v>87</v>
      </c>
      <c r="T5" s="557"/>
      <c r="U5" s="557"/>
      <c r="V5" s="557"/>
      <c r="W5" s="557"/>
      <c r="X5" s="562"/>
      <c r="Y5" s="716" t="s">
        <v>3</v>
      </c>
      <c r="Z5" s="717"/>
      <c r="AA5" s="717"/>
      <c r="AB5" s="717"/>
      <c r="AC5" s="717"/>
      <c r="AD5" s="718"/>
      <c r="AE5" s="719" t="s">
        <v>546</v>
      </c>
      <c r="AF5" s="719"/>
      <c r="AG5" s="719"/>
      <c r="AH5" s="719"/>
      <c r="AI5" s="719"/>
      <c r="AJ5" s="719"/>
      <c r="AK5" s="719"/>
      <c r="AL5" s="719"/>
      <c r="AM5" s="719"/>
      <c r="AN5" s="719"/>
      <c r="AO5" s="719"/>
      <c r="AP5" s="720"/>
      <c r="AQ5" s="721" t="s">
        <v>547</v>
      </c>
      <c r="AR5" s="722"/>
      <c r="AS5" s="722"/>
      <c r="AT5" s="722"/>
      <c r="AU5" s="722"/>
      <c r="AV5" s="722"/>
      <c r="AW5" s="722"/>
      <c r="AX5" s="723"/>
    </row>
    <row r="6" spans="1:50" ht="39" customHeight="1" x14ac:dyDescent="0.15">
      <c r="A6" s="726" t="s">
        <v>4</v>
      </c>
      <c r="B6" s="727"/>
      <c r="C6" s="727"/>
      <c r="D6" s="727"/>
      <c r="E6" s="727"/>
      <c r="F6" s="727"/>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3" t="s">
        <v>543</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0" t="s">
        <v>664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02.75" customHeight="1" x14ac:dyDescent="0.15">
      <c r="A10" s="743" t="s">
        <v>30</v>
      </c>
      <c r="B10" s="744"/>
      <c r="C10" s="744"/>
      <c r="D10" s="744"/>
      <c r="E10" s="744"/>
      <c r="F10" s="744"/>
      <c r="G10" s="674" t="s">
        <v>672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240</v>
      </c>
      <c r="Q13" s="98"/>
      <c r="R13" s="98"/>
      <c r="S13" s="98"/>
      <c r="T13" s="98"/>
      <c r="U13" s="98"/>
      <c r="V13" s="99"/>
      <c r="W13" s="97">
        <v>243</v>
      </c>
      <c r="X13" s="98"/>
      <c r="Y13" s="98"/>
      <c r="Z13" s="98"/>
      <c r="AA13" s="98"/>
      <c r="AB13" s="98"/>
      <c r="AC13" s="99"/>
      <c r="AD13" s="97">
        <v>243</v>
      </c>
      <c r="AE13" s="98"/>
      <c r="AF13" s="98"/>
      <c r="AG13" s="98"/>
      <c r="AH13" s="98"/>
      <c r="AI13" s="98"/>
      <c r="AJ13" s="99"/>
      <c r="AK13" s="97">
        <v>237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3" t="s">
        <v>8</v>
      </c>
      <c r="J14" s="631"/>
      <c r="K14" s="631"/>
      <c r="L14" s="631"/>
      <c r="M14" s="631"/>
      <c r="N14" s="631"/>
      <c r="O14" s="632"/>
      <c r="P14" s="97" t="s">
        <v>650</v>
      </c>
      <c r="Q14" s="98"/>
      <c r="R14" s="98"/>
      <c r="S14" s="98"/>
      <c r="T14" s="98"/>
      <c r="U14" s="98"/>
      <c r="V14" s="99"/>
      <c r="W14" s="97" t="s">
        <v>650</v>
      </c>
      <c r="X14" s="98"/>
      <c r="Y14" s="98"/>
      <c r="Z14" s="98"/>
      <c r="AA14" s="98"/>
      <c r="AB14" s="98"/>
      <c r="AC14" s="99"/>
      <c r="AD14" s="97" t="s">
        <v>650</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3" t="s">
        <v>51</v>
      </c>
      <c r="J15" s="574"/>
      <c r="K15" s="574"/>
      <c r="L15" s="574"/>
      <c r="M15" s="574"/>
      <c r="N15" s="574"/>
      <c r="O15" s="575"/>
      <c r="P15" s="97" t="s">
        <v>650</v>
      </c>
      <c r="Q15" s="98"/>
      <c r="R15" s="98"/>
      <c r="S15" s="98"/>
      <c r="T15" s="98"/>
      <c r="U15" s="98"/>
      <c r="V15" s="99"/>
      <c r="W15" s="97" t="s">
        <v>651</v>
      </c>
      <c r="X15" s="98"/>
      <c r="Y15" s="98"/>
      <c r="Z15" s="98"/>
      <c r="AA15" s="98"/>
      <c r="AB15" s="98"/>
      <c r="AC15" s="99"/>
      <c r="AD15" s="97" t="s">
        <v>650</v>
      </c>
      <c r="AE15" s="98"/>
      <c r="AF15" s="98"/>
      <c r="AG15" s="98"/>
      <c r="AH15" s="98"/>
      <c r="AI15" s="98"/>
      <c r="AJ15" s="99"/>
      <c r="AK15" s="97" t="s">
        <v>650</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8"/>
      <c r="H16" s="749"/>
      <c r="I16" s="573" t="s">
        <v>52</v>
      </c>
      <c r="J16" s="574"/>
      <c r="K16" s="574"/>
      <c r="L16" s="574"/>
      <c r="M16" s="574"/>
      <c r="N16" s="574"/>
      <c r="O16" s="575"/>
      <c r="P16" s="97" t="s">
        <v>650</v>
      </c>
      <c r="Q16" s="98"/>
      <c r="R16" s="98"/>
      <c r="S16" s="98"/>
      <c r="T16" s="98"/>
      <c r="U16" s="98"/>
      <c r="V16" s="99"/>
      <c r="W16" s="97" t="s">
        <v>650</v>
      </c>
      <c r="X16" s="98"/>
      <c r="Y16" s="98"/>
      <c r="Z16" s="98"/>
      <c r="AA16" s="98"/>
      <c r="AB16" s="98"/>
      <c r="AC16" s="99"/>
      <c r="AD16" s="97" t="s">
        <v>650</v>
      </c>
      <c r="AE16" s="98"/>
      <c r="AF16" s="98"/>
      <c r="AG16" s="98"/>
      <c r="AH16" s="98"/>
      <c r="AI16" s="98"/>
      <c r="AJ16" s="99"/>
      <c r="AK16" s="97"/>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3" t="s">
        <v>50</v>
      </c>
      <c r="J17" s="631"/>
      <c r="K17" s="631"/>
      <c r="L17" s="631"/>
      <c r="M17" s="631"/>
      <c r="N17" s="631"/>
      <c r="O17" s="632"/>
      <c r="P17" s="97" t="s">
        <v>650</v>
      </c>
      <c r="Q17" s="98"/>
      <c r="R17" s="98"/>
      <c r="S17" s="98"/>
      <c r="T17" s="98"/>
      <c r="U17" s="98"/>
      <c r="V17" s="99"/>
      <c r="W17" s="97" t="s">
        <v>650</v>
      </c>
      <c r="X17" s="98"/>
      <c r="Y17" s="98"/>
      <c r="Z17" s="98"/>
      <c r="AA17" s="98"/>
      <c r="AB17" s="98"/>
      <c r="AC17" s="99"/>
      <c r="AD17" s="97" t="s">
        <v>650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240</v>
      </c>
      <c r="Q18" s="104"/>
      <c r="R18" s="104"/>
      <c r="S18" s="104"/>
      <c r="T18" s="104"/>
      <c r="U18" s="104"/>
      <c r="V18" s="105"/>
      <c r="W18" s="103">
        <f>SUM(W13:AC17)</f>
        <v>243</v>
      </c>
      <c r="X18" s="104"/>
      <c r="Y18" s="104"/>
      <c r="Z18" s="104"/>
      <c r="AA18" s="104"/>
      <c r="AB18" s="104"/>
      <c r="AC18" s="105"/>
      <c r="AD18" s="103">
        <f>SUM(AD13:AJ17)</f>
        <v>243</v>
      </c>
      <c r="AE18" s="104"/>
      <c r="AF18" s="104"/>
      <c r="AG18" s="104"/>
      <c r="AH18" s="104"/>
      <c r="AI18" s="104"/>
      <c r="AJ18" s="105"/>
      <c r="AK18" s="103">
        <f>SUM(AK13:AQ17)</f>
        <v>237</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240</v>
      </c>
      <c r="Q19" s="98"/>
      <c r="R19" s="98"/>
      <c r="S19" s="98"/>
      <c r="T19" s="98"/>
      <c r="U19" s="98"/>
      <c r="V19" s="99"/>
      <c r="W19" s="97">
        <v>236</v>
      </c>
      <c r="X19" s="98"/>
      <c r="Y19" s="98"/>
      <c r="Z19" s="98"/>
      <c r="AA19" s="98"/>
      <c r="AB19" s="98"/>
      <c r="AC19" s="99"/>
      <c r="AD19" s="97">
        <v>243</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0.9711934156378601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0" t="s">
        <v>495</v>
      </c>
      <c r="H21" s="931"/>
      <c r="I21" s="931"/>
      <c r="J21" s="931"/>
      <c r="K21" s="931"/>
      <c r="L21" s="931"/>
      <c r="M21" s="931"/>
      <c r="N21" s="931"/>
      <c r="O21" s="931"/>
      <c r="P21" s="538">
        <f>IF(P19=0, "-", SUM(P19)/SUM(P13,P14))</f>
        <v>1</v>
      </c>
      <c r="Q21" s="538"/>
      <c r="R21" s="538"/>
      <c r="S21" s="538"/>
      <c r="T21" s="538"/>
      <c r="U21" s="538"/>
      <c r="V21" s="538"/>
      <c r="W21" s="538">
        <f t="shared" ref="W21" si="2">IF(W19=0, "-", SUM(W19)/SUM(W13,W14))</f>
        <v>0.9711934156378601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112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552</v>
      </c>
      <c r="H24" s="187"/>
      <c r="I24" s="187"/>
      <c r="J24" s="187"/>
      <c r="K24" s="187"/>
      <c r="L24" s="187"/>
      <c r="M24" s="187"/>
      <c r="N24" s="187"/>
      <c r="O24" s="188"/>
      <c r="P24" s="97">
        <v>73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8.25" customHeight="1" x14ac:dyDescent="0.15">
      <c r="A25" s="198"/>
      <c r="B25" s="199"/>
      <c r="C25" s="199"/>
      <c r="D25" s="199"/>
      <c r="E25" s="199"/>
      <c r="F25" s="200"/>
      <c r="G25" s="186" t="s">
        <v>553</v>
      </c>
      <c r="H25" s="187"/>
      <c r="I25" s="187"/>
      <c r="J25" s="187"/>
      <c r="K25" s="187"/>
      <c r="L25" s="187"/>
      <c r="M25" s="187"/>
      <c r="N25" s="187"/>
      <c r="O25" s="188"/>
      <c r="P25" s="97">
        <v>52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237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489</v>
      </c>
      <c r="B30" s="509"/>
      <c r="C30" s="509"/>
      <c r="D30" s="509"/>
      <c r="E30" s="509"/>
      <c r="F30" s="510"/>
      <c r="G30" s="649" t="s">
        <v>265</v>
      </c>
      <c r="H30" s="388"/>
      <c r="I30" s="388"/>
      <c r="J30" s="388"/>
      <c r="K30" s="388"/>
      <c r="L30" s="388"/>
      <c r="M30" s="388"/>
      <c r="N30" s="388"/>
      <c r="O30" s="577"/>
      <c r="P30" s="576" t="s">
        <v>59</v>
      </c>
      <c r="Q30" s="388"/>
      <c r="R30" s="388"/>
      <c r="S30" s="388"/>
      <c r="T30" s="388"/>
      <c r="U30" s="388"/>
      <c r="V30" s="388"/>
      <c r="W30" s="388"/>
      <c r="X30" s="577"/>
      <c r="Y30" s="461"/>
      <c r="Z30" s="462"/>
      <c r="AA30" s="463"/>
      <c r="AB30" s="384" t="s">
        <v>11</v>
      </c>
      <c r="AC30" s="385"/>
      <c r="AD30" s="386"/>
      <c r="AE30" s="384" t="s">
        <v>357</v>
      </c>
      <c r="AF30" s="385"/>
      <c r="AG30" s="385"/>
      <c r="AH30" s="386"/>
      <c r="AI30" s="384" t="s">
        <v>363</v>
      </c>
      <c r="AJ30" s="385"/>
      <c r="AK30" s="385"/>
      <c r="AL30" s="386"/>
      <c r="AM30" s="387" t="s">
        <v>470</v>
      </c>
      <c r="AN30" s="387"/>
      <c r="AO30" s="387"/>
      <c r="AP30" s="384"/>
      <c r="AQ30" s="640" t="s">
        <v>355</v>
      </c>
      <c r="AR30" s="641"/>
      <c r="AS30" s="641"/>
      <c r="AT30" s="642"/>
      <c r="AU30" s="388" t="s">
        <v>253</v>
      </c>
      <c r="AV30" s="388"/>
      <c r="AW30" s="388"/>
      <c r="AX30" s="389"/>
    </row>
    <row r="31" spans="1:50" ht="18.75"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464"/>
      <c r="Z31" s="465"/>
      <c r="AA31" s="466"/>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4"/>
      <c r="B32" s="512"/>
      <c r="C32" s="512"/>
      <c r="D32" s="512"/>
      <c r="E32" s="512"/>
      <c r="F32" s="513"/>
      <c r="G32" s="539" t="s">
        <v>554</v>
      </c>
      <c r="H32" s="540"/>
      <c r="I32" s="540"/>
      <c r="J32" s="540"/>
      <c r="K32" s="540"/>
      <c r="L32" s="540"/>
      <c r="M32" s="540"/>
      <c r="N32" s="540"/>
      <c r="O32" s="541"/>
      <c r="P32" s="158" t="s">
        <v>554</v>
      </c>
      <c r="Q32" s="158"/>
      <c r="R32" s="158"/>
      <c r="S32" s="158"/>
      <c r="T32" s="158"/>
      <c r="U32" s="158"/>
      <c r="V32" s="158"/>
      <c r="W32" s="158"/>
      <c r="X32" s="229"/>
      <c r="Y32" s="336" t="s">
        <v>12</v>
      </c>
      <c r="Z32" s="548"/>
      <c r="AA32" s="549"/>
      <c r="AB32" s="404" t="s">
        <v>554</v>
      </c>
      <c r="AC32" s="404"/>
      <c r="AD32" s="404"/>
      <c r="AE32" s="362" t="s">
        <v>554</v>
      </c>
      <c r="AF32" s="363"/>
      <c r="AG32" s="363"/>
      <c r="AH32" s="363"/>
      <c r="AI32" s="362" t="s">
        <v>554</v>
      </c>
      <c r="AJ32" s="363"/>
      <c r="AK32" s="363"/>
      <c r="AL32" s="363"/>
      <c r="AM32" s="362" t="s">
        <v>555</v>
      </c>
      <c r="AN32" s="363"/>
      <c r="AO32" s="363"/>
      <c r="AP32" s="363"/>
      <c r="AQ32" s="100" t="s">
        <v>554</v>
      </c>
      <c r="AR32" s="101"/>
      <c r="AS32" s="101"/>
      <c r="AT32" s="102"/>
      <c r="AU32" s="363" t="s">
        <v>554</v>
      </c>
      <c r="AV32" s="363"/>
      <c r="AW32" s="363"/>
      <c r="AX32" s="365"/>
    </row>
    <row r="33" spans="1:50" ht="23.25"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556</v>
      </c>
      <c r="AC33" s="521"/>
      <c r="AD33" s="521"/>
      <c r="AE33" s="362" t="s">
        <v>554</v>
      </c>
      <c r="AF33" s="363"/>
      <c r="AG33" s="363"/>
      <c r="AH33" s="363"/>
      <c r="AI33" s="362" t="s">
        <v>554</v>
      </c>
      <c r="AJ33" s="363"/>
      <c r="AK33" s="363"/>
      <c r="AL33" s="363"/>
      <c r="AM33" s="362" t="s">
        <v>554</v>
      </c>
      <c r="AN33" s="363"/>
      <c r="AO33" s="363"/>
      <c r="AP33" s="363"/>
      <c r="AQ33" s="100" t="s">
        <v>554</v>
      </c>
      <c r="AR33" s="101"/>
      <c r="AS33" s="101"/>
      <c r="AT33" s="102"/>
      <c r="AU33" s="363" t="s">
        <v>554</v>
      </c>
      <c r="AV33" s="363"/>
      <c r="AW33" s="363"/>
      <c r="AX33" s="365"/>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1" t="s">
        <v>13</v>
      </c>
      <c r="Z34" s="296"/>
      <c r="AA34" s="297"/>
      <c r="AB34" s="496" t="s">
        <v>301</v>
      </c>
      <c r="AC34" s="496"/>
      <c r="AD34" s="496"/>
      <c r="AE34" s="362" t="s">
        <v>554</v>
      </c>
      <c r="AF34" s="363"/>
      <c r="AG34" s="363"/>
      <c r="AH34" s="363"/>
      <c r="AI34" s="362" t="s">
        <v>554</v>
      </c>
      <c r="AJ34" s="363"/>
      <c r="AK34" s="363"/>
      <c r="AL34" s="363"/>
      <c r="AM34" s="362" t="s">
        <v>554</v>
      </c>
      <c r="AN34" s="363"/>
      <c r="AO34" s="363"/>
      <c r="AP34" s="363"/>
      <c r="AQ34" s="100" t="s">
        <v>555</v>
      </c>
      <c r="AR34" s="101"/>
      <c r="AS34" s="101"/>
      <c r="AT34" s="102"/>
      <c r="AU34" s="363" t="s">
        <v>554</v>
      </c>
      <c r="AV34" s="363"/>
      <c r="AW34" s="363"/>
      <c r="AX34" s="365"/>
    </row>
    <row r="35" spans="1:50" ht="23.25" customHeight="1" x14ac:dyDescent="0.15">
      <c r="A35" s="901" t="s">
        <v>523</v>
      </c>
      <c r="B35" s="902"/>
      <c r="C35" s="902"/>
      <c r="D35" s="902"/>
      <c r="E35" s="902"/>
      <c r="F35" s="903"/>
      <c r="G35" s="907" t="s">
        <v>554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489</v>
      </c>
      <c r="B37" s="644"/>
      <c r="C37" s="644"/>
      <c r="D37" s="644"/>
      <c r="E37" s="644"/>
      <c r="F37" s="645"/>
      <c r="G37" s="563" t="s">
        <v>265</v>
      </c>
      <c r="H37" s="379"/>
      <c r="I37" s="379"/>
      <c r="J37" s="379"/>
      <c r="K37" s="379"/>
      <c r="L37" s="379"/>
      <c r="M37" s="379"/>
      <c r="N37" s="379"/>
      <c r="O37" s="564"/>
      <c r="P37" s="633" t="s">
        <v>59</v>
      </c>
      <c r="Q37" s="379"/>
      <c r="R37" s="379"/>
      <c r="S37" s="379"/>
      <c r="T37" s="379"/>
      <c r="U37" s="379"/>
      <c r="V37" s="379"/>
      <c r="W37" s="379"/>
      <c r="X37" s="564"/>
      <c r="Y37" s="634"/>
      <c r="Z37" s="635"/>
      <c r="AA37" s="636"/>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464"/>
      <c r="Z38" s="465"/>
      <c r="AA38" s="466"/>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9"/>
      <c r="Y39" s="336" t="s">
        <v>12</v>
      </c>
      <c r="Z39" s="548"/>
      <c r="AA39" s="549"/>
      <c r="AB39" s="404"/>
      <c r="AC39" s="404"/>
      <c r="AD39" s="4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521"/>
      <c r="AC40" s="521"/>
      <c r="AD40" s="52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5"/>
      <c r="H41" s="546"/>
      <c r="I41" s="546"/>
      <c r="J41" s="546"/>
      <c r="K41" s="546"/>
      <c r="L41" s="546"/>
      <c r="M41" s="546"/>
      <c r="N41" s="546"/>
      <c r="O41" s="547"/>
      <c r="P41" s="161"/>
      <c r="Q41" s="161"/>
      <c r="R41" s="161"/>
      <c r="S41" s="161"/>
      <c r="T41" s="161"/>
      <c r="U41" s="161"/>
      <c r="V41" s="161"/>
      <c r="W41" s="161"/>
      <c r="X41" s="234"/>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489</v>
      </c>
      <c r="B44" s="644"/>
      <c r="C44" s="644"/>
      <c r="D44" s="644"/>
      <c r="E44" s="644"/>
      <c r="F44" s="645"/>
      <c r="G44" s="563" t="s">
        <v>265</v>
      </c>
      <c r="H44" s="379"/>
      <c r="I44" s="379"/>
      <c r="J44" s="379"/>
      <c r="K44" s="379"/>
      <c r="L44" s="379"/>
      <c r="M44" s="379"/>
      <c r="N44" s="379"/>
      <c r="O44" s="564"/>
      <c r="P44" s="633" t="s">
        <v>59</v>
      </c>
      <c r="Q44" s="379"/>
      <c r="R44" s="379"/>
      <c r="S44" s="379"/>
      <c r="T44" s="379"/>
      <c r="U44" s="379"/>
      <c r="V44" s="379"/>
      <c r="W44" s="379"/>
      <c r="X44" s="564"/>
      <c r="Y44" s="634"/>
      <c r="Z44" s="635"/>
      <c r="AA44" s="636"/>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464"/>
      <c r="Z45" s="465"/>
      <c r="AA45" s="466"/>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9"/>
      <c r="Y46" s="336" t="s">
        <v>12</v>
      </c>
      <c r="Z46" s="548"/>
      <c r="AA46" s="549"/>
      <c r="AB46" s="404"/>
      <c r="AC46" s="404"/>
      <c r="AD46" s="4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521"/>
      <c r="AC47" s="521"/>
      <c r="AD47" s="52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5"/>
      <c r="H48" s="546"/>
      <c r="I48" s="546"/>
      <c r="J48" s="546"/>
      <c r="K48" s="546"/>
      <c r="L48" s="546"/>
      <c r="M48" s="546"/>
      <c r="N48" s="546"/>
      <c r="O48" s="547"/>
      <c r="P48" s="161"/>
      <c r="Q48" s="161"/>
      <c r="R48" s="161"/>
      <c r="S48" s="161"/>
      <c r="T48" s="161"/>
      <c r="U48" s="161"/>
      <c r="V48" s="161"/>
      <c r="W48" s="161"/>
      <c r="X48" s="234"/>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1" t="s">
        <v>489</v>
      </c>
      <c r="B51" s="512"/>
      <c r="C51" s="512"/>
      <c r="D51" s="512"/>
      <c r="E51" s="512"/>
      <c r="F51" s="513"/>
      <c r="G51" s="563" t="s">
        <v>265</v>
      </c>
      <c r="H51" s="379"/>
      <c r="I51" s="379"/>
      <c r="J51" s="379"/>
      <c r="K51" s="379"/>
      <c r="L51" s="379"/>
      <c r="M51" s="379"/>
      <c r="N51" s="379"/>
      <c r="O51" s="564"/>
      <c r="P51" s="633" t="s">
        <v>59</v>
      </c>
      <c r="Q51" s="379"/>
      <c r="R51" s="379"/>
      <c r="S51" s="379"/>
      <c r="T51" s="379"/>
      <c r="U51" s="379"/>
      <c r="V51" s="379"/>
      <c r="W51" s="379"/>
      <c r="X51" s="564"/>
      <c r="Y51" s="634"/>
      <c r="Z51" s="635"/>
      <c r="AA51" s="636"/>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464"/>
      <c r="Z52" s="465"/>
      <c r="AA52" s="466"/>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9"/>
      <c r="Y53" s="336" t="s">
        <v>12</v>
      </c>
      <c r="Z53" s="548"/>
      <c r="AA53" s="549"/>
      <c r="AB53" s="404"/>
      <c r="AC53" s="404"/>
      <c r="AD53" s="4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521"/>
      <c r="AC54" s="521"/>
      <c r="AD54" s="52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5"/>
      <c r="H55" s="546"/>
      <c r="I55" s="546"/>
      <c r="J55" s="546"/>
      <c r="K55" s="546"/>
      <c r="L55" s="546"/>
      <c r="M55" s="546"/>
      <c r="N55" s="546"/>
      <c r="O55" s="547"/>
      <c r="P55" s="161"/>
      <c r="Q55" s="161"/>
      <c r="R55" s="161"/>
      <c r="S55" s="161"/>
      <c r="T55" s="161"/>
      <c r="U55" s="161"/>
      <c r="V55" s="161"/>
      <c r="W55" s="161"/>
      <c r="X55" s="234"/>
      <c r="Y55" s="301" t="s">
        <v>13</v>
      </c>
      <c r="Z55" s="296"/>
      <c r="AA55" s="297"/>
      <c r="AB55" s="457" t="s">
        <v>14</v>
      </c>
      <c r="AC55" s="457"/>
      <c r="AD55" s="45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1" t="s">
        <v>489</v>
      </c>
      <c r="B58" s="512"/>
      <c r="C58" s="512"/>
      <c r="D58" s="512"/>
      <c r="E58" s="512"/>
      <c r="F58" s="513"/>
      <c r="G58" s="563" t="s">
        <v>265</v>
      </c>
      <c r="H58" s="379"/>
      <c r="I58" s="379"/>
      <c r="J58" s="379"/>
      <c r="K58" s="379"/>
      <c r="L58" s="379"/>
      <c r="M58" s="379"/>
      <c r="N58" s="379"/>
      <c r="O58" s="564"/>
      <c r="P58" s="633" t="s">
        <v>59</v>
      </c>
      <c r="Q58" s="379"/>
      <c r="R58" s="379"/>
      <c r="S58" s="379"/>
      <c r="T58" s="379"/>
      <c r="U58" s="379"/>
      <c r="V58" s="379"/>
      <c r="W58" s="379"/>
      <c r="X58" s="564"/>
      <c r="Y58" s="634"/>
      <c r="Z58" s="635"/>
      <c r="AA58" s="636"/>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464"/>
      <c r="Z59" s="465"/>
      <c r="AA59" s="46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6" t="s">
        <v>12</v>
      </c>
      <c r="Z60" s="548"/>
      <c r="AA60" s="549"/>
      <c r="AB60" s="404"/>
      <c r="AC60" s="404"/>
      <c r="AD60" s="4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521"/>
      <c r="AC61" s="521"/>
      <c r="AD61" s="52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6" t="s">
        <v>357</v>
      </c>
      <c r="AF65" s="367"/>
      <c r="AG65" s="367"/>
      <c r="AH65" s="368"/>
      <c r="AI65" s="366" t="s">
        <v>363</v>
      </c>
      <c r="AJ65" s="367"/>
      <c r="AK65" s="367"/>
      <c r="AL65" s="368"/>
      <c r="AM65" s="373" t="s">
        <v>470</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488</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514</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496</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490</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526</v>
      </c>
      <c r="B78" s="916"/>
      <c r="C78" s="916"/>
      <c r="D78" s="916"/>
      <c r="E78" s="913" t="s">
        <v>463</v>
      </c>
      <c r="F78" s="914"/>
      <c r="G78" s="57" t="s">
        <v>365</v>
      </c>
      <c r="H78" s="796"/>
      <c r="I78" s="242"/>
      <c r="J78" s="242"/>
      <c r="K78" s="242"/>
      <c r="L78" s="242"/>
      <c r="M78" s="242"/>
      <c r="N78" s="242"/>
      <c r="O78" s="797"/>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484</v>
      </c>
      <c r="AP79" s="146"/>
      <c r="AQ79" s="146"/>
      <c r="AR79" s="81" t="s">
        <v>482</v>
      </c>
      <c r="AS79" s="145"/>
      <c r="AT79" s="146"/>
      <c r="AU79" s="146"/>
      <c r="AV79" s="146"/>
      <c r="AW79" s="146"/>
      <c r="AX79" s="147"/>
    </row>
    <row r="80" spans="1:50" ht="18.75" customHeight="1" x14ac:dyDescent="0.15">
      <c r="A80" s="518" t="s">
        <v>266</v>
      </c>
      <c r="B80" s="850" t="s">
        <v>481</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19"/>
      <c r="B81" s="853"/>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9.25" customHeight="1" x14ac:dyDescent="0.15">
      <c r="A82" s="519"/>
      <c r="B82" s="853"/>
      <c r="C82" s="550"/>
      <c r="D82" s="550"/>
      <c r="E82" s="550"/>
      <c r="F82" s="551"/>
      <c r="G82" s="500" t="s">
        <v>557</v>
      </c>
      <c r="H82" s="500"/>
      <c r="I82" s="500"/>
      <c r="J82" s="500"/>
      <c r="K82" s="500"/>
      <c r="L82" s="500"/>
      <c r="M82" s="500"/>
      <c r="N82" s="500"/>
      <c r="O82" s="500"/>
      <c r="P82" s="500"/>
      <c r="Q82" s="500"/>
      <c r="R82" s="500"/>
      <c r="S82" s="500"/>
      <c r="T82" s="500"/>
      <c r="U82" s="500"/>
      <c r="V82" s="500"/>
      <c r="W82" s="500"/>
      <c r="X82" s="500"/>
      <c r="Y82" s="500"/>
      <c r="Z82" s="500"/>
      <c r="AA82" s="756"/>
      <c r="AB82" s="499" t="s">
        <v>669</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9.25" customHeight="1" x14ac:dyDescent="0.15">
      <c r="A83" s="519"/>
      <c r="B83" s="853"/>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29.25" customHeight="1" x14ac:dyDescent="0.15">
      <c r="A84" s="519"/>
      <c r="B84" s="854"/>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0" t="s">
        <v>264</v>
      </c>
      <c r="C85" s="550"/>
      <c r="D85" s="550"/>
      <c r="E85" s="550"/>
      <c r="F85" s="551"/>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4" t="s">
        <v>11</v>
      </c>
      <c r="AC85" s="455"/>
      <c r="AD85" s="456"/>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19"/>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34</v>
      </c>
      <c r="AV86" s="269"/>
      <c r="AW86" s="377" t="s">
        <v>300</v>
      </c>
      <c r="AX86" s="378"/>
      <c r="AY86" s="10"/>
      <c r="AZ86" s="10"/>
      <c r="BA86" s="10"/>
      <c r="BB86" s="10"/>
      <c r="BC86" s="10"/>
      <c r="BD86" s="10"/>
      <c r="BE86" s="10"/>
      <c r="BF86" s="10"/>
      <c r="BG86" s="10"/>
      <c r="BH86" s="10"/>
    </row>
    <row r="87" spans="1:60" ht="46.5" customHeight="1" x14ac:dyDescent="0.15">
      <c r="A87" s="519"/>
      <c r="B87" s="550"/>
      <c r="C87" s="550"/>
      <c r="D87" s="550"/>
      <c r="E87" s="550"/>
      <c r="F87" s="551"/>
      <c r="G87" s="228" t="s">
        <v>662</v>
      </c>
      <c r="H87" s="158"/>
      <c r="I87" s="158"/>
      <c r="J87" s="158"/>
      <c r="K87" s="158"/>
      <c r="L87" s="158"/>
      <c r="M87" s="158"/>
      <c r="N87" s="158"/>
      <c r="O87" s="229"/>
      <c r="P87" s="158" t="s">
        <v>661</v>
      </c>
      <c r="Q87" s="803"/>
      <c r="R87" s="803"/>
      <c r="S87" s="803"/>
      <c r="T87" s="803"/>
      <c r="U87" s="803"/>
      <c r="V87" s="803"/>
      <c r="W87" s="803"/>
      <c r="X87" s="804"/>
      <c r="Y87" s="759" t="s">
        <v>62</v>
      </c>
      <c r="Z87" s="760"/>
      <c r="AA87" s="761"/>
      <c r="AB87" s="404" t="s">
        <v>558</v>
      </c>
      <c r="AC87" s="404"/>
      <c r="AD87" s="404"/>
      <c r="AE87" s="362">
        <v>45</v>
      </c>
      <c r="AF87" s="363"/>
      <c r="AG87" s="363"/>
      <c r="AH87" s="363"/>
      <c r="AI87" s="362">
        <v>39</v>
      </c>
      <c r="AJ87" s="363"/>
      <c r="AK87" s="363"/>
      <c r="AL87" s="363"/>
      <c r="AM87" s="362">
        <v>44</v>
      </c>
      <c r="AN87" s="363"/>
      <c r="AO87" s="363"/>
      <c r="AP87" s="363"/>
      <c r="AQ87" s="100"/>
      <c r="AR87" s="101"/>
      <c r="AS87" s="101"/>
      <c r="AT87" s="102"/>
      <c r="AU87" s="363"/>
      <c r="AV87" s="363"/>
      <c r="AW87" s="363"/>
      <c r="AX87" s="365"/>
    </row>
    <row r="88" spans="1:60" ht="46.5" customHeight="1" x14ac:dyDescent="0.15">
      <c r="A88" s="519"/>
      <c r="B88" s="550"/>
      <c r="C88" s="550"/>
      <c r="D88" s="550"/>
      <c r="E88" s="550"/>
      <c r="F88" s="551"/>
      <c r="G88" s="230"/>
      <c r="H88" s="231"/>
      <c r="I88" s="231"/>
      <c r="J88" s="231"/>
      <c r="K88" s="231"/>
      <c r="L88" s="231"/>
      <c r="M88" s="231"/>
      <c r="N88" s="231"/>
      <c r="O88" s="232"/>
      <c r="P88" s="805"/>
      <c r="Q88" s="805"/>
      <c r="R88" s="805"/>
      <c r="S88" s="805"/>
      <c r="T88" s="805"/>
      <c r="U88" s="805"/>
      <c r="V88" s="805"/>
      <c r="W88" s="805"/>
      <c r="X88" s="806"/>
      <c r="Y88" s="733" t="s">
        <v>54</v>
      </c>
      <c r="Z88" s="734"/>
      <c r="AA88" s="735"/>
      <c r="AB88" s="521" t="s">
        <v>558</v>
      </c>
      <c r="AC88" s="521"/>
      <c r="AD88" s="521"/>
      <c r="AE88" s="362">
        <v>47</v>
      </c>
      <c r="AF88" s="363"/>
      <c r="AG88" s="363"/>
      <c r="AH88" s="363"/>
      <c r="AI88" s="362">
        <v>47</v>
      </c>
      <c r="AJ88" s="363"/>
      <c r="AK88" s="363"/>
      <c r="AL88" s="363"/>
      <c r="AM88" s="362">
        <v>47</v>
      </c>
      <c r="AN88" s="363"/>
      <c r="AO88" s="363"/>
      <c r="AP88" s="363"/>
      <c r="AQ88" s="100"/>
      <c r="AR88" s="101"/>
      <c r="AS88" s="101"/>
      <c r="AT88" s="102"/>
      <c r="AU88" s="363">
        <v>47</v>
      </c>
      <c r="AV88" s="363"/>
      <c r="AW88" s="363"/>
      <c r="AX88" s="365"/>
      <c r="AY88" s="10"/>
      <c r="AZ88" s="10"/>
      <c r="BA88" s="10"/>
      <c r="BB88" s="10"/>
      <c r="BC88" s="10"/>
    </row>
    <row r="89" spans="1:60" ht="47.25" customHeight="1" x14ac:dyDescent="0.15">
      <c r="A89" s="519"/>
      <c r="B89" s="552"/>
      <c r="C89" s="552"/>
      <c r="D89" s="552"/>
      <c r="E89" s="552"/>
      <c r="F89" s="553"/>
      <c r="G89" s="233"/>
      <c r="H89" s="161"/>
      <c r="I89" s="161"/>
      <c r="J89" s="161"/>
      <c r="K89" s="161"/>
      <c r="L89" s="161"/>
      <c r="M89" s="161"/>
      <c r="N89" s="161"/>
      <c r="O89" s="234"/>
      <c r="P89" s="302"/>
      <c r="Q89" s="302"/>
      <c r="R89" s="302"/>
      <c r="S89" s="302"/>
      <c r="T89" s="302"/>
      <c r="U89" s="302"/>
      <c r="V89" s="302"/>
      <c r="W89" s="302"/>
      <c r="X89" s="807"/>
      <c r="Y89" s="733" t="s">
        <v>13</v>
      </c>
      <c r="Z89" s="734"/>
      <c r="AA89" s="735"/>
      <c r="AB89" s="457" t="s">
        <v>14</v>
      </c>
      <c r="AC89" s="457"/>
      <c r="AD89" s="457"/>
      <c r="AE89" s="362">
        <v>95.7</v>
      </c>
      <c r="AF89" s="363"/>
      <c r="AG89" s="363"/>
      <c r="AH89" s="363"/>
      <c r="AI89" s="362">
        <v>82.9</v>
      </c>
      <c r="AJ89" s="363"/>
      <c r="AK89" s="363"/>
      <c r="AL89" s="363"/>
      <c r="AM89" s="362">
        <v>93.6</v>
      </c>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customHeight="1" x14ac:dyDescent="0.15">
      <c r="A90" s="519"/>
      <c r="B90" s="550" t="s">
        <v>264</v>
      </c>
      <c r="C90" s="550"/>
      <c r="D90" s="550"/>
      <c r="E90" s="550"/>
      <c r="F90" s="551"/>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4" t="s">
        <v>11</v>
      </c>
      <c r="AC90" s="455"/>
      <c r="AD90" s="456"/>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customHeight="1" x14ac:dyDescent="0.15">
      <c r="A91" s="519"/>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v>34</v>
      </c>
      <c r="AV91" s="269"/>
      <c r="AW91" s="377" t="s">
        <v>300</v>
      </c>
      <c r="AX91" s="378"/>
      <c r="AY91" s="10"/>
      <c r="AZ91" s="10"/>
      <c r="BA91" s="10"/>
      <c r="BB91" s="10"/>
      <c r="BC91" s="10"/>
    </row>
    <row r="92" spans="1:60" ht="48" customHeight="1" x14ac:dyDescent="0.15">
      <c r="A92" s="519"/>
      <c r="B92" s="550"/>
      <c r="C92" s="550"/>
      <c r="D92" s="550"/>
      <c r="E92" s="550"/>
      <c r="F92" s="551"/>
      <c r="G92" s="228" t="s">
        <v>670</v>
      </c>
      <c r="H92" s="158"/>
      <c r="I92" s="158"/>
      <c r="J92" s="158"/>
      <c r="K92" s="158"/>
      <c r="L92" s="158"/>
      <c r="M92" s="158"/>
      <c r="N92" s="158"/>
      <c r="O92" s="229"/>
      <c r="P92" s="158" t="s">
        <v>663</v>
      </c>
      <c r="Q92" s="803"/>
      <c r="R92" s="803"/>
      <c r="S92" s="803"/>
      <c r="T92" s="803"/>
      <c r="U92" s="803"/>
      <c r="V92" s="803"/>
      <c r="W92" s="803"/>
      <c r="X92" s="804"/>
      <c r="Y92" s="759" t="s">
        <v>62</v>
      </c>
      <c r="Z92" s="760"/>
      <c r="AA92" s="761"/>
      <c r="AB92" s="404" t="s">
        <v>567</v>
      </c>
      <c r="AC92" s="404"/>
      <c r="AD92" s="404"/>
      <c r="AE92" s="362">
        <v>24</v>
      </c>
      <c r="AF92" s="363"/>
      <c r="AG92" s="363"/>
      <c r="AH92" s="363"/>
      <c r="AI92" s="362">
        <v>21</v>
      </c>
      <c r="AJ92" s="363"/>
      <c r="AK92" s="363"/>
      <c r="AL92" s="363"/>
      <c r="AM92" s="362">
        <v>24</v>
      </c>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48" customHeight="1" x14ac:dyDescent="0.15">
      <c r="A93" s="519"/>
      <c r="B93" s="550"/>
      <c r="C93" s="550"/>
      <c r="D93" s="550"/>
      <c r="E93" s="550"/>
      <c r="F93" s="551"/>
      <c r="G93" s="230"/>
      <c r="H93" s="231"/>
      <c r="I93" s="231"/>
      <c r="J93" s="231"/>
      <c r="K93" s="231"/>
      <c r="L93" s="231"/>
      <c r="M93" s="231"/>
      <c r="N93" s="231"/>
      <c r="O93" s="232"/>
      <c r="P93" s="805"/>
      <c r="Q93" s="805"/>
      <c r="R93" s="805"/>
      <c r="S93" s="805"/>
      <c r="T93" s="805"/>
      <c r="U93" s="805"/>
      <c r="V93" s="805"/>
      <c r="W93" s="805"/>
      <c r="X93" s="806"/>
      <c r="Y93" s="733" t="s">
        <v>54</v>
      </c>
      <c r="Z93" s="734"/>
      <c r="AA93" s="735"/>
      <c r="AB93" s="521" t="s">
        <v>659</v>
      </c>
      <c r="AC93" s="521"/>
      <c r="AD93" s="521"/>
      <c r="AE93" s="362">
        <v>24</v>
      </c>
      <c r="AF93" s="363"/>
      <c r="AG93" s="363"/>
      <c r="AH93" s="363"/>
      <c r="AI93" s="362">
        <v>24</v>
      </c>
      <c r="AJ93" s="363"/>
      <c r="AK93" s="363"/>
      <c r="AL93" s="363"/>
      <c r="AM93" s="362">
        <v>24</v>
      </c>
      <c r="AN93" s="363"/>
      <c r="AO93" s="363"/>
      <c r="AP93" s="363"/>
      <c r="AQ93" s="100"/>
      <c r="AR93" s="101"/>
      <c r="AS93" s="101"/>
      <c r="AT93" s="102"/>
      <c r="AU93" s="363">
        <v>24</v>
      </c>
      <c r="AV93" s="363"/>
      <c r="AW93" s="363"/>
      <c r="AX93" s="365"/>
    </row>
    <row r="94" spans="1:60" ht="62.25" customHeight="1" x14ac:dyDescent="0.15">
      <c r="A94" s="519"/>
      <c r="B94" s="552"/>
      <c r="C94" s="552"/>
      <c r="D94" s="552"/>
      <c r="E94" s="552"/>
      <c r="F94" s="553"/>
      <c r="G94" s="233"/>
      <c r="H94" s="161"/>
      <c r="I94" s="161"/>
      <c r="J94" s="161"/>
      <c r="K94" s="161"/>
      <c r="L94" s="161"/>
      <c r="M94" s="161"/>
      <c r="N94" s="161"/>
      <c r="O94" s="234"/>
      <c r="P94" s="302"/>
      <c r="Q94" s="302"/>
      <c r="R94" s="302"/>
      <c r="S94" s="302"/>
      <c r="T94" s="302"/>
      <c r="U94" s="302"/>
      <c r="V94" s="302"/>
      <c r="W94" s="302"/>
      <c r="X94" s="807"/>
      <c r="Y94" s="733" t="s">
        <v>13</v>
      </c>
      <c r="Z94" s="734"/>
      <c r="AA94" s="735"/>
      <c r="AB94" s="457" t="s">
        <v>14</v>
      </c>
      <c r="AC94" s="457"/>
      <c r="AD94" s="457"/>
      <c r="AE94" s="362">
        <v>100</v>
      </c>
      <c r="AF94" s="363"/>
      <c r="AG94" s="363"/>
      <c r="AH94" s="363"/>
      <c r="AI94" s="362">
        <v>87.5</v>
      </c>
      <c r="AJ94" s="363"/>
      <c r="AK94" s="363"/>
      <c r="AL94" s="363"/>
      <c r="AM94" s="362">
        <v>100</v>
      </c>
      <c r="AN94" s="363"/>
      <c r="AO94" s="363"/>
      <c r="AP94" s="363"/>
      <c r="AQ94" s="100"/>
      <c r="AR94" s="101"/>
      <c r="AS94" s="101"/>
      <c r="AT94" s="102"/>
      <c r="AU94" s="363"/>
      <c r="AV94" s="363"/>
      <c r="AW94" s="363"/>
      <c r="AX94" s="365"/>
      <c r="AY94" s="10"/>
      <c r="AZ94" s="10"/>
      <c r="BA94" s="10"/>
      <c r="BB94" s="10"/>
      <c r="BC94" s="10"/>
    </row>
    <row r="95" spans="1:60" ht="18.75" customHeight="1" x14ac:dyDescent="0.15">
      <c r="A95" s="519"/>
      <c r="B95" s="550" t="s">
        <v>264</v>
      </c>
      <c r="C95" s="550"/>
      <c r="D95" s="550"/>
      <c r="E95" s="550"/>
      <c r="F95" s="551"/>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4" t="s">
        <v>11</v>
      </c>
      <c r="AC95" s="455"/>
      <c r="AD95" s="456"/>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15">
      <c r="A96" s="519"/>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v>34</v>
      </c>
      <c r="AV96" s="269"/>
      <c r="AW96" s="377" t="s">
        <v>300</v>
      </c>
      <c r="AX96" s="378"/>
    </row>
    <row r="97" spans="1:60" ht="50.25" customHeight="1" x14ac:dyDescent="0.15">
      <c r="A97" s="519"/>
      <c r="B97" s="550"/>
      <c r="C97" s="550"/>
      <c r="D97" s="550"/>
      <c r="E97" s="550"/>
      <c r="F97" s="551"/>
      <c r="G97" s="228" t="s">
        <v>674</v>
      </c>
      <c r="H97" s="158"/>
      <c r="I97" s="158"/>
      <c r="J97" s="158"/>
      <c r="K97" s="158"/>
      <c r="L97" s="158"/>
      <c r="M97" s="158"/>
      <c r="N97" s="158"/>
      <c r="O97" s="229"/>
      <c r="P97" s="158" t="s">
        <v>671</v>
      </c>
      <c r="Q97" s="803"/>
      <c r="R97" s="803"/>
      <c r="S97" s="803"/>
      <c r="T97" s="803"/>
      <c r="U97" s="803"/>
      <c r="V97" s="803"/>
      <c r="W97" s="803"/>
      <c r="X97" s="804"/>
      <c r="Y97" s="759" t="s">
        <v>62</v>
      </c>
      <c r="Z97" s="760"/>
      <c r="AA97" s="761"/>
      <c r="AB97" s="404" t="s">
        <v>558</v>
      </c>
      <c r="AC97" s="404"/>
      <c r="AD97" s="404"/>
      <c r="AE97" s="362">
        <v>96</v>
      </c>
      <c r="AF97" s="363"/>
      <c r="AG97" s="363"/>
      <c r="AH97" s="364"/>
      <c r="AI97" s="362">
        <v>174</v>
      </c>
      <c r="AJ97" s="363"/>
      <c r="AK97" s="363"/>
      <c r="AL97" s="364"/>
      <c r="AM97" s="362">
        <v>196</v>
      </c>
      <c r="AN97" s="363"/>
      <c r="AO97" s="363"/>
      <c r="AP97" s="363"/>
      <c r="AQ97" s="100"/>
      <c r="AR97" s="101"/>
      <c r="AS97" s="101"/>
      <c r="AT97" s="102"/>
      <c r="AU97" s="363"/>
      <c r="AV97" s="363"/>
      <c r="AW97" s="363"/>
      <c r="AX97" s="365"/>
      <c r="AY97" s="10"/>
      <c r="AZ97" s="10"/>
      <c r="BA97" s="10"/>
      <c r="BB97" s="10"/>
      <c r="BC97" s="10"/>
    </row>
    <row r="98" spans="1:60" ht="50.25" customHeight="1" x14ac:dyDescent="0.15">
      <c r="A98" s="519"/>
      <c r="B98" s="550"/>
      <c r="C98" s="550"/>
      <c r="D98" s="550"/>
      <c r="E98" s="550"/>
      <c r="F98" s="551"/>
      <c r="G98" s="230"/>
      <c r="H98" s="231"/>
      <c r="I98" s="231"/>
      <c r="J98" s="231"/>
      <c r="K98" s="231"/>
      <c r="L98" s="231"/>
      <c r="M98" s="231"/>
      <c r="N98" s="231"/>
      <c r="O98" s="232"/>
      <c r="P98" s="805"/>
      <c r="Q98" s="805"/>
      <c r="R98" s="805"/>
      <c r="S98" s="805"/>
      <c r="T98" s="805"/>
      <c r="U98" s="805"/>
      <c r="V98" s="805"/>
      <c r="W98" s="805"/>
      <c r="X98" s="806"/>
      <c r="Y98" s="733" t="s">
        <v>54</v>
      </c>
      <c r="Z98" s="734"/>
      <c r="AA98" s="735"/>
      <c r="AB98" s="521" t="s">
        <v>558</v>
      </c>
      <c r="AC98" s="521"/>
      <c r="AD98" s="521"/>
      <c r="AE98" s="362">
        <v>140</v>
      </c>
      <c r="AF98" s="363"/>
      <c r="AG98" s="363"/>
      <c r="AH98" s="364"/>
      <c r="AI98" s="362">
        <v>160</v>
      </c>
      <c r="AJ98" s="363"/>
      <c r="AK98" s="363"/>
      <c r="AL98" s="364"/>
      <c r="AM98" s="362">
        <v>160</v>
      </c>
      <c r="AN98" s="363"/>
      <c r="AO98" s="363"/>
      <c r="AP98" s="363"/>
      <c r="AQ98" s="100"/>
      <c r="AR98" s="101"/>
      <c r="AS98" s="101"/>
      <c r="AT98" s="102"/>
      <c r="AU98" s="363">
        <v>200</v>
      </c>
      <c r="AV98" s="363"/>
      <c r="AW98" s="363"/>
      <c r="AX98" s="365"/>
      <c r="AY98" s="10"/>
      <c r="AZ98" s="10"/>
      <c r="BA98" s="10"/>
      <c r="BB98" s="10"/>
      <c r="BC98" s="10"/>
      <c r="BD98" s="10"/>
      <c r="BE98" s="10"/>
      <c r="BF98" s="10"/>
      <c r="BG98" s="10"/>
      <c r="BH98" s="10"/>
    </row>
    <row r="99" spans="1:60" ht="66.75" customHeight="1" thickBot="1" x14ac:dyDescent="0.2">
      <c r="A99" s="520"/>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79" t="s">
        <v>13</v>
      </c>
      <c r="Z99" s="480"/>
      <c r="AA99" s="481"/>
      <c r="AB99" s="458" t="s">
        <v>14</v>
      </c>
      <c r="AC99" s="459"/>
      <c r="AD99" s="460"/>
      <c r="AE99" s="821">
        <v>68.5</v>
      </c>
      <c r="AF99" s="822"/>
      <c r="AG99" s="822"/>
      <c r="AH99" s="849"/>
      <c r="AI99" s="821">
        <v>100</v>
      </c>
      <c r="AJ99" s="822"/>
      <c r="AK99" s="822"/>
      <c r="AL99" s="849"/>
      <c r="AM99" s="821">
        <v>100</v>
      </c>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1"/>
      <c r="Z100" s="462"/>
      <c r="AA100" s="463"/>
      <c r="AB100" s="861" t="s">
        <v>11</v>
      </c>
      <c r="AC100" s="861"/>
      <c r="AD100" s="861"/>
      <c r="AE100" s="827" t="s">
        <v>357</v>
      </c>
      <c r="AF100" s="828"/>
      <c r="AG100" s="828"/>
      <c r="AH100" s="829"/>
      <c r="AI100" s="827" t="s">
        <v>363</v>
      </c>
      <c r="AJ100" s="828"/>
      <c r="AK100" s="828"/>
      <c r="AL100" s="829"/>
      <c r="AM100" s="827" t="s">
        <v>470</v>
      </c>
      <c r="AN100" s="828"/>
      <c r="AO100" s="828"/>
      <c r="AP100" s="829"/>
      <c r="AQ100" s="932" t="s">
        <v>492</v>
      </c>
      <c r="AR100" s="933"/>
      <c r="AS100" s="933"/>
      <c r="AT100" s="934"/>
      <c r="AU100" s="932" t="s">
        <v>536</v>
      </c>
      <c r="AV100" s="933"/>
      <c r="AW100" s="933"/>
      <c r="AX100" s="935"/>
    </row>
    <row r="101" spans="1:60" ht="23.25" customHeight="1" x14ac:dyDescent="0.15">
      <c r="A101" s="490"/>
      <c r="B101" s="491"/>
      <c r="C101" s="491"/>
      <c r="D101" s="491"/>
      <c r="E101" s="491"/>
      <c r="F101" s="492"/>
      <c r="G101" s="158" t="s">
        <v>559</v>
      </c>
      <c r="H101" s="158"/>
      <c r="I101" s="158"/>
      <c r="J101" s="158"/>
      <c r="K101" s="158"/>
      <c r="L101" s="158"/>
      <c r="M101" s="158"/>
      <c r="N101" s="158"/>
      <c r="O101" s="158"/>
      <c r="P101" s="158"/>
      <c r="Q101" s="158"/>
      <c r="R101" s="158"/>
      <c r="S101" s="158"/>
      <c r="T101" s="158"/>
      <c r="U101" s="158"/>
      <c r="V101" s="158"/>
      <c r="W101" s="158"/>
      <c r="X101" s="229"/>
      <c r="Y101" s="817" t="s">
        <v>55</v>
      </c>
      <c r="Z101" s="717"/>
      <c r="AA101" s="718"/>
      <c r="AB101" s="404" t="s">
        <v>567</v>
      </c>
      <c r="AC101" s="404"/>
      <c r="AD101" s="404"/>
      <c r="AE101" s="362">
        <v>26</v>
      </c>
      <c r="AF101" s="363"/>
      <c r="AG101" s="363"/>
      <c r="AH101" s="364"/>
      <c r="AI101" s="362">
        <v>25</v>
      </c>
      <c r="AJ101" s="363"/>
      <c r="AK101" s="363"/>
      <c r="AL101" s="364"/>
      <c r="AM101" s="362">
        <v>25</v>
      </c>
      <c r="AN101" s="363"/>
      <c r="AO101" s="363"/>
      <c r="AP101" s="364"/>
      <c r="AQ101" s="362"/>
      <c r="AR101" s="363"/>
      <c r="AS101" s="363"/>
      <c r="AT101" s="364"/>
      <c r="AU101" s="362"/>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0" t="s">
        <v>56</v>
      </c>
      <c r="Z102" s="337"/>
      <c r="AA102" s="338"/>
      <c r="AB102" s="404" t="s">
        <v>567</v>
      </c>
      <c r="AC102" s="404"/>
      <c r="AD102" s="404"/>
      <c r="AE102" s="356">
        <v>26</v>
      </c>
      <c r="AF102" s="356"/>
      <c r="AG102" s="356"/>
      <c r="AH102" s="356"/>
      <c r="AI102" s="356">
        <v>25</v>
      </c>
      <c r="AJ102" s="356"/>
      <c r="AK102" s="356"/>
      <c r="AL102" s="356"/>
      <c r="AM102" s="356">
        <v>25</v>
      </c>
      <c r="AN102" s="356"/>
      <c r="AO102" s="356"/>
      <c r="AP102" s="356"/>
      <c r="AQ102" s="818">
        <v>25</v>
      </c>
      <c r="AR102" s="819"/>
      <c r="AS102" s="819"/>
      <c r="AT102" s="820"/>
      <c r="AU102" s="818"/>
      <c r="AV102" s="819"/>
      <c r="AW102" s="819"/>
      <c r="AX102" s="820"/>
    </row>
    <row r="103" spans="1:60" ht="31.5" customHeight="1" x14ac:dyDescent="0.15">
      <c r="A103" s="487" t="s">
        <v>491</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4"/>
      <c r="Z103" s="465"/>
      <c r="AA103" s="466"/>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536</v>
      </c>
      <c r="AV103" s="359"/>
      <c r="AW103" s="359"/>
      <c r="AX103" s="361"/>
    </row>
    <row r="104" spans="1:60" ht="23.25" customHeight="1" x14ac:dyDescent="0.15">
      <c r="A104" s="490"/>
      <c r="B104" s="491"/>
      <c r="C104" s="491"/>
      <c r="D104" s="491"/>
      <c r="E104" s="491"/>
      <c r="F104" s="492"/>
      <c r="G104" s="158" t="s">
        <v>560</v>
      </c>
      <c r="H104" s="158"/>
      <c r="I104" s="158"/>
      <c r="J104" s="158"/>
      <c r="K104" s="158"/>
      <c r="L104" s="158"/>
      <c r="M104" s="158"/>
      <c r="N104" s="158"/>
      <c r="O104" s="158"/>
      <c r="P104" s="158"/>
      <c r="Q104" s="158"/>
      <c r="R104" s="158"/>
      <c r="S104" s="158"/>
      <c r="T104" s="158"/>
      <c r="U104" s="158"/>
      <c r="V104" s="158"/>
      <c r="W104" s="158"/>
      <c r="X104" s="229"/>
      <c r="Y104" s="473" t="s">
        <v>55</v>
      </c>
      <c r="Z104" s="474"/>
      <c r="AA104" s="475"/>
      <c r="AB104" s="467" t="s">
        <v>569</v>
      </c>
      <c r="AC104" s="468"/>
      <c r="AD104" s="469"/>
      <c r="AE104" s="362">
        <v>217</v>
      </c>
      <c r="AF104" s="363"/>
      <c r="AG104" s="363"/>
      <c r="AH104" s="364"/>
      <c r="AI104" s="362">
        <v>223</v>
      </c>
      <c r="AJ104" s="363"/>
      <c r="AK104" s="363"/>
      <c r="AL104" s="364"/>
      <c r="AM104" s="362">
        <v>252</v>
      </c>
      <c r="AN104" s="363"/>
      <c r="AO104" s="363"/>
      <c r="AP104" s="364"/>
      <c r="AQ104" s="362"/>
      <c r="AR104" s="363"/>
      <c r="AS104" s="363"/>
      <c r="AT104" s="364"/>
      <c r="AU104" s="362"/>
      <c r="AV104" s="363"/>
      <c r="AW104" s="363"/>
      <c r="AX104" s="364"/>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0" t="s">
        <v>56</v>
      </c>
      <c r="Z105" s="471"/>
      <c r="AA105" s="472"/>
      <c r="AB105" s="476" t="s">
        <v>569</v>
      </c>
      <c r="AC105" s="477"/>
      <c r="AD105" s="478"/>
      <c r="AE105" s="356">
        <v>241</v>
      </c>
      <c r="AF105" s="356"/>
      <c r="AG105" s="356"/>
      <c r="AH105" s="356"/>
      <c r="AI105" s="356">
        <v>281</v>
      </c>
      <c r="AJ105" s="356"/>
      <c r="AK105" s="356"/>
      <c r="AL105" s="356"/>
      <c r="AM105" s="356">
        <v>281</v>
      </c>
      <c r="AN105" s="356"/>
      <c r="AO105" s="356"/>
      <c r="AP105" s="356"/>
      <c r="AQ105" s="362">
        <v>281</v>
      </c>
      <c r="AR105" s="363"/>
      <c r="AS105" s="363"/>
      <c r="AT105" s="364"/>
      <c r="AU105" s="818"/>
      <c r="AV105" s="819"/>
      <c r="AW105" s="819"/>
      <c r="AX105" s="820"/>
    </row>
    <row r="106" spans="1:60" ht="31.5" customHeight="1" x14ac:dyDescent="0.15">
      <c r="A106" s="487" t="s">
        <v>491</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4"/>
      <c r="Z106" s="465"/>
      <c r="AA106" s="466"/>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536</v>
      </c>
      <c r="AV106" s="359"/>
      <c r="AW106" s="359"/>
      <c r="AX106" s="361"/>
    </row>
    <row r="107" spans="1:60" ht="23.25" customHeight="1" x14ac:dyDescent="0.15">
      <c r="A107" s="490"/>
      <c r="B107" s="491"/>
      <c r="C107" s="491"/>
      <c r="D107" s="491"/>
      <c r="E107" s="491"/>
      <c r="F107" s="492"/>
      <c r="G107" s="158" t="s">
        <v>561</v>
      </c>
      <c r="H107" s="158"/>
      <c r="I107" s="158"/>
      <c r="J107" s="158"/>
      <c r="K107" s="158"/>
      <c r="L107" s="158"/>
      <c r="M107" s="158"/>
      <c r="N107" s="158"/>
      <c r="O107" s="158"/>
      <c r="P107" s="158"/>
      <c r="Q107" s="158"/>
      <c r="R107" s="158"/>
      <c r="S107" s="158"/>
      <c r="T107" s="158"/>
      <c r="U107" s="158"/>
      <c r="V107" s="158"/>
      <c r="W107" s="158"/>
      <c r="X107" s="229"/>
      <c r="Y107" s="473" t="s">
        <v>55</v>
      </c>
      <c r="Z107" s="474"/>
      <c r="AA107" s="475"/>
      <c r="AB107" s="467" t="s">
        <v>567</v>
      </c>
      <c r="AC107" s="468"/>
      <c r="AD107" s="469"/>
      <c r="AE107" s="356">
        <v>26</v>
      </c>
      <c r="AF107" s="356"/>
      <c r="AG107" s="356"/>
      <c r="AH107" s="356"/>
      <c r="AI107" s="356">
        <v>21</v>
      </c>
      <c r="AJ107" s="356"/>
      <c r="AK107" s="356"/>
      <c r="AL107" s="356"/>
      <c r="AM107" s="356">
        <v>26</v>
      </c>
      <c r="AN107" s="356"/>
      <c r="AO107" s="356"/>
      <c r="AP107" s="356"/>
      <c r="AQ107" s="362"/>
      <c r="AR107" s="363"/>
      <c r="AS107" s="363"/>
      <c r="AT107" s="364"/>
      <c r="AU107" s="362"/>
      <c r="AV107" s="363"/>
      <c r="AW107" s="363"/>
      <c r="AX107" s="364"/>
    </row>
    <row r="108" spans="1:60" ht="23.25"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0" t="s">
        <v>56</v>
      </c>
      <c r="Z108" s="471"/>
      <c r="AA108" s="472"/>
      <c r="AB108" s="476" t="s">
        <v>567</v>
      </c>
      <c r="AC108" s="477"/>
      <c r="AD108" s="478"/>
      <c r="AE108" s="356">
        <v>26</v>
      </c>
      <c r="AF108" s="356"/>
      <c r="AG108" s="356"/>
      <c r="AH108" s="356"/>
      <c r="AI108" s="356">
        <v>22</v>
      </c>
      <c r="AJ108" s="356"/>
      <c r="AK108" s="356"/>
      <c r="AL108" s="356"/>
      <c r="AM108" s="356">
        <v>26</v>
      </c>
      <c r="AN108" s="356"/>
      <c r="AO108" s="356"/>
      <c r="AP108" s="356"/>
      <c r="AQ108" s="362">
        <v>25</v>
      </c>
      <c r="AR108" s="363"/>
      <c r="AS108" s="363"/>
      <c r="AT108" s="364"/>
      <c r="AU108" s="818"/>
      <c r="AV108" s="819"/>
      <c r="AW108" s="819"/>
      <c r="AX108" s="820"/>
    </row>
    <row r="109" spans="1:60" ht="31.5" customHeight="1" x14ac:dyDescent="0.15">
      <c r="A109" s="487" t="s">
        <v>491</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4"/>
      <c r="Z109" s="465"/>
      <c r="AA109" s="466"/>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536</v>
      </c>
      <c r="AV109" s="359"/>
      <c r="AW109" s="359"/>
      <c r="AX109" s="361"/>
    </row>
    <row r="110" spans="1:60" ht="23.25" customHeight="1" x14ac:dyDescent="0.15">
      <c r="A110" s="490"/>
      <c r="B110" s="491"/>
      <c r="C110" s="491"/>
      <c r="D110" s="491"/>
      <c r="E110" s="491"/>
      <c r="F110" s="492"/>
      <c r="G110" s="158" t="s">
        <v>562</v>
      </c>
      <c r="H110" s="158"/>
      <c r="I110" s="158"/>
      <c r="J110" s="158"/>
      <c r="K110" s="158"/>
      <c r="L110" s="158"/>
      <c r="M110" s="158"/>
      <c r="N110" s="158"/>
      <c r="O110" s="158"/>
      <c r="P110" s="158"/>
      <c r="Q110" s="158"/>
      <c r="R110" s="158"/>
      <c r="S110" s="158"/>
      <c r="T110" s="158"/>
      <c r="U110" s="158"/>
      <c r="V110" s="158"/>
      <c r="W110" s="158"/>
      <c r="X110" s="229"/>
      <c r="Y110" s="473" t="s">
        <v>55</v>
      </c>
      <c r="Z110" s="474"/>
      <c r="AA110" s="475"/>
      <c r="AB110" s="467" t="s">
        <v>569</v>
      </c>
      <c r="AC110" s="468"/>
      <c r="AD110" s="469"/>
      <c r="AE110" s="356">
        <v>267</v>
      </c>
      <c r="AF110" s="356"/>
      <c r="AG110" s="356"/>
      <c r="AH110" s="356"/>
      <c r="AI110" s="356">
        <v>254</v>
      </c>
      <c r="AJ110" s="356"/>
      <c r="AK110" s="356"/>
      <c r="AL110" s="356"/>
      <c r="AM110" s="356">
        <v>295</v>
      </c>
      <c r="AN110" s="356"/>
      <c r="AO110" s="356"/>
      <c r="AP110" s="356"/>
      <c r="AQ110" s="362"/>
      <c r="AR110" s="363"/>
      <c r="AS110" s="363"/>
      <c r="AT110" s="364"/>
      <c r="AU110" s="362"/>
      <c r="AV110" s="363"/>
      <c r="AW110" s="363"/>
      <c r="AX110" s="364"/>
    </row>
    <row r="111" spans="1:60" ht="23.25"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0" t="s">
        <v>56</v>
      </c>
      <c r="Z111" s="471"/>
      <c r="AA111" s="472"/>
      <c r="AB111" s="476" t="s">
        <v>569</v>
      </c>
      <c r="AC111" s="477"/>
      <c r="AD111" s="478"/>
      <c r="AE111" s="356">
        <v>520</v>
      </c>
      <c r="AF111" s="356"/>
      <c r="AG111" s="356"/>
      <c r="AH111" s="356"/>
      <c r="AI111" s="356">
        <v>440</v>
      </c>
      <c r="AJ111" s="356"/>
      <c r="AK111" s="356"/>
      <c r="AL111" s="356"/>
      <c r="AM111" s="356">
        <v>520</v>
      </c>
      <c r="AN111" s="356"/>
      <c r="AO111" s="356"/>
      <c r="AP111" s="356"/>
      <c r="AQ111" s="362">
        <v>500</v>
      </c>
      <c r="AR111" s="363"/>
      <c r="AS111" s="363"/>
      <c r="AT111" s="364"/>
      <c r="AU111" s="818"/>
      <c r="AV111" s="819"/>
      <c r="AW111" s="819"/>
      <c r="AX111" s="820"/>
    </row>
    <row r="112" spans="1:60" ht="31.5" customHeight="1" x14ac:dyDescent="0.15">
      <c r="A112" s="487" t="s">
        <v>491</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4"/>
      <c r="Z112" s="465"/>
      <c r="AA112" s="466"/>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536</v>
      </c>
      <c r="AV112" s="359"/>
      <c r="AW112" s="359"/>
      <c r="AX112" s="361"/>
    </row>
    <row r="113" spans="1:50" ht="23.25" customHeight="1" x14ac:dyDescent="0.15">
      <c r="A113" s="490"/>
      <c r="B113" s="491"/>
      <c r="C113" s="491"/>
      <c r="D113" s="491"/>
      <c r="E113" s="491"/>
      <c r="F113" s="492"/>
      <c r="G113" s="158" t="s">
        <v>563</v>
      </c>
      <c r="H113" s="158"/>
      <c r="I113" s="158"/>
      <c r="J113" s="158"/>
      <c r="K113" s="158"/>
      <c r="L113" s="158"/>
      <c r="M113" s="158"/>
      <c r="N113" s="158"/>
      <c r="O113" s="158"/>
      <c r="P113" s="158"/>
      <c r="Q113" s="158"/>
      <c r="R113" s="158"/>
      <c r="S113" s="158"/>
      <c r="T113" s="158"/>
      <c r="U113" s="158"/>
      <c r="V113" s="158"/>
      <c r="W113" s="158"/>
      <c r="X113" s="229"/>
      <c r="Y113" s="473" t="s">
        <v>55</v>
      </c>
      <c r="Z113" s="474"/>
      <c r="AA113" s="475"/>
      <c r="AB113" s="467" t="s">
        <v>568</v>
      </c>
      <c r="AC113" s="468"/>
      <c r="AD113" s="469"/>
      <c r="AE113" s="356">
        <v>7</v>
      </c>
      <c r="AF113" s="356"/>
      <c r="AG113" s="356"/>
      <c r="AH113" s="356"/>
      <c r="AI113" s="356">
        <v>8</v>
      </c>
      <c r="AJ113" s="356"/>
      <c r="AK113" s="356"/>
      <c r="AL113" s="356"/>
      <c r="AM113" s="356">
        <v>7</v>
      </c>
      <c r="AN113" s="356"/>
      <c r="AO113" s="356"/>
      <c r="AP113" s="356"/>
      <c r="AQ113" s="362"/>
      <c r="AR113" s="363"/>
      <c r="AS113" s="363"/>
      <c r="AT113" s="364"/>
      <c r="AU113" s="362"/>
      <c r="AV113" s="363"/>
      <c r="AW113" s="363"/>
      <c r="AX113" s="364"/>
    </row>
    <row r="114" spans="1:50" ht="23.25"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0" t="s">
        <v>56</v>
      </c>
      <c r="Z114" s="471"/>
      <c r="AA114" s="472"/>
      <c r="AB114" s="476" t="s">
        <v>568</v>
      </c>
      <c r="AC114" s="477"/>
      <c r="AD114" s="478"/>
      <c r="AE114" s="356">
        <v>8</v>
      </c>
      <c r="AF114" s="356"/>
      <c r="AG114" s="356"/>
      <c r="AH114" s="356"/>
      <c r="AI114" s="356">
        <v>8</v>
      </c>
      <c r="AJ114" s="356"/>
      <c r="AK114" s="356"/>
      <c r="AL114" s="356"/>
      <c r="AM114" s="356">
        <v>8</v>
      </c>
      <c r="AN114" s="356"/>
      <c r="AO114" s="356"/>
      <c r="AP114" s="356"/>
      <c r="AQ114" s="362">
        <v>10</v>
      </c>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470</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3</v>
      </c>
      <c r="AF116" s="356"/>
      <c r="AG116" s="356"/>
      <c r="AH116" s="356"/>
      <c r="AI116" s="356">
        <v>3</v>
      </c>
      <c r="AJ116" s="356"/>
      <c r="AK116" s="356"/>
      <c r="AL116" s="356"/>
      <c r="AM116" s="356">
        <v>3</v>
      </c>
      <c r="AN116" s="356"/>
      <c r="AO116" s="356"/>
      <c r="AP116" s="356"/>
      <c r="AQ116" s="362">
        <v>3</v>
      </c>
      <c r="AR116" s="363"/>
      <c r="AS116" s="363"/>
      <c r="AT116" s="363"/>
      <c r="AU116" s="363"/>
      <c r="AV116" s="363"/>
      <c r="AW116" s="363"/>
      <c r="AX116" s="365"/>
    </row>
    <row r="117" spans="1:50" ht="42"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573</v>
      </c>
      <c r="AJ117" s="304"/>
      <c r="AK117" s="304"/>
      <c r="AL117" s="304"/>
      <c r="AM117" s="304" t="s">
        <v>574</v>
      </c>
      <c r="AN117" s="304"/>
      <c r="AO117" s="304"/>
      <c r="AP117" s="304"/>
      <c r="AQ117" s="304" t="s">
        <v>626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470</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565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570</v>
      </c>
      <c r="AC119" s="299"/>
      <c r="AD119" s="300"/>
      <c r="AE119" s="356">
        <v>5</v>
      </c>
      <c r="AF119" s="356"/>
      <c r="AG119" s="356"/>
      <c r="AH119" s="356"/>
      <c r="AI119" s="356">
        <v>6</v>
      </c>
      <c r="AJ119" s="356"/>
      <c r="AK119" s="356"/>
      <c r="AL119" s="356"/>
      <c r="AM119" s="356">
        <v>5</v>
      </c>
      <c r="AN119" s="356"/>
      <c r="AO119" s="356"/>
      <c r="AP119" s="356"/>
      <c r="AQ119" s="356">
        <v>5</v>
      </c>
      <c r="AR119" s="356"/>
      <c r="AS119" s="356"/>
      <c r="AT119" s="356"/>
      <c r="AU119" s="356"/>
      <c r="AV119" s="356"/>
      <c r="AW119" s="356"/>
      <c r="AX119" s="357"/>
    </row>
    <row r="120" spans="1:50" ht="42"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571</v>
      </c>
      <c r="AC120" s="340"/>
      <c r="AD120" s="341"/>
      <c r="AE120" s="304" t="s">
        <v>575</v>
      </c>
      <c r="AF120" s="304"/>
      <c r="AG120" s="304"/>
      <c r="AH120" s="304"/>
      <c r="AI120" s="304" t="s">
        <v>576</v>
      </c>
      <c r="AJ120" s="304"/>
      <c r="AK120" s="304"/>
      <c r="AL120" s="304"/>
      <c r="AM120" s="304" t="s">
        <v>577</v>
      </c>
      <c r="AN120" s="304"/>
      <c r="AO120" s="304"/>
      <c r="AP120" s="304"/>
      <c r="AQ120" s="304" t="s">
        <v>608</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470</v>
      </c>
      <c r="AN121" s="296"/>
      <c r="AO121" s="296"/>
      <c r="AP121" s="297"/>
      <c r="AQ121" s="333" t="s">
        <v>537</v>
      </c>
      <c r="AR121" s="334"/>
      <c r="AS121" s="334"/>
      <c r="AT121" s="334"/>
      <c r="AU121" s="334"/>
      <c r="AV121" s="334"/>
      <c r="AW121" s="334"/>
      <c r="AX121" s="335"/>
    </row>
    <row r="122" spans="1:50" ht="23.25" customHeight="1" x14ac:dyDescent="0.15">
      <c r="A122" s="290"/>
      <c r="B122" s="291"/>
      <c r="C122" s="291"/>
      <c r="D122" s="291"/>
      <c r="E122" s="291"/>
      <c r="F122" s="292"/>
      <c r="G122" s="349" t="s">
        <v>566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570</v>
      </c>
      <c r="AC122" s="299"/>
      <c r="AD122" s="300"/>
      <c r="AE122" s="356">
        <v>5</v>
      </c>
      <c r="AF122" s="356"/>
      <c r="AG122" s="356"/>
      <c r="AH122" s="356"/>
      <c r="AI122" s="356">
        <v>7</v>
      </c>
      <c r="AJ122" s="356"/>
      <c r="AK122" s="356"/>
      <c r="AL122" s="356"/>
      <c r="AM122" s="356">
        <v>7</v>
      </c>
      <c r="AN122" s="356"/>
      <c r="AO122" s="356"/>
      <c r="AP122" s="356"/>
      <c r="AQ122" s="356">
        <v>5</v>
      </c>
      <c r="AR122" s="356"/>
      <c r="AS122" s="356"/>
      <c r="AT122" s="356"/>
      <c r="AU122" s="356"/>
      <c r="AV122" s="356"/>
      <c r="AW122" s="356"/>
      <c r="AX122" s="357"/>
    </row>
    <row r="123" spans="1:50" ht="33"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571</v>
      </c>
      <c r="AC123" s="340"/>
      <c r="AD123" s="341"/>
      <c r="AE123" s="304" t="s">
        <v>578</v>
      </c>
      <c r="AF123" s="304"/>
      <c r="AG123" s="304"/>
      <c r="AH123" s="304"/>
      <c r="AI123" s="304" t="s">
        <v>579</v>
      </c>
      <c r="AJ123" s="304"/>
      <c r="AK123" s="304"/>
      <c r="AL123" s="304"/>
      <c r="AM123" s="304" t="s">
        <v>579</v>
      </c>
      <c r="AN123" s="304"/>
      <c r="AO123" s="304"/>
      <c r="AP123" s="304"/>
      <c r="AQ123" s="304" t="s">
        <v>609</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470</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6.7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610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8"/>
      <c r="B134" s="250"/>
      <c r="C134" s="249"/>
      <c r="D134" s="250"/>
      <c r="E134" s="249"/>
      <c r="F134" s="312"/>
      <c r="G134" s="228" t="s">
        <v>653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653</v>
      </c>
      <c r="AC134" s="219"/>
      <c r="AD134" s="219"/>
      <c r="AE134" s="264" t="s">
        <v>653</v>
      </c>
      <c r="AF134" s="101"/>
      <c r="AG134" s="101"/>
      <c r="AH134" s="101"/>
      <c r="AI134" s="264" t="s">
        <v>653</v>
      </c>
      <c r="AJ134" s="101"/>
      <c r="AK134" s="101"/>
      <c r="AL134" s="101"/>
      <c r="AM134" s="264" t="s">
        <v>653</v>
      </c>
      <c r="AN134" s="101"/>
      <c r="AO134" s="101"/>
      <c r="AP134" s="101"/>
      <c r="AQ134" s="264" t="s">
        <v>653</v>
      </c>
      <c r="AR134" s="101"/>
      <c r="AS134" s="101"/>
      <c r="AT134" s="101"/>
      <c r="AU134" s="264" t="s">
        <v>654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653</v>
      </c>
      <c r="AC135" s="130"/>
      <c r="AD135" s="130"/>
      <c r="AE135" s="264" t="s">
        <v>653</v>
      </c>
      <c r="AF135" s="101"/>
      <c r="AG135" s="101"/>
      <c r="AH135" s="101"/>
      <c r="AI135" s="264" t="s">
        <v>655</v>
      </c>
      <c r="AJ135" s="101"/>
      <c r="AK135" s="101"/>
      <c r="AL135" s="101"/>
      <c r="AM135" s="264" t="s">
        <v>656</v>
      </c>
      <c r="AN135" s="101"/>
      <c r="AO135" s="101"/>
      <c r="AP135" s="101"/>
      <c r="AQ135" s="264" t="s">
        <v>653</v>
      </c>
      <c r="AR135" s="101"/>
      <c r="AS135" s="101"/>
      <c r="AT135" s="101"/>
      <c r="AU135" s="264" t="s">
        <v>657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581</v>
      </c>
      <c r="H154" s="158"/>
      <c r="I154" s="158"/>
      <c r="J154" s="158"/>
      <c r="K154" s="158"/>
      <c r="L154" s="158"/>
      <c r="M154" s="158"/>
      <c r="N154" s="158"/>
      <c r="O154" s="158"/>
      <c r="P154" s="229"/>
      <c r="Q154" s="157" t="s">
        <v>612</v>
      </c>
      <c r="R154" s="158"/>
      <c r="S154" s="158"/>
      <c r="T154" s="158"/>
      <c r="U154" s="158"/>
      <c r="V154" s="158"/>
      <c r="W154" s="158"/>
      <c r="X154" s="158"/>
      <c r="Y154" s="158"/>
      <c r="Z154" s="158"/>
      <c r="AA154" s="927"/>
      <c r="AB154" s="253" t="s">
        <v>583</v>
      </c>
      <c r="AC154" s="254"/>
      <c r="AD154" s="254"/>
      <c r="AE154" s="157" t="s">
        <v>613</v>
      </c>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16.5" customHeight="1" x14ac:dyDescent="0.15">
      <c r="A155" s="998"/>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28"/>
      <c r="AB155" s="255"/>
      <c r="AC155" s="256"/>
      <c r="AD155" s="256"/>
      <c r="AE155" s="160"/>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customHeight="1" x14ac:dyDescent="0.15">
      <c r="A156" s="998"/>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28"/>
      <c r="AB157" s="255"/>
      <c r="AC157" s="256"/>
      <c r="AD157" s="256"/>
      <c r="AE157" s="157" t="s">
        <v>652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6.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8"/>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998"/>
      <c r="B161" s="250"/>
      <c r="C161" s="249"/>
      <c r="D161" s="250"/>
      <c r="E161" s="249"/>
      <c r="F161" s="312"/>
      <c r="G161" s="228" t="s">
        <v>582</v>
      </c>
      <c r="H161" s="158"/>
      <c r="I161" s="158"/>
      <c r="J161" s="158"/>
      <c r="K161" s="158"/>
      <c r="L161" s="158"/>
      <c r="M161" s="158"/>
      <c r="N161" s="158"/>
      <c r="O161" s="158"/>
      <c r="P161" s="229"/>
      <c r="Q161" s="157" t="s">
        <v>614</v>
      </c>
      <c r="R161" s="158"/>
      <c r="S161" s="158"/>
      <c r="T161" s="158"/>
      <c r="U161" s="158"/>
      <c r="V161" s="158"/>
      <c r="W161" s="158"/>
      <c r="X161" s="158"/>
      <c r="Y161" s="158"/>
      <c r="Z161" s="158"/>
      <c r="AA161" s="927"/>
      <c r="AB161" s="253" t="s">
        <v>583</v>
      </c>
      <c r="AC161" s="254"/>
      <c r="AD161" s="254"/>
      <c r="AE161" s="259" t="s">
        <v>615</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x14ac:dyDescent="0.15">
      <c r="A162" s="998"/>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8"/>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998"/>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28"/>
      <c r="AB164" s="255"/>
      <c r="AC164" s="256"/>
      <c r="AD164" s="256"/>
      <c r="AE164" s="157" t="s">
        <v>658</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8" t="s">
        <v>259</v>
      </c>
      <c r="B702" s="52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548</v>
      </c>
      <c r="AE702" s="900"/>
      <c r="AF702" s="900"/>
      <c r="AG702" s="889" t="s">
        <v>588</v>
      </c>
      <c r="AH702" s="890"/>
      <c r="AI702" s="890"/>
      <c r="AJ702" s="890"/>
      <c r="AK702" s="890"/>
      <c r="AL702" s="890"/>
      <c r="AM702" s="890"/>
      <c r="AN702" s="890"/>
      <c r="AO702" s="890"/>
      <c r="AP702" s="890"/>
      <c r="AQ702" s="890"/>
      <c r="AR702" s="890"/>
      <c r="AS702" s="890"/>
      <c r="AT702" s="890"/>
      <c r="AU702" s="890"/>
      <c r="AV702" s="890"/>
      <c r="AW702" s="890"/>
      <c r="AX702" s="891"/>
    </row>
    <row r="703" spans="1:50" ht="79.5"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6" t="s">
        <v>589</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3" t="s">
        <v>548</v>
      </c>
      <c r="AE704" s="584"/>
      <c r="AF704" s="584"/>
      <c r="AG704" s="728" t="s">
        <v>590</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584</v>
      </c>
      <c r="AE705" s="737"/>
      <c r="AF705" s="737"/>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524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585</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1" t="s">
        <v>586</v>
      </c>
      <c r="AE707" s="582"/>
      <c r="AF707" s="582"/>
      <c r="AG707" s="728"/>
      <c r="AH707" s="231"/>
      <c r="AI707" s="231"/>
      <c r="AJ707" s="231"/>
      <c r="AK707" s="231"/>
      <c r="AL707" s="231"/>
      <c r="AM707" s="231"/>
      <c r="AN707" s="231"/>
      <c r="AO707" s="231"/>
      <c r="AP707" s="231"/>
      <c r="AQ707" s="231"/>
      <c r="AR707" s="231"/>
      <c r="AS707" s="231"/>
      <c r="AT707" s="231"/>
      <c r="AU707" s="231"/>
      <c r="AV707" s="231"/>
      <c r="AW707" s="231"/>
      <c r="AX707" s="729"/>
    </row>
    <row r="708" spans="1:50" ht="77.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548</v>
      </c>
      <c r="AE708" s="670"/>
      <c r="AF708" s="670"/>
      <c r="AG708" s="525" t="s">
        <v>592</v>
      </c>
      <c r="AH708" s="526"/>
      <c r="AI708" s="526"/>
      <c r="AJ708" s="526"/>
      <c r="AK708" s="526"/>
      <c r="AL708" s="526"/>
      <c r="AM708" s="526"/>
      <c r="AN708" s="526"/>
      <c r="AO708" s="526"/>
      <c r="AP708" s="526"/>
      <c r="AQ708" s="526"/>
      <c r="AR708" s="526"/>
      <c r="AS708" s="526"/>
      <c r="AT708" s="526"/>
      <c r="AU708" s="526"/>
      <c r="AV708" s="526"/>
      <c r="AW708" s="526"/>
      <c r="AX708" s="527"/>
    </row>
    <row r="709" spans="1:50" ht="70.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6" t="s">
        <v>593</v>
      </c>
      <c r="AH709" s="667"/>
      <c r="AI709" s="667"/>
      <c r="AJ709" s="667"/>
      <c r="AK709" s="667"/>
      <c r="AL709" s="667"/>
      <c r="AM709" s="667"/>
      <c r="AN709" s="667"/>
      <c r="AO709" s="667"/>
      <c r="AP709" s="667"/>
      <c r="AQ709" s="667"/>
      <c r="AR709" s="667"/>
      <c r="AS709" s="667"/>
      <c r="AT709" s="667"/>
      <c r="AU709" s="667"/>
      <c r="AV709" s="667"/>
      <c r="AW709" s="667"/>
      <c r="AX709" s="668"/>
    </row>
    <row r="710" spans="1:50" ht="42"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548</v>
      </c>
      <c r="AE710" s="152"/>
      <c r="AF710" s="152"/>
      <c r="AG710" s="666" t="s">
        <v>594</v>
      </c>
      <c r="AH710" s="667"/>
      <c r="AI710" s="667"/>
      <c r="AJ710" s="667"/>
      <c r="AK710" s="667"/>
      <c r="AL710" s="667"/>
      <c r="AM710" s="667"/>
      <c r="AN710" s="667"/>
      <c r="AO710" s="667"/>
      <c r="AP710" s="667"/>
      <c r="AQ710" s="667"/>
      <c r="AR710" s="667"/>
      <c r="AS710" s="667"/>
      <c r="AT710" s="667"/>
      <c r="AU710" s="667"/>
      <c r="AV710" s="667"/>
      <c r="AW710" s="667"/>
      <c r="AX710" s="668"/>
    </row>
    <row r="711" spans="1:50" ht="44.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6" t="s">
        <v>595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3" t="s">
        <v>587</v>
      </c>
      <c r="AE712" s="584"/>
      <c r="AF712" s="584"/>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6" t="s">
        <v>554</v>
      </c>
      <c r="AH713" s="667"/>
      <c r="AI713" s="667"/>
      <c r="AJ713" s="667"/>
      <c r="AK713" s="667"/>
      <c r="AL713" s="667"/>
      <c r="AM713" s="667"/>
      <c r="AN713" s="667"/>
      <c r="AO713" s="667"/>
      <c r="AP713" s="667"/>
      <c r="AQ713" s="667"/>
      <c r="AR713" s="667"/>
      <c r="AS713" s="667"/>
      <c r="AT713" s="667"/>
      <c r="AU713" s="667"/>
      <c r="AV713" s="667"/>
      <c r="AW713" s="667"/>
      <c r="AX713" s="668"/>
    </row>
    <row r="714" spans="1:50" ht="46.5" customHeight="1" x14ac:dyDescent="0.15">
      <c r="A714" s="659"/>
      <c r="B714" s="660"/>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548</v>
      </c>
      <c r="AE714" s="592"/>
      <c r="AF714" s="593"/>
      <c r="AG714" s="691" t="s">
        <v>596</v>
      </c>
      <c r="AH714" s="692"/>
      <c r="AI714" s="692"/>
      <c r="AJ714" s="692"/>
      <c r="AK714" s="692"/>
      <c r="AL714" s="692"/>
      <c r="AM714" s="692"/>
      <c r="AN714" s="692"/>
      <c r="AO714" s="692"/>
      <c r="AP714" s="692"/>
      <c r="AQ714" s="692"/>
      <c r="AR714" s="692"/>
      <c r="AS714" s="692"/>
      <c r="AT714" s="692"/>
      <c r="AU714" s="692"/>
      <c r="AV714" s="692"/>
      <c r="AW714" s="692"/>
      <c r="AX714" s="693"/>
    </row>
    <row r="715" spans="1:50" ht="72.75"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548</v>
      </c>
      <c r="AE715" s="670"/>
      <c r="AF715" s="781"/>
      <c r="AG715" s="525" t="s">
        <v>660</v>
      </c>
      <c r="AH715" s="526"/>
      <c r="AI715" s="526"/>
      <c r="AJ715" s="526"/>
      <c r="AK715" s="526"/>
      <c r="AL715" s="526"/>
      <c r="AM715" s="526"/>
      <c r="AN715" s="526"/>
      <c r="AO715" s="526"/>
      <c r="AP715" s="526"/>
      <c r="AQ715" s="526"/>
      <c r="AR715" s="526"/>
      <c r="AS715" s="526"/>
      <c r="AT715" s="526"/>
      <c r="AU715" s="526"/>
      <c r="AV715" s="526"/>
      <c r="AW715" s="526"/>
      <c r="AX715" s="527"/>
    </row>
    <row r="716" spans="1:50" ht="96"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548</v>
      </c>
      <c r="AE716" s="763"/>
      <c r="AF716" s="763"/>
      <c r="AG716" s="666" t="s">
        <v>597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6" t="s">
        <v>598</v>
      </c>
      <c r="AH717" s="667"/>
      <c r="AI717" s="667"/>
      <c r="AJ717" s="667"/>
      <c r="AK717" s="667"/>
      <c r="AL717" s="667"/>
      <c r="AM717" s="667"/>
      <c r="AN717" s="667"/>
      <c r="AO717" s="667"/>
      <c r="AP717" s="667"/>
      <c r="AQ717" s="667"/>
      <c r="AR717" s="667"/>
      <c r="AS717" s="667"/>
      <c r="AT717" s="667"/>
      <c r="AU717" s="667"/>
      <c r="AV717" s="667"/>
      <c r="AW717" s="667"/>
      <c r="AX717" s="668"/>
    </row>
    <row r="718" spans="1:50" ht="36.7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666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587</v>
      </c>
      <c r="AE719" s="670"/>
      <c r="AF719" s="670"/>
      <c r="AG719" s="157" t="s">
        <v>554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0" t="s">
        <v>53</v>
      </c>
      <c r="D726" s="579"/>
      <c r="E726" s="579"/>
      <c r="F726" s="580"/>
      <c r="G726" s="801" t="s">
        <v>599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600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80.25" customHeight="1" thickBot="1" x14ac:dyDescent="0.2">
      <c r="A735" s="613" t="s">
        <v>673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480</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611</v>
      </c>
      <c r="F739" s="126"/>
      <c r="G739" s="126"/>
      <c r="H739" s="91" t="str">
        <f>IF(E739="", "", "(")</f>
        <v>(</v>
      </c>
      <c r="I739" s="106"/>
      <c r="J739" s="106"/>
      <c r="K739" s="91" t="str">
        <f>IF(OR(I739="　", I739=""), "", "-")</f>
        <v/>
      </c>
      <c r="L739" s="107">
        <v>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529</v>
      </c>
      <c r="B779" s="765"/>
      <c r="C779" s="765"/>
      <c r="D779" s="765"/>
      <c r="E779" s="765"/>
      <c r="F779" s="766"/>
      <c r="G779" s="436" t="s">
        <v>633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634</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4"/>
      <c r="B780" s="767"/>
      <c r="C780" s="767"/>
      <c r="D780" s="767"/>
      <c r="E780" s="767"/>
      <c r="F780" s="768"/>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4"/>
      <c r="B781" s="767"/>
      <c r="C781" s="767"/>
      <c r="D781" s="767"/>
      <c r="E781" s="767"/>
      <c r="F781" s="768"/>
      <c r="G781" s="445" t="s">
        <v>635</v>
      </c>
      <c r="H781" s="446"/>
      <c r="I781" s="446"/>
      <c r="J781" s="446"/>
      <c r="K781" s="447"/>
      <c r="L781" s="448" t="s">
        <v>640</v>
      </c>
      <c r="M781" s="449"/>
      <c r="N781" s="449"/>
      <c r="O781" s="449"/>
      <c r="P781" s="449"/>
      <c r="Q781" s="449"/>
      <c r="R781" s="449"/>
      <c r="S781" s="449"/>
      <c r="T781" s="449"/>
      <c r="U781" s="449"/>
      <c r="V781" s="449"/>
      <c r="W781" s="449"/>
      <c r="X781" s="450"/>
      <c r="Y781" s="451">
        <v>17</v>
      </c>
      <c r="Z781" s="452"/>
      <c r="AA781" s="452"/>
      <c r="AB781" s="555"/>
      <c r="AC781" s="445" t="s">
        <v>635</v>
      </c>
      <c r="AD781" s="585"/>
      <c r="AE781" s="585"/>
      <c r="AF781" s="585"/>
      <c r="AG781" s="586"/>
      <c r="AH781" s="448" t="s">
        <v>646</v>
      </c>
      <c r="AI781" s="449"/>
      <c r="AJ781" s="449"/>
      <c r="AK781" s="449"/>
      <c r="AL781" s="449"/>
      <c r="AM781" s="449"/>
      <c r="AN781" s="449"/>
      <c r="AO781" s="449"/>
      <c r="AP781" s="449"/>
      <c r="AQ781" s="449"/>
      <c r="AR781" s="449"/>
      <c r="AS781" s="449"/>
      <c r="AT781" s="450"/>
      <c r="AU781" s="451">
        <v>4</v>
      </c>
      <c r="AV781" s="452"/>
      <c r="AW781" s="452"/>
      <c r="AX781" s="453"/>
    </row>
    <row r="782" spans="1:50" ht="24.75" customHeight="1" x14ac:dyDescent="0.15">
      <c r="A782" s="554"/>
      <c r="B782" s="767"/>
      <c r="C782" s="767"/>
      <c r="D782" s="767"/>
      <c r="E782" s="767"/>
      <c r="F782" s="768"/>
      <c r="G782" s="346" t="s">
        <v>636</v>
      </c>
      <c r="H782" s="347"/>
      <c r="I782" s="347"/>
      <c r="J782" s="347"/>
      <c r="K782" s="348"/>
      <c r="L782" s="399" t="s">
        <v>641</v>
      </c>
      <c r="M782" s="400"/>
      <c r="N782" s="400"/>
      <c r="O782" s="400"/>
      <c r="P782" s="400"/>
      <c r="Q782" s="400"/>
      <c r="R782" s="400"/>
      <c r="S782" s="400"/>
      <c r="T782" s="400"/>
      <c r="U782" s="400"/>
      <c r="V782" s="400"/>
      <c r="W782" s="400"/>
      <c r="X782" s="401"/>
      <c r="Y782" s="396">
        <v>16</v>
      </c>
      <c r="Z782" s="397"/>
      <c r="AA782" s="397"/>
      <c r="AB782" s="403"/>
      <c r="AC782" s="346" t="s">
        <v>637</v>
      </c>
      <c r="AD782" s="611"/>
      <c r="AE782" s="611"/>
      <c r="AF782" s="611"/>
      <c r="AG782" s="612"/>
      <c r="AH782" s="399" t="s">
        <v>647</v>
      </c>
      <c r="AI782" s="400"/>
      <c r="AJ782" s="400"/>
      <c r="AK782" s="400"/>
      <c r="AL782" s="400"/>
      <c r="AM782" s="400"/>
      <c r="AN782" s="400"/>
      <c r="AO782" s="400"/>
      <c r="AP782" s="400"/>
      <c r="AQ782" s="400"/>
      <c r="AR782" s="400"/>
      <c r="AS782" s="400"/>
      <c r="AT782" s="401"/>
      <c r="AU782" s="396">
        <v>4</v>
      </c>
      <c r="AV782" s="397"/>
      <c r="AW782" s="397"/>
      <c r="AX782" s="398"/>
    </row>
    <row r="783" spans="1:50" ht="24.75" customHeight="1" x14ac:dyDescent="0.15">
      <c r="A783" s="554"/>
      <c r="B783" s="767"/>
      <c r="C783" s="767"/>
      <c r="D783" s="767"/>
      <c r="E783" s="767"/>
      <c r="F783" s="768"/>
      <c r="G783" s="346" t="s">
        <v>637</v>
      </c>
      <c r="H783" s="347"/>
      <c r="I783" s="347"/>
      <c r="J783" s="347"/>
      <c r="K783" s="348"/>
      <c r="L783" s="399" t="s">
        <v>642</v>
      </c>
      <c r="M783" s="400"/>
      <c r="N783" s="400"/>
      <c r="O783" s="400"/>
      <c r="P783" s="400"/>
      <c r="Q783" s="400"/>
      <c r="R783" s="400"/>
      <c r="S783" s="400"/>
      <c r="T783" s="400"/>
      <c r="U783" s="400"/>
      <c r="V783" s="400"/>
      <c r="W783" s="400"/>
      <c r="X783" s="401"/>
      <c r="Y783" s="396">
        <v>6</v>
      </c>
      <c r="Z783" s="397"/>
      <c r="AA783" s="397"/>
      <c r="AB783" s="403"/>
      <c r="AC783" s="346" t="s">
        <v>636</v>
      </c>
      <c r="AD783" s="611"/>
      <c r="AE783" s="611"/>
      <c r="AF783" s="611"/>
      <c r="AG783" s="612"/>
      <c r="AH783" s="399" t="s">
        <v>641</v>
      </c>
      <c r="AI783" s="400"/>
      <c r="AJ783" s="400"/>
      <c r="AK783" s="400"/>
      <c r="AL783" s="400"/>
      <c r="AM783" s="400"/>
      <c r="AN783" s="400"/>
      <c r="AO783" s="400"/>
      <c r="AP783" s="400"/>
      <c r="AQ783" s="400"/>
      <c r="AR783" s="400"/>
      <c r="AS783" s="400"/>
      <c r="AT783" s="401"/>
      <c r="AU783" s="396">
        <v>3</v>
      </c>
      <c r="AV783" s="397"/>
      <c r="AW783" s="397"/>
      <c r="AX783" s="398"/>
    </row>
    <row r="784" spans="1:50" ht="24.75" customHeight="1" x14ac:dyDescent="0.15">
      <c r="A784" s="554"/>
      <c r="B784" s="767"/>
      <c r="C784" s="767"/>
      <c r="D784" s="767"/>
      <c r="E784" s="767"/>
      <c r="F784" s="768"/>
      <c r="G784" s="346" t="s">
        <v>638</v>
      </c>
      <c r="H784" s="347"/>
      <c r="I784" s="347"/>
      <c r="J784" s="347"/>
      <c r="K784" s="348"/>
      <c r="L784" s="399" t="s">
        <v>643</v>
      </c>
      <c r="M784" s="400"/>
      <c r="N784" s="400"/>
      <c r="O784" s="400"/>
      <c r="P784" s="400"/>
      <c r="Q784" s="400"/>
      <c r="R784" s="400"/>
      <c r="S784" s="400"/>
      <c r="T784" s="400"/>
      <c r="U784" s="400"/>
      <c r="V784" s="400"/>
      <c r="W784" s="400"/>
      <c r="X784" s="401"/>
      <c r="Y784" s="396">
        <v>3</v>
      </c>
      <c r="Z784" s="397"/>
      <c r="AA784" s="397"/>
      <c r="AB784" s="403"/>
      <c r="AC784" s="346" t="s">
        <v>639</v>
      </c>
      <c r="AD784" s="611"/>
      <c r="AE784" s="611"/>
      <c r="AF784" s="611"/>
      <c r="AG784" s="612"/>
      <c r="AH784" s="399" t="s">
        <v>648</v>
      </c>
      <c r="AI784" s="400"/>
      <c r="AJ784" s="400"/>
      <c r="AK784" s="400"/>
      <c r="AL784" s="400"/>
      <c r="AM784" s="400"/>
      <c r="AN784" s="400"/>
      <c r="AO784" s="400"/>
      <c r="AP784" s="400"/>
      <c r="AQ784" s="400"/>
      <c r="AR784" s="400"/>
      <c r="AS784" s="400"/>
      <c r="AT784" s="401"/>
      <c r="AU784" s="396">
        <v>2</v>
      </c>
      <c r="AV784" s="397"/>
      <c r="AW784" s="397"/>
      <c r="AX784" s="398"/>
    </row>
    <row r="785" spans="1:50" ht="24.75" customHeight="1" x14ac:dyDescent="0.15">
      <c r="A785" s="554"/>
      <c r="B785" s="767"/>
      <c r="C785" s="767"/>
      <c r="D785" s="767"/>
      <c r="E785" s="767"/>
      <c r="F785" s="768"/>
      <c r="G785" s="346" t="s">
        <v>639</v>
      </c>
      <c r="H785" s="347"/>
      <c r="I785" s="347"/>
      <c r="J785" s="347"/>
      <c r="K785" s="348"/>
      <c r="L785" s="399" t="s">
        <v>644</v>
      </c>
      <c r="M785" s="400"/>
      <c r="N785" s="400"/>
      <c r="O785" s="400"/>
      <c r="P785" s="400"/>
      <c r="Q785" s="400"/>
      <c r="R785" s="400"/>
      <c r="S785" s="400"/>
      <c r="T785" s="400"/>
      <c r="U785" s="400"/>
      <c r="V785" s="400"/>
      <c r="W785" s="400"/>
      <c r="X785" s="401"/>
      <c r="Y785" s="396">
        <v>4</v>
      </c>
      <c r="Z785" s="397"/>
      <c r="AA785" s="397"/>
      <c r="AB785" s="403"/>
      <c r="AC785" s="346" t="s">
        <v>196</v>
      </c>
      <c r="AD785" s="611"/>
      <c r="AE785" s="611"/>
      <c r="AF785" s="611"/>
      <c r="AG785" s="612"/>
      <c r="AH785" s="399" t="s">
        <v>649</v>
      </c>
      <c r="AI785" s="400"/>
      <c r="AJ785" s="400"/>
      <c r="AK785" s="400"/>
      <c r="AL785" s="400"/>
      <c r="AM785" s="400"/>
      <c r="AN785" s="400"/>
      <c r="AO785" s="400"/>
      <c r="AP785" s="400"/>
      <c r="AQ785" s="400"/>
      <c r="AR785" s="400"/>
      <c r="AS785" s="400"/>
      <c r="AT785" s="401"/>
      <c r="AU785" s="396">
        <v>3</v>
      </c>
      <c r="AV785" s="397"/>
      <c r="AW785" s="397"/>
      <c r="AX785" s="398"/>
    </row>
    <row r="786" spans="1:50" ht="24.75" customHeight="1" x14ac:dyDescent="0.15">
      <c r="A786" s="554"/>
      <c r="B786" s="767"/>
      <c r="C786" s="767"/>
      <c r="D786" s="767"/>
      <c r="E786" s="767"/>
      <c r="F786" s="768"/>
      <c r="G786" s="346" t="s">
        <v>196</v>
      </c>
      <c r="H786" s="347"/>
      <c r="I786" s="347"/>
      <c r="J786" s="347"/>
      <c r="K786" s="348"/>
      <c r="L786" s="399" t="s">
        <v>645</v>
      </c>
      <c r="M786" s="400"/>
      <c r="N786" s="400"/>
      <c r="O786" s="400"/>
      <c r="P786" s="400"/>
      <c r="Q786" s="400"/>
      <c r="R786" s="400"/>
      <c r="S786" s="400"/>
      <c r="T786" s="400"/>
      <c r="U786" s="400"/>
      <c r="V786" s="400"/>
      <c r="W786" s="400"/>
      <c r="X786" s="401"/>
      <c r="Y786" s="396">
        <v>11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767"/>
      <c r="C791" s="767"/>
      <c r="D791" s="767"/>
      <c r="E791" s="767"/>
      <c r="F791" s="768"/>
      <c r="G791" s="405" t="s">
        <v>20</v>
      </c>
      <c r="H791" s="406"/>
      <c r="I791" s="406"/>
      <c r="J791" s="406"/>
      <c r="K791" s="406"/>
      <c r="L791" s="407"/>
      <c r="M791" s="408"/>
      <c r="N791" s="408"/>
      <c r="O791" s="408"/>
      <c r="P791" s="408"/>
      <c r="Q791" s="408"/>
      <c r="R791" s="408"/>
      <c r="S791" s="408"/>
      <c r="T791" s="408"/>
      <c r="U791" s="408"/>
      <c r="V791" s="408"/>
      <c r="W791" s="408"/>
      <c r="X791" s="409"/>
      <c r="Y791" s="410">
        <f>SUM(Y781:AB790)</f>
        <v>57</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16</v>
      </c>
      <c r="AV791" s="411"/>
      <c r="AW791" s="411"/>
      <c r="AX791" s="413"/>
    </row>
    <row r="792" spans="1:50" ht="24.75" customHeight="1" x14ac:dyDescent="0.15">
      <c r="A792" s="554"/>
      <c r="B792" s="767"/>
      <c r="C792" s="767"/>
      <c r="D792" s="767"/>
      <c r="E792" s="767"/>
      <c r="F792" s="768"/>
      <c r="G792" s="436" t="s">
        <v>617</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627</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4"/>
      <c r="B793" s="767"/>
      <c r="C793" s="767"/>
      <c r="D793" s="767"/>
      <c r="E793" s="767"/>
      <c r="F793" s="768"/>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4"/>
      <c r="B794" s="767"/>
      <c r="C794" s="767"/>
      <c r="D794" s="767"/>
      <c r="E794" s="767"/>
      <c r="F794" s="768"/>
      <c r="G794" s="445" t="s">
        <v>616</v>
      </c>
      <c r="H794" s="446"/>
      <c r="I794" s="446"/>
      <c r="J794" s="446"/>
      <c r="K794" s="447"/>
      <c r="L794" s="448" t="s">
        <v>618</v>
      </c>
      <c r="M794" s="449"/>
      <c r="N794" s="449"/>
      <c r="O794" s="449"/>
      <c r="P794" s="449"/>
      <c r="Q794" s="449"/>
      <c r="R794" s="449"/>
      <c r="S794" s="449"/>
      <c r="T794" s="449"/>
      <c r="U794" s="449"/>
      <c r="V794" s="449"/>
      <c r="W794" s="449"/>
      <c r="X794" s="450"/>
      <c r="Y794" s="451">
        <v>68</v>
      </c>
      <c r="Z794" s="452"/>
      <c r="AA794" s="452"/>
      <c r="AB794" s="555"/>
      <c r="AC794" s="445" t="s">
        <v>616</v>
      </c>
      <c r="AD794" s="446"/>
      <c r="AE794" s="446"/>
      <c r="AF794" s="446"/>
      <c r="AG794" s="447"/>
      <c r="AH794" s="448" t="s">
        <v>621</v>
      </c>
      <c r="AI794" s="449"/>
      <c r="AJ794" s="449"/>
      <c r="AK794" s="449"/>
      <c r="AL794" s="449"/>
      <c r="AM794" s="449"/>
      <c r="AN794" s="449"/>
      <c r="AO794" s="449"/>
      <c r="AP794" s="449"/>
      <c r="AQ794" s="449"/>
      <c r="AR794" s="449"/>
      <c r="AS794" s="449"/>
      <c r="AT794" s="450"/>
      <c r="AU794" s="451">
        <v>27</v>
      </c>
      <c r="AV794" s="452"/>
      <c r="AW794" s="452"/>
      <c r="AX794" s="453"/>
    </row>
    <row r="795" spans="1:50" ht="24.75" customHeight="1" x14ac:dyDescent="0.15">
      <c r="A795" s="554"/>
      <c r="B795" s="767"/>
      <c r="C795" s="767"/>
      <c r="D795" s="767"/>
      <c r="E795" s="767"/>
      <c r="F795" s="768"/>
      <c r="G795" s="346" t="s">
        <v>619</v>
      </c>
      <c r="H795" s="347"/>
      <c r="I795" s="347"/>
      <c r="J795" s="347"/>
      <c r="K795" s="348"/>
      <c r="L795" s="399" t="s">
        <v>620</v>
      </c>
      <c r="M795" s="400"/>
      <c r="N795" s="400"/>
      <c r="O795" s="400"/>
      <c r="P795" s="400"/>
      <c r="Q795" s="400"/>
      <c r="R795" s="400"/>
      <c r="S795" s="400"/>
      <c r="T795" s="400"/>
      <c r="U795" s="400"/>
      <c r="V795" s="400"/>
      <c r="W795" s="400"/>
      <c r="X795" s="401"/>
      <c r="Y795" s="396">
        <v>50</v>
      </c>
      <c r="Z795" s="397"/>
      <c r="AA795" s="397"/>
      <c r="AB795" s="403"/>
      <c r="AC795" s="346" t="s">
        <v>619</v>
      </c>
      <c r="AD795" s="347"/>
      <c r="AE795" s="347"/>
      <c r="AF795" s="347"/>
      <c r="AG795" s="348"/>
      <c r="AH795" s="399" t="s">
        <v>620</v>
      </c>
      <c r="AI795" s="400"/>
      <c r="AJ795" s="400"/>
      <c r="AK795" s="400"/>
      <c r="AL795" s="400"/>
      <c r="AM795" s="400"/>
      <c r="AN795" s="400"/>
      <c r="AO795" s="400"/>
      <c r="AP795" s="400"/>
      <c r="AQ795" s="400"/>
      <c r="AR795" s="400"/>
      <c r="AS795" s="400"/>
      <c r="AT795" s="401"/>
      <c r="AU795" s="396">
        <v>25</v>
      </c>
      <c r="AV795" s="397"/>
      <c r="AW795" s="397"/>
      <c r="AX795" s="398"/>
    </row>
    <row r="796" spans="1:50" ht="24.75" customHeight="1" x14ac:dyDescent="0.15">
      <c r="A796" s="554"/>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4"/>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4"/>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4"/>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4"/>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4"/>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4"/>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4"/>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4"/>
      <c r="B804" s="767"/>
      <c r="C804" s="767"/>
      <c r="D804" s="767"/>
      <c r="E804" s="767"/>
      <c r="F804" s="768"/>
      <c r="G804" s="405" t="s">
        <v>20</v>
      </c>
      <c r="H804" s="406"/>
      <c r="I804" s="406"/>
      <c r="J804" s="406"/>
      <c r="K804" s="406"/>
      <c r="L804" s="407"/>
      <c r="M804" s="408"/>
      <c r="N804" s="408"/>
      <c r="O804" s="408"/>
      <c r="P804" s="408"/>
      <c r="Q804" s="408"/>
      <c r="R804" s="408"/>
      <c r="S804" s="408"/>
      <c r="T804" s="408"/>
      <c r="U804" s="408"/>
      <c r="V804" s="408"/>
      <c r="W804" s="408"/>
      <c r="X804" s="409"/>
      <c r="Y804" s="410">
        <f>SUM(Y794:AB803)</f>
        <v>118</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52</v>
      </c>
      <c r="AV804" s="411"/>
      <c r="AW804" s="411"/>
      <c r="AX804" s="413"/>
    </row>
    <row r="805" spans="1:50" ht="24.75" hidden="1" customHeight="1" x14ac:dyDescent="0.15">
      <c r="A805" s="554"/>
      <c r="B805" s="767"/>
      <c r="C805" s="767"/>
      <c r="D805" s="767"/>
      <c r="E805" s="767"/>
      <c r="F805" s="768"/>
      <c r="G805" s="436" t="s">
        <v>454</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455</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4"/>
      <c r="B806" s="767"/>
      <c r="C806" s="767"/>
      <c r="D806" s="767"/>
      <c r="E806" s="767"/>
      <c r="F806" s="768"/>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4"/>
      <c r="B807" s="767"/>
      <c r="C807" s="767"/>
      <c r="D807" s="767"/>
      <c r="E807" s="767"/>
      <c r="F807" s="768"/>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5"/>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4"/>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7"/>
      <c r="C817" s="767"/>
      <c r="D817" s="767"/>
      <c r="E817" s="767"/>
      <c r="F817" s="768"/>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4"/>
      <c r="B818" s="767"/>
      <c r="C818" s="767"/>
      <c r="D818" s="767"/>
      <c r="E818" s="767"/>
      <c r="F818" s="768"/>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4"/>
      <c r="B819" s="767"/>
      <c r="C819" s="767"/>
      <c r="D819" s="767"/>
      <c r="E819" s="767"/>
      <c r="F819" s="768"/>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4"/>
      <c r="B820" s="767"/>
      <c r="C820" s="767"/>
      <c r="D820" s="767"/>
      <c r="E820" s="767"/>
      <c r="F820" s="768"/>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5"/>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4"/>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7"/>
      <c r="C830" s="767"/>
      <c r="D830" s="767"/>
      <c r="E830" s="767"/>
      <c r="F830" s="768"/>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9" t="s">
        <v>484</v>
      </c>
      <c r="AM831" s="960"/>
      <c r="AN831" s="96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510</v>
      </c>
      <c r="AI836" s="344"/>
      <c r="AJ836" s="344"/>
      <c r="AK836" s="344"/>
      <c r="AL836" s="344" t="s">
        <v>21</v>
      </c>
      <c r="AM836" s="344"/>
      <c r="AN836" s="344"/>
      <c r="AO836" s="425"/>
      <c r="AP836" s="426" t="s">
        <v>433</v>
      </c>
      <c r="AQ836" s="426"/>
      <c r="AR836" s="426"/>
      <c r="AS836" s="426"/>
      <c r="AT836" s="426"/>
      <c r="AU836" s="426"/>
      <c r="AV836" s="426"/>
      <c r="AW836" s="426"/>
      <c r="AX836" s="426"/>
    </row>
    <row r="837" spans="1:50" ht="78" customHeight="1" x14ac:dyDescent="0.15">
      <c r="A837" s="402">
        <v>1</v>
      </c>
      <c r="B837" s="402">
        <v>1</v>
      </c>
      <c r="C837" s="423" t="s">
        <v>630</v>
      </c>
      <c r="D837" s="414"/>
      <c r="E837" s="414"/>
      <c r="F837" s="414"/>
      <c r="G837" s="414"/>
      <c r="H837" s="414"/>
      <c r="I837" s="414"/>
      <c r="J837" s="415">
        <v>6040005001380</v>
      </c>
      <c r="K837" s="416"/>
      <c r="L837" s="416"/>
      <c r="M837" s="416"/>
      <c r="N837" s="416"/>
      <c r="O837" s="416"/>
      <c r="P837" s="424" t="s">
        <v>631</v>
      </c>
      <c r="Q837" s="315"/>
      <c r="R837" s="315"/>
      <c r="S837" s="315"/>
      <c r="T837" s="315"/>
      <c r="U837" s="315"/>
      <c r="V837" s="315"/>
      <c r="W837" s="315"/>
      <c r="X837" s="315"/>
      <c r="Y837" s="316">
        <v>57</v>
      </c>
      <c r="Z837" s="317"/>
      <c r="AA837" s="317"/>
      <c r="AB837" s="318"/>
      <c r="AC837" s="326" t="s">
        <v>519</v>
      </c>
      <c r="AD837" s="422"/>
      <c r="AE837" s="422"/>
      <c r="AF837" s="422"/>
      <c r="AG837" s="422"/>
      <c r="AH837" s="417">
        <v>1</v>
      </c>
      <c r="AI837" s="418"/>
      <c r="AJ837" s="418"/>
      <c r="AK837" s="418"/>
      <c r="AL837" s="323">
        <v>100</v>
      </c>
      <c r="AM837" s="324"/>
      <c r="AN837" s="324"/>
      <c r="AO837" s="325"/>
      <c r="AP837" s="319" t="s">
        <v>632</v>
      </c>
      <c r="AQ837" s="319"/>
      <c r="AR837" s="319"/>
      <c r="AS837" s="319"/>
      <c r="AT837" s="319"/>
      <c r="AU837" s="319"/>
      <c r="AV837" s="319"/>
      <c r="AW837" s="319"/>
      <c r="AX837" s="319"/>
    </row>
    <row r="838" spans="1:50" ht="30" hidden="1" customHeight="1" x14ac:dyDescent="0.15">
      <c r="A838" s="402">
        <v>2</v>
      </c>
      <c r="B838" s="402">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6"/>
      <c r="AD838" s="326"/>
      <c r="AE838" s="326"/>
      <c r="AF838" s="326"/>
      <c r="AG838" s="326"/>
      <c r="AH838" s="417"/>
      <c r="AI838" s="418"/>
      <c r="AJ838" s="418"/>
      <c r="AK838" s="418"/>
      <c r="AL838" s="419"/>
      <c r="AM838" s="420"/>
      <c r="AN838" s="420"/>
      <c r="AO838" s="421"/>
      <c r="AP838" s="319"/>
      <c r="AQ838" s="319"/>
      <c r="AR838" s="319"/>
      <c r="AS838" s="319"/>
      <c r="AT838" s="319"/>
      <c r="AU838" s="319"/>
      <c r="AV838" s="319"/>
      <c r="AW838" s="319"/>
      <c r="AX838" s="319"/>
    </row>
    <row r="839" spans="1:50" ht="30" hidden="1" customHeight="1" x14ac:dyDescent="0.15">
      <c r="A839" s="402">
        <v>3</v>
      </c>
      <c r="B839" s="402">
        <v>1</v>
      </c>
      <c r="C839" s="423"/>
      <c r="D839" s="414"/>
      <c r="E839" s="414"/>
      <c r="F839" s="414"/>
      <c r="G839" s="414"/>
      <c r="H839" s="414"/>
      <c r="I839" s="414"/>
      <c r="J839" s="415"/>
      <c r="K839" s="416"/>
      <c r="L839" s="416"/>
      <c r="M839" s="416"/>
      <c r="N839" s="416"/>
      <c r="O839" s="416"/>
      <c r="P839" s="424"/>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3"/>
      <c r="D840" s="414"/>
      <c r="E840" s="414"/>
      <c r="F840" s="414"/>
      <c r="G840" s="414"/>
      <c r="H840" s="414"/>
      <c r="I840" s="414"/>
      <c r="J840" s="415"/>
      <c r="K840" s="416"/>
      <c r="L840" s="416"/>
      <c r="M840" s="416"/>
      <c r="N840" s="416"/>
      <c r="O840" s="416"/>
      <c r="P840" s="42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510</v>
      </c>
      <c r="AI869" s="344"/>
      <c r="AJ869" s="344"/>
      <c r="AK869" s="344"/>
      <c r="AL869" s="344" t="s">
        <v>21</v>
      </c>
      <c r="AM869" s="344"/>
      <c r="AN869" s="344"/>
      <c r="AO869" s="425"/>
      <c r="AP869" s="426" t="s">
        <v>433</v>
      </c>
      <c r="AQ869" s="426"/>
      <c r="AR869" s="426"/>
      <c r="AS869" s="426"/>
      <c r="AT869" s="426"/>
      <c r="AU869" s="426"/>
      <c r="AV869" s="426"/>
      <c r="AW869" s="426"/>
      <c r="AX869" s="426"/>
    </row>
    <row r="870" spans="1:50" ht="82.5" customHeight="1" x14ac:dyDescent="0.15">
      <c r="A870" s="402">
        <v>1</v>
      </c>
      <c r="B870" s="402">
        <v>1</v>
      </c>
      <c r="C870" s="423" t="s">
        <v>628</v>
      </c>
      <c r="D870" s="414"/>
      <c r="E870" s="414"/>
      <c r="F870" s="414"/>
      <c r="G870" s="414"/>
      <c r="H870" s="414"/>
      <c r="I870" s="414"/>
      <c r="J870" s="415">
        <v>6040005001380</v>
      </c>
      <c r="K870" s="416"/>
      <c r="L870" s="416"/>
      <c r="M870" s="416"/>
      <c r="N870" s="416"/>
      <c r="O870" s="416"/>
      <c r="P870" s="424" t="s">
        <v>629</v>
      </c>
      <c r="Q870" s="315"/>
      <c r="R870" s="315"/>
      <c r="S870" s="315"/>
      <c r="T870" s="315"/>
      <c r="U870" s="315"/>
      <c r="V870" s="315"/>
      <c r="W870" s="315"/>
      <c r="X870" s="315"/>
      <c r="Y870" s="316">
        <v>16</v>
      </c>
      <c r="Z870" s="317"/>
      <c r="AA870" s="317"/>
      <c r="AB870" s="318"/>
      <c r="AC870" s="326" t="s">
        <v>519</v>
      </c>
      <c r="AD870" s="422"/>
      <c r="AE870" s="422"/>
      <c r="AF870" s="422"/>
      <c r="AG870" s="422"/>
      <c r="AH870" s="417">
        <v>1</v>
      </c>
      <c r="AI870" s="418"/>
      <c r="AJ870" s="418"/>
      <c r="AK870" s="418"/>
      <c r="AL870" s="323">
        <v>100</v>
      </c>
      <c r="AM870" s="324"/>
      <c r="AN870" s="324"/>
      <c r="AO870" s="325"/>
      <c r="AP870" s="319" t="s">
        <v>632</v>
      </c>
      <c r="AQ870" s="319"/>
      <c r="AR870" s="319"/>
      <c r="AS870" s="319"/>
      <c r="AT870" s="319"/>
      <c r="AU870" s="319"/>
      <c r="AV870" s="319"/>
      <c r="AW870" s="319"/>
      <c r="AX870" s="319"/>
    </row>
    <row r="871" spans="1:50" ht="30" hidden="1" customHeight="1" x14ac:dyDescent="0.15">
      <c r="A871" s="402">
        <v>2</v>
      </c>
      <c r="B871" s="402">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6"/>
      <c r="AD871" s="326"/>
      <c r="AE871" s="326"/>
      <c r="AF871" s="326"/>
      <c r="AG871" s="326"/>
      <c r="AH871" s="417"/>
      <c r="AI871" s="418"/>
      <c r="AJ871" s="418"/>
      <c r="AK871" s="418"/>
      <c r="AL871" s="419"/>
      <c r="AM871" s="420"/>
      <c r="AN871" s="420"/>
      <c r="AO871" s="421"/>
      <c r="AP871" s="319"/>
      <c r="AQ871" s="319"/>
      <c r="AR871" s="319"/>
      <c r="AS871" s="319"/>
      <c r="AT871" s="319"/>
      <c r="AU871" s="319"/>
      <c r="AV871" s="319"/>
      <c r="AW871" s="319"/>
      <c r="AX871" s="319"/>
    </row>
    <row r="872" spans="1:50" ht="30" hidden="1" customHeight="1" x14ac:dyDescent="0.15">
      <c r="A872" s="402">
        <v>3</v>
      </c>
      <c r="B872" s="402">
        <v>1</v>
      </c>
      <c r="C872" s="423"/>
      <c r="D872" s="414"/>
      <c r="E872" s="414"/>
      <c r="F872" s="414"/>
      <c r="G872" s="414"/>
      <c r="H872" s="414"/>
      <c r="I872" s="414"/>
      <c r="J872" s="415"/>
      <c r="K872" s="416"/>
      <c r="L872" s="416"/>
      <c r="M872" s="416"/>
      <c r="N872" s="416"/>
      <c r="O872" s="416"/>
      <c r="P872" s="42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3"/>
      <c r="D873" s="414"/>
      <c r="E873" s="414"/>
      <c r="F873" s="414"/>
      <c r="G873" s="414"/>
      <c r="H873" s="414"/>
      <c r="I873" s="414"/>
      <c r="J873" s="415"/>
      <c r="K873" s="416"/>
      <c r="L873" s="416"/>
      <c r="M873" s="416"/>
      <c r="N873" s="416"/>
      <c r="O873" s="416"/>
      <c r="P873" s="42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510</v>
      </c>
      <c r="AI902" s="344"/>
      <c r="AJ902" s="344"/>
      <c r="AK902" s="344"/>
      <c r="AL902" s="344" t="s">
        <v>21</v>
      </c>
      <c r="AM902" s="344"/>
      <c r="AN902" s="344"/>
      <c r="AO902" s="425"/>
      <c r="AP902" s="426" t="s">
        <v>433</v>
      </c>
      <c r="AQ902" s="426"/>
      <c r="AR902" s="426"/>
      <c r="AS902" s="426"/>
      <c r="AT902" s="426"/>
      <c r="AU902" s="426"/>
      <c r="AV902" s="426"/>
      <c r="AW902" s="426"/>
      <c r="AX902" s="426"/>
    </row>
    <row r="903" spans="1:50" ht="90" customHeight="1" x14ac:dyDescent="0.15">
      <c r="A903" s="402">
        <v>1</v>
      </c>
      <c r="B903" s="402">
        <v>1</v>
      </c>
      <c r="C903" s="423" t="s">
        <v>622</v>
      </c>
      <c r="D903" s="414"/>
      <c r="E903" s="414"/>
      <c r="F903" s="414"/>
      <c r="G903" s="414"/>
      <c r="H903" s="414"/>
      <c r="I903" s="414"/>
      <c r="J903" s="415">
        <v>6010005018634</v>
      </c>
      <c r="K903" s="416"/>
      <c r="L903" s="416"/>
      <c r="M903" s="416"/>
      <c r="N903" s="416"/>
      <c r="O903" s="416"/>
      <c r="P903" s="424" t="s">
        <v>668</v>
      </c>
      <c r="Q903" s="315"/>
      <c r="R903" s="315"/>
      <c r="S903" s="315"/>
      <c r="T903" s="315"/>
      <c r="U903" s="315"/>
      <c r="V903" s="315"/>
      <c r="W903" s="315"/>
      <c r="X903" s="315"/>
      <c r="Y903" s="316">
        <v>112</v>
      </c>
      <c r="Z903" s="317"/>
      <c r="AA903" s="317"/>
      <c r="AB903" s="318"/>
      <c r="AC903" s="326" t="s">
        <v>519</v>
      </c>
      <c r="AD903" s="422"/>
      <c r="AE903" s="422"/>
      <c r="AF903" s="422"/>
      <c r="AG903" s="422"/>
      <c r="AH903" s="417">
        <v>1</v>
      </c>
      <c r="AI903" s="418"/>
      <c r="AJ903" s="418"/>
      <c r="AK903" s="418"/>
      <c r="AL903" s="323">
        <v>100</v>
      </c>
      <c r="AM903" s="324"/>
      <c r="AN903" s="324"/>
      <c r="AO903" s="325"/>
      <c r="AP903" s="319" t="s">
        <v>623</v>
      </c>
      <c r="AQ903" s="319"/>
      <c r="AR903" s="319"/>
      <c r="AS903" s="319"/>
      <c r="AT903" s="319"/>
      <c r="AU903" s="319"/>
      <c r="AV903" s="319"/>
      <c r="AW903" s="319"/>
      <c r="AX903" s="319"/>
    </row>
    <row r="904" spans="1:50" ht="30" hidden="1" customHeight="1" x14ac:dyDescent="0.15">
      <c r="A904" s="402">
        <v>2</v>
      </c>
      <c r="B904" s="402">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6"/>
      <c r="AD904" s="326"/>
      <c r="AE904" s="326"/>
      <c r="AF904" s="326"/>
      <c r="AG904" s="326"/>
      <c r="AH904" s="417"/>
      <c r="AI904" s="418"/>
      <c r="AJ904" s="418"/>
      <c r="AK904" s="418"/>
      <c r="AL904" s="419"/>
      <c r="AM904" s="420"/>
      <c r="AN904" s="420"/>
      <c r="AO904" s="421"/>
      <c r="AP904" s="319"/>
      <c r="AQ904" s="319"/>
      <c r="AR904" s="319"/>
      <c r="AS904" s="319"/>
      <c r="AT904" s="319"/>
      <c r="AU904" s="319"/>
      <c r="AV904" s="319"/>
      <c r="AW904" s="319"/>
      <c r="AX904" s="319"/>
    </row>
    <row r="905" spans="1:50" ht="30" hidden="1" customHeight="1" x14ac:dyDescent="0.15">
      <c r="A905" s="402">
        <v>3</v>
      </c>
      <c r="B905" s="402">
        <v>1</v>
      </c>
      <c r="C905" s="423"/>
      <c r="D905" s="414"/>
      <c r="E905" s="414"/>
      <c r="F905" s="414"/>
      <c r="G905" s="414"/>
      <c r="H905" s="414"/>
      <c r="I905" s="414"/>
      <c r="J905" s="415"/>
      <c r="K905" s="416"/>
      <c r="L905" s="416"/>
      <c r="M905" s="416"/>
      <c r="N905" s="416"/>
      <c r="O905" s="416"/>
      <c r="P905" s="42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3"/>
      <c r="D906" s="414"/>
      <c r="E906" s="414"/>
      <c r="F906" s="414"/>
      <c r="G906" s="414"/>
      <c r="H906" s="414"/>
      <c r="I906" s="414"/>
      <c r="J906" s="415"/>
      <c r="K906" s="416"/>
      <c r="L906" s="416"/>
      <c r="M906" s="416"/>
      <c r="N906" s="416"/>
      <c r="O906" s="416"/>
      <c r="P906" s="42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510</v>
      </c>
      <c r="AI935" s="344"/>
      <c r="AJ935" s="344"/>
      <c r="AK935" s="344"/>
      <c r="AL935" s="344" t="s">
        <v>21</v>
      </c>
      <c r="AM935" s="344"/>
      <c r="AN935" s="344"/>
      <c r="AO935" s="425"/>
      <c r="AP935" s="426" t="s">
        <v>433</v>
      </c>
      <c r="AQ935" s="426"/>
      <c r="AR935" s="426"/>
      <c r="AS935" s="426"/>
      <c r="AT935" s="426"/>
      <c r="AU935" s="426"/>
      <c r="AV935" s="426"/>
      <c r="AW935" s="426"/>
      <c r="AX935" s="426"/>
    </row>
    <row r="936" spans="1:50" ht="76.5" customHeight="1" x14ac:dyDescent="0.15">
      <c r="A936" s="402">
        <v>1</v>
      </c>
      <c r="B936" s="402">
        <v>1</v>
      </c>
      <c r="C936" s="423" t="s">
        <v>624</v>
      </c>
      <c r="D936" s="414"/>
      <c r="E936" s="414"/>
      <c r="F936" s="414"/>
      <c r="G936" s="414"/>
      <c r="H936" s="414"/>
      <c r="I936" s="414"/>
      <c r="J936" s="415">
        <v>6010005018634</v>
      </c>
      <c r="K936" s="416"/>
      <c r="L936" s="416"/>
      <c r="M936" s="416"/>
      <c r="N936" s="416"/>
      <c r="O936" s="416"/>
      <c r="P936" s="424" t="s">
        <v>667</v>
      </c>
      <c r="Q936" s="315"/>
      <c r="R936" s="315"/>
      <c r="S936" s="315"/>
      <c r="T936" s="315"/>
      <c r="U936" s="315"/>
      <c r="V936" s="315"/>
      <c r="W936" s="315"/>
      <c r="X936" s="315"/>
      <c r="Y936" s="316">
        <v>52</v>
      </c>
      <c r="Z936" s="317"/>
      <c r="AA936" s="317"/>
      <c r="AB936" s="318"/>
      <c r="AC936" s="326" t="s">
        <v>519</v>
      </c>
      <c r="AD936" s="422"/>
      <c r="AE936" s="422"/>
      <c r="AF936" s="422"/>
      <c r="AG936" s="422"/>
      <c r="AH936" s="417">
        <v>1</v>
      </c>
      <c r="AI936" s="418"/>
      <c r="AJ936" s="418"/>
      <c r="AK936" s="418"/>
      <c r="AL936" s="323">
        <v>100</v>
      </c>
      <c r="AM936" s="324"/>
      <c r="AN936" s="324"/>
      <c r="AO936" s="325"/>
      <c r="AP936" s="319" t="s">
        <v>623</v>
      </c>
      <c r="AQ936" s="319"/>
      <c r="AR936" s="319"/>
      <c r="AS936" s="319"/>
      <c r="AT936" s="319"/>
      <c r="AU936" s="319"/>
      <c r="AV936" s="319"/>
      <c r="AW936" s="319"/>
      <c r="AX936" s="319"/>
    </row>
    <row r="937" spans="1:50" ht="30" hidden="1" customHeight="1" x14ac:dyDescent="0.15">
      <c r="A937" s="402">
        <v>2</v>
      </c>
      <c r="B937" s="402">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6"/>
      <c r="AD937" s="326"/>
      <c r="AE937" s="326"/>
      <c r="AF937" s="326"/>
      <c r="AG937" s="326"/>
      <c r="AH937" s="417"/>
      <c r="AI937" s="418"/>
      <c r="AJ937" s="418"/>
      <c r="AK937" s="418"/>
      <c r="AL937" s="419"/>
      <c r="AM937" s="420"/>
      <c r="AN937" s="420"/>
      <c r="AO937" s="421"/>
      <c r="AP937" s="319"/>
      <c r="AQ937" s="319"/>
      <c r="AR937" s="319"/>
      <c r="AS937" s="319"/>
      <c r="AT937" s="319"/>
      <c r="AU937" s="319"/>
      <c r="AV937" s="319"/>
      <c r="AW937" s="319"/>
      <c r="AX937" s="319"/>
    </row>
    <row r="938" spans="1:50" ht="30" hidden="1" customHeight="1" x14ac:dyDescent="0.15">
      <c r="A938" s="402">
        <v>3</v>
      </c>
      <c r="B938" s="402">
        <v>1</v>
      </c>
      <c r="C938" s="423"/>
      <c r="D938" s="414"/>
      <c r="E938" s="414"/>
      <c r="F938" s="414"/>
      <c r="G938" s="414"/>
      <c r="H938" s="414"/>
      <c r="I938" s="414"/>
      <c r="J938" s="415"/>
      <c r="K938" s="416"/>
      <c r="L938" s="416"/>
      <c r="M938" s="416"/>
      <c r="N938" s="416"/>
      <c r="O938" s="416"/>
      <c r="P938" s="42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3"/>
      <c r="D939" s="414"/>
      <c r="E939" s="414"/>
      <c r="F939" s="414"/>
      <c r="G939" s="414"/>
      <c r="H939" s="414"/>
      <c r="I939" s="414"/>
      <c r="J939" s="415"/>
      <c r="K939" s="416"/>
      <c r="L939" s="416"/>
      <c r="M939" s="416"/>
      <c r="N939" s="416"/>
      <c r="O939" s="416"/>
      <c r="P939" s="42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510</v>
      </c>
      <c r="AI968" s="344"/>
      <c r="AJ968" s="344"/>
      <c r="AK968" s="344"/>
      <c r="AL968" s="344" t="s">
        <v>21</v>
      </c>
      <c r="AM968" s="344"/>
      <c r="AN968" s="344"/>
      <c r="AO968" s="425"/>
      <c r="AP968" s="426" t="s">
        <v>433</v>
      </c>
      <c r="AQ968" s="426"/>
      <c r="AR968" s="426"/>
      <c r="AS968" s="426"/>
      <c r="AT968" s="426"/>
      <c r="AU968" s="426"/>
      <c r="AV968" s="426"/>
      <c r="AW968" s="426"/>
      <c r="AX968" s="426"/>
    </row>
    <row r="969" spans="1:50" ht="30" hidden="1" customHeight="1" x14ac:dyDescent="0.15">
      <c r="A969" s="402">
        <v>1</v>
      </c>
      <c r="B969" s="402">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6"/>
      <c r="AD969" s="422"/>
      <c r="AE969" s="422"/>
      <c r="AF969" s="422"/>
      <c r="AG969" s="422"/>
      <c r="AH969" s="417"/>
      <c r="AI969" s="418"/>
      <c r="AJ969" s="418"/>
      <c r="AK969" s="418"/>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6"/>
      <c r="AD970" s="326"/>
      <c r="AE970" s="326"/>
      <c r="AF970" s="326"/>
      <c r="AG970" s="326"/>
      <c r="AH970" s="417"/>
      <c r="AI970" s="418"/>
      <c r="AJ970" s="418"/>
      <c r="AK970" s="418"/>
      <c r="AL970" s="419"/>
      <c r="AM970" s="420"/>
      <c r="AN970" s="420"/>
      <c r="AO970" s="421"/>
      <c r="AP970" s="319"/>
      <c r="AQ970" s="319"/>
      <c r="AR970" s="319"/>
      <c r="AS970" s="319"/>
      <c r="AT970" s="319"/>
      <c r="AU970" s="319"/>
      <c r="AV970" s="319"/>
      <c r="AW970" s="319"/>
      <c r="AX970" s="319"/>
    </row>
    <row r="971" spans="1:50" ht="30" hidden="1" customHeight="1" x14ac:dyDescent="0.15">
      <c r="A971" s="402">
        <v>3</v>
      </c>
      <c r="B971" s="402">
        <v>1</v>
      </c>
      <c r="C971" s="423"/>
      <c r="D971" s="414"/>
      <c r="E971" s="414"/>
      <c r="F971" s="414"/>
      <c r="G971" s="414"/>
      <c r="H971" s="414"/>
      <c r="I971" s="414"/>
      <c r="J971" s="415"/>
      <c r="K971" s="416"/>
      <c r="L971" s="416"/>
      <c r="M971" s="416"/>
      <c r="N971" s="416"/>
      <c r="O971" s="416"/>
      <c r="P971" s="42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3"/>
      <c r="D972" s="414"/>
      <c r="E972" s="414"/>
      <c r="F972" s="414"/>
      <c r="G972" s="414"/>
      <c r="H972" s="414"/>
      <c r="I972" s="414"/>
      <c r="J972" s="415"/>
      <c r="K972" s="416"/>
      <c r="L972" s="416"/>
      <c r="M972" s="416"/>
      <c r="N972" s="416"/>
      <c r="O972" s="416"/>
      <c r="P972" s="42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510</v>
      </c>
      <c r="AI1001" s="344"/>
      <c r="AJ1001" s="344"/>
      <c r="AK1001" s="344"/>
      <c r="AL1001" s="344" t="s">
        <v>21</v>
      </c>
      <c r="AM1001" s="344"/>
      <c r="AN1001" s="344"/>
      <c r="AO1001" s="425"/>
      <c r="AP1001" s="426" t="s">
        <v>433</v>
      </c>
      <c r="AQ1001" s="426"/>
      <c r="AR1001" s="426"/>
      <c r="AS1001" s="426"/>
      <c r="AT1001" s="426"/>
      <c r="AU1001" s="426"/>
      <c r="AV1001" s="426"/>
      <c r="AW1001" s="426"/>
      <c r="AX1001" s="426"/>
    </row>
    <row r="1002" spans="1:50" ht="30" hidden="1" customHeight="1" x14ac:dyDescent="0.15">
      <c r="A1002" s="402">
        <v>1</v>
      </c>
      <c r="B1002" s="402">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6"/>
      <c r="AD1002" s="422"/>
      <c r="AE1002" s="422"/>
      <c r="AF1002" s="422"/>
      <c r="AG1002" s="422"/>
      <c r="AH1002" s="417"/>
      <c r="AI1002" s="418"/>
      <c r="AJ1002" s="418"/>
      <c r="AK1002" s="418"/>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6"/>
      <c r="AD1003" s="326"/>
      <c r="AE1003" s="326"/>
      <c r="AF1003" s="326"/>
      <c r="AG1003" s="326"/>
      <c r="AH1003" s="417"/>
      <c r="AI1003" s="418"/>
      <c r="AJ1003" s="418"/>
      <c r="AK1003" s="418"/>
      <c r="AL1003" s="419"/>
      <c r="AM1003" s="420"/>
      <c r="AN1003" s="420"/>
      <c r="AO1003" s="421"/>
      <c r="AP1003" s="319"/>
      <c r="AQ1003" s="319"/>
      <c r="AR1003" s="319"/>
      <c r="AS1003" s="319"/>
      <c r="AT1003" s="319"/>
      <c r="AU1003" s="319"/>
      <c r="AV1003" s="319"/>
      <c r="AW1003" s="319"/>
      <c r="AX1003" s="319"/>
    </row>
    <row r="1004" spans="1:50" ht="30" hidden="1" customHeight="1" x14ac:dyDescent="0.15">
      <c r="A1004" s="402">
        <v>3</v>
      </c>
      <c r="B1004" s="402">
        <v>1</v>
      </c>
      <c r="C1004" s="423"/>
      <c r="D1004" s="414"/>
      <c r="E1004" s="414"/>
      <c r="F1004" s="414"/>
      <c r="G1004" s="414"/>
      <c r="H1004" s="414"/>
      <c r="I1004" s="414"/>
      <c r="J1004" s="415"/>
      <c r="K1004" s="416"/>
      <c r="L1004" s="416"/>
      <c r="M1004" s="416"/>
      <c r="N1004" s="416"/>
      <c r="O1004" s="416"/>
      <c r="P1004" s="42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3"/>
      <c r="D1005" s="414"/>
      <c r="E1005" s="414"/>
      <c r="F1005" s="414"/>
      <c r="G1005" s="414"/>
      <c r="H1005" s="414"/>
      <c r="I1005" s="414"/>
      <c r="J1005" s="415"/>
      <c r="K1005" s="416"/>
      <c r="L1005" s="416"/>
      <c r="M1005" s="416"/>
      <c r="N1005" s="416"/>
      <c r="O1005" s="416"/>
      <c r="P1005" s="42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510</v>
      </c>
      <c r="AI1034" s="344"/>
      <c r="AJ1034" s="344"/>
      <c r="AK1034" s="344"/>
      <c r="AL1034" s="344" t="s">
        <v>21</v>
      </c>
      <c r="AM1034" s="344"/>
      <c r="AN1034" s="344"/>
      <c r="AO1034" s="425"/>
      <c r="AP1034" s="426" t="s">
        <v>433</v>
      </c>
      <c r="AQ1034" s="426"/>
      <c r="AR1034" s="426"/>
      <c r="AS1034" s="426"/>
      <c r="AT1034" s="426"/>
      <c r="AU1034" s="426"/>
      <c r="AV1034" s="426"/>
      <c r="AW1034" s="426"/>
      <c r="AX1034" s="426"/>
    </row>
    <row r="1035" spans="1:50" ht="30" hidden="1" customHeight="1" x14ac:dyDescent="0.15">
      <c r="A1035" s="402">
        <v>1</v>
      </c>
      <c r="B1035" s="402">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6"/>
      <c r="AD1035" s="422"/>
      <c r="AE1035" s="422"/>
      <c r="AF1035" s="422"/>
      <c r="AG1035" s="422"/>
      <c r="AH1035" s="417"/>
      <c r="AI1035" s="418"/>
      <c r="AJ1035" s="418"/>
      <c r="AK1035" s="418"/>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6"/>
      <c r="AD1036" s="326"/>
      <c r="AE1036" s="326"/>
      <c r="AF1036" s="326"/>
      <c r="AG1036" s="326"/>
      <c r="AH1036" s="417"/>
      <c r="AI1036" s="418"/>
      <c r="AJ1036" s="418"/>
      <c r="AK1036" s="418"/>
      <c r="AL1036" s="419"/>
      <c r="AM1036" s="420"/>
      <c r="AN1036" s="420"/>
      <c r="AO1036" s="421"/>
      <c r="AP1036" s="319"/>
      <c r="AQ1036" s="319"/>
      <c r="AR1036" s="319"/>
      <c r="AS1036" s="319"/>
      <c r="AT1036" s="319"/>
      <c r="AU1036" s="319"/>
      <c r="AV1036" s="319"/>
      <c r="AW1036" s="319"/>
      <c r="AX1036" s="319"/>
    </row>
    <row r="1037" spans="1:50" ht="30" hidden="1" customHeight="1" x14ac:dyDescent="0.15">
      <c r="A1037" s="402">
        <v>3</v>
      </c>
      <c r="B1037" s="402">
        <v>1</v>
      </c>
      <c r="C1037" s="423"/>
      <c r="D1037" s="414"/>
      <c r="E1037" s="414"/>
      <c r="F1037" s="414"/>
      <c r="G1037" s="414"/>
      <c r="H1037" s="414"/>
      <c r="I1037" s="414"/>
      <c r="J1037" s="415"/>
      <c r="K1037" s="416"/>
      <c r="L1037" s="416"/>
      <c r="M1037" s="416"/>
      <c r="N1037" s="416"/>
      <c r="O1037" s="416"/>
      <c r="P1037" s="42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3"/>
      <c r="D1038" s="414"/>
      <c r="E1038" s="414"/>
      <c r="F1038" s="414"/>
      <c r="G1038" s="414"/>
      <c r="H1038" s="414"/>
      <c r="I1038" s="414"/>
      <c r="J1038" s="415"/>
      <c r="K1038" s="416"/>
      <c r="L1038" s="416"/>
      <c r="M1038" s="416"/>
      <c r="N1038" s="416"/>
      <c r="O1038" s="416"/>
      <c r="P1038" s="42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510</v>
      </c>
      <c r="AI1067" s="344"/>
      <c r="AJ1067" s="344"/>
      <c r="AK1067" s="344"/>
      <c r="AL1067" s="344" t="s">
        <v>21</v>
      </c>
      <c r="AM1067" s="344"/>
      <c r="AN1067" s="344"/>
      <c r="AO1067" s="425"/>
      <c r="AP1067" s="426" t="s">
        <v>433</v>
      </c>
      <c r="AQ1067" s="426"/>
      <c r="AR1067" s="426"/>
      <c r="AS1067" s="426"/>
      <c r="AT1067" s="426"/>
      <c r="AU1067" s="426"/>
      <c r="AV1067" s="426"/>
      <c r="AW1067" s="426"/>
      <c r="AX1067" s="426"/>
    </row>
    <row r="1068" spans="1:50" ht="30" hidden="1" customHeight="1" x14ac:dyDescent="0.15">
      <c r="A1068" s="402">
        <v>1</v>
      </c>
      <c r="B1068" s="402">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6"/>
      <c r="AD1068" s="422"/>
      <c r="AE1068" s="422"/>
      <c r="AF1068" s="422"/>
      <c r="AG1068" s="422"/>
      <c r="AH1068" s="417"/>
      <c r="AI1068" s="418"/>
      <c r="AJ1068" s="418"/>
      <c r="AK1068" s="418"/>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6"/>
      <c r="AD1069" s="326"/>
      <c r="AE1069" s="326"/>
      <c r="AF1069" s="326"/>
      <c r="AG1069" s="326"/>
      <c r="AH1069" s="417"/>
      <c r="AI1069" s="418"/>
      <c r="AJ1069" s="418"/>
      <c r="AK1069" s="418"/>
      <c r="AL1069" s="419"/>
      <c r="AM1069" s="420"/>
      <c r="AN1069" s="420"/>
      <c r="AO1069" s="421"/>
      <c r="AP1069" s="319"/>
      <c r="AQ1069" s="319"/>
      <c r="AR1069" s="319"/>
      <c r="AS1069" s="319"/>
      <c r="AT1069" s="319"/>
      <c r="AU1069" s="319"/>
      <c r="AV1069" s="319"/>
      <c r="AW1069" s="319"/>
      <c r="AX1069" s="319"/>
    </row>
    <row r="1070" spans="1:50" ht="30" hidden="1" customHeight="1" x14ac:dyDescent="0.15">
      <c r="A1070" s="402">
        <v>3</v>
      </c>
      <c r="B1070" s="402">
        <v>1</v>
      </c>
      <c r="C1070" s="423"/>
      <c r="D1070" s="414"/>
      <c r="E1070" s="414"/>
      <c r="F1070" s="414"/>
      <c r="G1070" s="414"/>
      <c r="H1070" s="414"/>
      <c r="I1070" s="414"/>
      <c r="J1070" s="415"/>
      <c r="K1070" s="416"/>
      <c r="L1070" s="416"/>
      <c r="M1070" s="416"/>
      <c r="N1070" s="416"/>
      <c r="O1070" s="416"/>
      <c r="P1070" s="42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3"/>
      <c r="D1071" s="414"/>
      <c r="E1071" s="414"/>
      <c r="F1071" s="414"/>
      <c r="G1071" s="414"/>
      <c r="H1071" s="414"/>
      <c r="I1071" s="414"/>
      <c r="J1071" s="415"/>
      <c r="K1071" s="416"/>
      <c r="L1071" s="416"/>
      <c r="M1071" s="416"/>
      <c r="N1071" s="416"/>
      <c r="O1071" s="416"/>
      <c r="P1071" s="42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484</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6" t="s">
        <v>466</v>
      </c>
      <c r="AQ1101" s="426"/>
      <c r="AR1101" s="426"/>
      <c r="AS1101" s="426"/>
      <c r="AT1101" s="426"/>
      <c r="AU1101" s="426"/>
      <c r="AV1101" s="426"/>
      <c r="AW1101" s="426"/>
      <c r="AX1101" s="426"/>
    </row>
    <row r="1102" spans="1:50" ht="30" hidden="1" customHeight="1" x14ac:dyDescent="0.15">
      <c r="A1102" s="402">
        <v>1</v>
      </c>
      <c r="B1102" s="402">
        <v>1</v>
      </c>
      <c r="C1102" s="897"/>
      <c r="D1102" s="897"/>
      <c r="E1102" s="896"/>
      <c r="F1102" s="896"/>
      <c r="G1102" s="896"/>
      <c r="H1102" s="896"/>
      <c r="I1102" s="896"/>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5"/>
      <c r="K1123" s="416"/>
      <c r="L1123" s="416"/>
      <c r="M1123" s="416"/>
      <c r="N1123" s="416"/>
      <c r="O1123" s="41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5"/>
      <c r="K1124" s="416"/>
      <c r="L1124" s="416"/>
      <c r="M1124" s="416"/>
      <c r="N1124" s="416"/>
      <c r="O1124" s="41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5"/>
      <c r="K1125" s="416"/>
      <c r="L1125" s="416"/>
      <c r="M1125" s="416"/>
      <c r="N1125" s="416"/>
      <c r="O1125" s="41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5:AX15 P13:AX13">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AI89">
    <cfRule type="expression" dxfId="2695" priority="13307">
      <formula>IF(RIGHT(TEXT(AE89,"0.#"),1)=".",FALSE,TRUE)</formula>
    </cfRule>
    <cfRule type="expression" dxfId="2694" priority="13308">
      <formula>IF(RIGHT(TEXT(AE89,"0.#"),1)=".",TRUE,FALSE)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49" man="1"/>
    <brk id="99" max="49" man="1"/>
    <brk id="129" max="49" man="1"/>
    <brk id="189" max="49" man="1"/>
    <brk id="727" max="49" man="1"/>
    <brk id="739" max="49" man="1"/>
    <brk id="778" max="49" man="1"/>
    <brk id="832"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489</v>
      </c>
      <c r="B2" s="512"/>
      <c r="C2" s="512"/>
      <c r="D2" s="512"/>
      <c r="E2" s="512"/>
      <c r="F2" s="513"/>
      <c r="G2" s="798" t="s">
        <v>265</v>
      </c>
      <c r="H2" s="783"/>
      <c r="I2" s="783"/>
      <c r="J2" s="783"/>
      <c r="K2" s="783"/>
      <c r="L2" s="783"/>
      <c r="M2" s="783"/>
      <c r="N2" s="783"/>
      <c r="O2" s="784"/>
      <c r="P2" s="782" t="s">
        <v>59</v>
      </c>
      <c r="Q2" s="783"/>
      <c r="R2" s="783"/>
      <c r="S2" s="783"/>
      <c r="T2" s="783"/>
      <c r="U2" s="783"/>
      <c r="V2" s="783"/>
      <c r="W2" s="783"/>
      <c r="X2" s="784"/>
      <c r="Y2" s="1008"/>
      <c r="Z2" s="408"/>
      <c r="AA2" s="409"/>
      <c r="AB2" s="1012" t="s">
        <v>11</v>
      </c>
      <c r="AC2" s="1013"/>
      <c r="AD2" s="1014"/>
      <c r="AE2" s="1000" t="s">
        <v>357</v>
      </c>
      <c r="AF2" s="1000"/>
      <c r="AG2" s="1000"/>
      <c r="AH2" s="1000"/>
      <c r="AI2" s="1000" t="s">
        <v>363</v>
      </c>
      <c r="AJ2" s="1000"/>
      <c r="AK2" s="1000"/>
      <c r="AL2" s="1000"/>
      <c r="AM2" s="1000" t="s">
        <v>470</v>
      </c>
      <c r="AN2" s="1000"/>
      <c r="AO2" s="1000"/>
      <c r="AP2" s="454"/>
      <c r="AQ2" s="173" t="s">
        <v>355</v>
      </c>
      <c r="AR2" s="166"/>
      <c r="AS2" s="166"/>
      <c r="AT2" s="167"/>
      <c r="AU2" s="371" t="s">
        <v>253</v>
      </c>
      <c r="AV2" s="371"/>
      <c r="AW2" s="371"/>
      <c r="AX2" s="372"/>
    </row>
    <row r="3" spans="1:50" ht="18.75" customHeight="1" x14ac:dyDescent="0.15">
      <c r="A3" s="511"/>
      <c r="B3" s="512"/>
      <c r="C3" s="512"/>
      <c r="D3" s="512"/>
      <c r="E3" s="512"/>
      <c r="F3" s="513"/>
      <c r="G3" s="565"/>
      <c r="H3" s="377"/>
      <c r="I3" s="377"/>
      <c r="J3" s="377"/>
      <c r="K3" s="377"/>
      <c r="L3" s="377"/>
      <c r="M3" s="377"/>
      <c r="N3" s="377"/>
      <c r="O3" s="566"/>
      <c r="P3" s="578"/>
      <c r="Q3" s="377"/>
      <c r="R3" s="377"/>
      <c r="S3" s="377"/>
      <c r="T3" s="377"/>
      <c r="U3" s="377"/>
      <c r="V3" s="377"/>
      <c r="W3" s="377"/>
      <c r="X3" s="566"/>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4"/>
      <c r="B4" s="512"/>
      <c r="C4" s="512"/>
      <c r="D4" s="512"/>
      <c r="E4" s="512"/>
      <c r="F4" s="513"/>
      <c r="G4" s="539"/>
      <c r="H4" s="1018"/>
      <c r="I4" s="1018"/>
      <c r="J4" s="1018"/>
      <c r="K4" s="1018"/>
      <c r="L4" s="1018"/>
      <c r="M4" s="1018"/>
      <c r="N4" s="1018"/>
      <c r="O4" s="1019"/>
      <c r="P4" s="158"/>
      <c r="Q4" s="1026"/>
      <c r="R4" s="1026"/>
      <c r="S4" s="1026"/>
      <c r="T4" s="1026"/>
      <c r="U4" s="1026"/>
      <c r="V4" s="1026"/>
      <c r="W4" s="1026"/>
      <c r="X4" s="1027"/>
      <c r="Y4" s="1004" t="s">
        <v>12</v>
      </c>
      <c r="Z4" s="1005"/>
      <c r="AA4" s="1006"/>
      <c r="AB4" s="404"/>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1" t="s">
        <v>54</v>
      </c>
      <c r="Z5" s="1001"/>
      <c r="AA5" s="1002"/>
      <c r="AB5" s="521"/>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57"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1" t="s">
        <v>489</v>
      </c>
      <c r="B9" s="512"/>
      <c r="C9" s="512"/>
      <c r="D9" s="512"/>
      <c r="E9" s="512"/>
      <c r="F9" s="513"/>
      <c r="G9" s="798" t="s">
        <v>265</v>
      </c>
      <c r="H9" s="783"/>
      <c r="I9" s="783"/>
      <c r="J9" s="783"/>
      <c r="K9" s="783"/>
      <c r="L9" s="783"/>
      <c r="M9" s="783"/>
      <c r="N9" s="783"/>
      <c r="O9" s="784"/>
      <c r="P9" s="782" t="s">
        <v>59</v>
      </c>
      <c r="Q9" s="783"/>
      <c r="R9" s="783"/>
      <c r="S9" s="783"/>
      <c r="T9" s="783"/>
      <c r="U9" s="783"/>
      <c r="V9" s="783"/>
      <c r="W9" s="783"/>
      <c r="X9" s="784"/>
      <c r="Y9" s="1008"/>
      <c r="Z9" s="408"/>
      <c r="AA9" s="409"/>
      <c r="AB9" s="1012" t="s">
        <v>11</v>
      </c>
      <c r="AC9" s="1013"/>
      <c r="AD9" s="1014"/>
      <c r="AE9" s="1000" t="s">
        <v>357</v>
      </c>
      <c r="AF9" s="1000"/>
      <c r="AG9" s="1000"/>
      <c r="AH9" s="1000"/>
      <c r="AI9" s="1000" t="s">
        <v>363</v>
      </c>
      <c r="AJ9" s="1000"/>
      <c r="AK9" s="1000"/>
      <c r="AL9" s="1000"/>
      <c r="AM9" s="1000" t="s">
        <v>470</v>
      </c>
      <c r="AN9" s="1000"/>
      <c r="AO9" s="1000"/>
      <c r="AP9" s="454"/>
      <c r="AQ9" s="173" t="s">
        <v>355</v>
      </c>
      <c r="AR9" s="166"/>
      <c r="AS9" s="166"/>
      <c r="AT9" s="167"/>
      <c r="AU9" s="371" t="s">
        <v>253</v>
      </c>
      <c r="AV9" s="371"/>
      <c r="AW9" s="371"/>
      <c r="AX9" s="372"/>
    </row>
    <row r="10" spans="1:50" ht="18.75" customHeight="1" x14ac:dyDescent="0.15">
      <c r="A10" s="511"/>
      <c r="B10" s="512"/>
      <c r="C10" s="512"/>
      <c r="D10" s="512"/>
      <c r="E10" s="512"/>
      <c r="F10" s="513"/>
      <c r="G10" s="565"/>
      <c r="H10" s="377"/>
      <c r="I10" s="377"/>
      <c r="J10" s="377"/>
      <c r="K10" s="377"/>
      <c r="L10" s="377"/>
      <c r="M10" s="377"/>
      <c r="N10" s="377"/>
      <c r="O10" s="566"/>
      <c r="P10" s="578"/>
      <c r="Q10" s="377"/>
      <c r="R10" s="377"/>
      <c r="S10" s="377"/>
      <c r="T10" s="377"/>
      <c r="U10" s="377"/>
      <c r="V10" s="377"/>
      <c r="W10" s="377"/>
      <c r="X10" s="566"/>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4"/>
      <c r="B11" s="512"/>
      <c r="C11" s="512"/>
      <c r="D11" s="512"/>
      <c r="E11" s="512"/>
      <c r="F11" s="513"/>
      <c r="G11" s="539"/>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404"/>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1"/>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7"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1" t="s">
        <v>489</v>
      </c>
      <c r="B16" s="512"/>
      <c r="C16" s="512"/>
      <c r="D16" s="512"/>
      <c r="E16" s="512"/>
      <c r="F16" s="513"/>
      <c r="G16" s="798" t="s">
        <v>265</v>
      </c>
      <c r="H16" s="783"/>
      <c r="I16" s="783"/>
      <c r="J16" s="783"/>
      <c r="K16" s="783"/>
      <c r="L16" s="783"/>
      <c r="M16" s="783"/>
      <c r="N16" s="783"/>
      <c r="O16" s="784"/>
      <c r="P16" s="782" t="s">
        <v>59</v>
      </c>
      <c r="Q16" s="783"/>
      <c r="R16" s="783"/>
      <c r="S16" s="783"/>
      <c r="T16" s="783"/>
      <c r="U16" s="783"/>
      <c r="V16" s="783"/>
      <c r="W16" s="783"/>
      <c r="X16" s="784"/>
      <c r="Y16" s="1008"/>
      <c r="Z16" s="408"/>
      <c r="AA16" s="409"/>
      <c r="AB16" s="1012" t="s">
        <v>11</v>
      </c>
      <c r="AC16" s="1013"/>
      <c r="AD16" s="1014"/>
      <c r="AE16" s="1000" t="s">
        <v>357</v>
      </c>
      <c r="AF16" s="1000"/>
      <c r="AG16" s="1000"/>
      <c r="AH16" s="1000"/>
      <c r="AI16" s="1000" t="s">
        <v>363</v>
      </c>
      <c r="AJ16" s="1000"/>
      <c r="AK16" s="1000"/>
      <c r="AL16" s="1000"/>
      <c r="AM16" s="1000" t="s">
        <v>470</v>
      </c>
      <c r="AN16" s="1000"/>
      <c r="AO16" s="1000"/>
      <c r="AP16" s="454"/>
      <c r="AQ16" s="173" t="s">
        <v>355</v>
      </c>
      <c r="AR16" s="166"/>
      <c r="AS16" s="166"/>
      <c r="AT16" s="167"/>
      <c r="AU16" s="371" t="s">
        <v>253</v>
      </c>
      <c r="AV16" s="371"/>
      <c r="AW16" s="371"/>
      <c r="AX16" s="372"/>
    </row>
    <row r="17" spans="1:50" ht="18.75" customHeight="1" x14ac:dyDescent="0.15">
      <c r="A17" s="511"/>
      <c r="B17" s="512"/>
      <c r="C17" s="512"/>
      <c r="D17" s="512"/>
      <c r="E17" s="512"/>
      <c r="F17" s="513"/>
      <c r="G17" s="565"/>
      <c r="H17" s="377"/>
      <c r="I17" s="377"/>
      <c r="J17" s="377"/>
      <c r="K17" s="377"/>
      <c r="L17" s="377"/>
      <c r="M17" s="377"/>
      <c r="N17" s="377"/>
      <c r="O17" s="566"/>
      <c r="P17" s="578"/>
      <c r="Q17" s="377"/>
      <c r="R17" s="377"/>
      <c r="S17" s="377"/>
      <c r="T17" s="377"/>
      <c r="U17" s="377"/>
      <c r="V17" s="377"/>
      <c r="W17" s="377"/>
      <c r="X17" s="566"/>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4"/>
      <c r="B18" s="512"/>
      <c r="C18" s="512"/>
      <c r="D18" s="512"/>
      <c r="E18" s="512"/>
      <c r="F18" s="513"/>
      <c r="G18" s="539"/>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404"/>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1"/>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7"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1" t="s">
        <v>489</v>
      </c>
      <c r="B23" s="512"/>
      <c r="C23" s="512"/>
      <c r="D23" s="512"/>
      <c r="E23" s="512"/>
      <c r="F23" s="513"/>
      <c r="G23" s="798" t="s">
        <v>265</v>
      </c>
      <c r="H23" s="783"/>
      <c r="I23" s="783"/>
      <c r="J23" s="783"/>
      <c r="K23" s="783"/>
      <c r="L23" s="783"/>
      <c r="M23" s="783"/>
      <c r="N23" s="783"/>
      <c r="O23" s="784"/>
      <c r="P23" s="782" t="s">
        <v>59</v>
      </c>
      <c r="Q23" s="783"/>
      <c r="R23" s="783"/>
      <c r="S23" s="783"/>
      <c r="T23" s="783"/>
      <c r="U23" s="783"/>
      <c r="V23" s="783"/>
      <c r="W23" s="783"/>
      <c r="X23" s="784"/>
      <c r="Y23" s="1008"/>
      <c r="Z23" s="408"/>
      <c r="AA23" s="409"/>
      <c r="AB23" s="1012" t="s">
        <v>11</v>
      </c>
      <c r="AC23" s="1013"/>
      <c r="AD23" s="1014"/>
      <c r="AE23" s="1000" t="s">
        <v>357</v>
      </c>
      <c r="AF23" s="1000"/>
      <c r="AG23" s="1000"/>
      <c r="AH23" s="1000"/>
      <c r="AI23" s="1000" t="s">
        <v>363</v>
      </c>
      <c r="AJ23" s="1000"/>
      <c r="AK23" s="1000"/>
      <c r="AL23" s="1000"/>
      <c r="AM23" s="1000" t="s">
        <v>470</v>
      </c>
      <c r="AN23" s="1000"/>
      <c r="AO23" s="1000"/>
      <c r="AP23" s="454"/>
      <c r="AQ23" s="173" t="s">
        <v>355</v>
      </c>
      <c r="AR23" s="166"/>
      <c r="AS23" s="166"/>
      <c r="AT23" s="167"/>
      <c r="AU23" s="371" t="s">
        <v>253</v>
      </c>
      <c r="AV23" s="371"/>
      <c r="AW23" s="371"/>
      <c r="AX23" s="372"/>
    </row>
    <row r="24" spans="1:50" ht="18.75" customHeight="1" x14ac:dyDescent="0.15">
      <c r="A24" s="511"/>
      <c r="B24" s="512"/>
      <c r="C24" s="512"/>
      <c r="D24" s="512"/>
      <c r="E24" s="512"/>
      <c r="F24" s="513"/>
      <c r="G24" s="565"/>
      <c r="H24" s="377"/>
      <c r="I24" s="377"/>
      <c r="J24" s="377"/>
      <c r="K24" s="377"/>
      <c r="L24" s="377"/>
      <c r="M24" s="377"/>
      <c r="N24" s="377"/>
      <c r="O24" s="566"/>
      <c r="P24" s="578"/>
      <c r="Q24" s="377"/>
      <c r="R24" s="377"/>
      <c r="S24" s="377"/>
      <c r="T24" s="377"/>
      <c r="U24" s="377"/>
      <c r="V24" s="377"/>
      <c r="W24" s="377"/>
      <c r="X24" s="566"/>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4"/>
      <c r="B25" s="512"/>
      <c r="C25" s="512"/>
      <c r="D25" s="512"/>
      <c r="E25" s="512"/>
      <c r="F25" s="513"/>
      <c r="G25" s="539"/>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404"/>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1"/>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7"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1" t="s">
        <v>489</v>
      </c>
      <c r="B30" s="512"/>
      <c r="C30" s="512"/>
      <c r="D30" s="512"/>
      <c r="E30" s="512"/>
      <c r="F30" s="513"/>
      <c r="G30" s="798" t="s">
        <v>265</v>
      </c>
      <c r="H30" s="783"/>
      <c r="I30" s="783"/>
      <c r="J30" s="783"/>
      <c r="K30" s="783"/>
      <c r="L30" s="783"/>
      <c r="M30" s="783"/>
      <c r="N30" s="783"/>
      <c r="O30" s="784"/>
      <c r="P30" s="782" t="s">
        <v>59</v>
      </c>
      <c r="Q30" s="783"/>
      <c r="R30" s="783"/>
      <c r="S30" s="783"/>
      <c r="T30" s="783"/>
      <c r="U30" s="783"/>
      <c r="V30" s="783"/>
      <c r="W30" s="783"/>
      <c r="X30" s="784"/>
      <c r="Y30" s="1008"/>
      <c r="Z30" s="408"/>
      <c r="AA30" s="409"/>
      <c r="AB30" s="1012" t="s">
        <v>11</v>
      </c>
      <c r="AC30" s="1013"/>
      <c r="AD30" s="1014"/>
      <c r="AE30" s="1000" t="s">
        <v>357</v>
      </c>
      <c r="AF30" s="1000"/>
      <c r="AG30" s="1000"/>
      <c r="AH30" s="1000"/>
      <c r="AI30" s="1000" t="s">
        <v>363</v>
      </c>
      <c r="AJ30" s="1000"/>
      <c r="AK30" s="1000"/>
      <c r="AL30" s="1000"/>
      <c r="AM30" s="1000" t="s">
        <v>470</v>
      </c>
      <c r="AN30" s="1000"/>
      <c r="AO30" s="1000"/>
      <c r="AP30" s="454"/>
      <c r="AQ30" s="173" t="s">
        <v>355</v>
      </c>
      <c r="AR30" s="166"/>
      <c r="AS30" s="166"/>
      <c r="AT30" s="167"/>
      <c r="AU30" s="371" t="s">
        <v>253</v>
      </c>
      <c r="AV30" s="371"/>
      <c r="AW30" s="371"/>
      <c r="AX30" s="372"/>
    </row>
    <row r="31" spans="1:50" ht="18.75"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4"/>
      <c r="B32" s="512"/>
      <c r="C32" s="512"/>
      <c r="D32" s="512"/>
      <c r="E32" s="512"/>
      <c r="F32" s="513"/>
      <c r="G32" s="539"/>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404"/>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1"/>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7"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1" t="s">
        <v>489</v>
      </c>
      <c r="B37" s="512"/>
      <c r="C37" s="512"/>
      <c r="D37" s="512"/>
      <c r="E37" s="512"/>
      <c r="F37" s="513"/>
      <c r="G37" s="798" t="s">
        <v>265</v>
      </c>
      <c r="H37" s="783"/>
      <c r="I37" s="783"/>
      <c r="J37" s="783"/>
      <c r="K37" s="783"/>
      <c r="L37" s="783"/>
      <c r="M37" s="783"/>
      <c r="N37" s="783"/>
      <c r="O37" s="784"/>
      <c r="P37" s="782" t="s">
        <v>59</v>
      </c>
      <c r="Q37" s="783"/>
      <c r="R37" s="783"/>
      <c r="S37" s="783"/>
      <c r="T37" s="783"/>
      <c r="U37" s="783"/>
      <c r="V37" s="783"/>
      <c r="W37" s="783"/>
      <c r="X37" s="784"/>
      <c r="Y37" s="1008"/>
      <c r="Z37" s="408"/>
      <c r="AA37" s="409"/>
      <c r="AB37" s="1012" t="s">
        <v>11</v>
      </c>
      <c r="AC37" s="1013"/>
      <c r="AD37" s="1014"/>
      <c r="AE37" s="1000" t="s">
        <v>357</v>
      </c>
      <c r="AF37" s="1000"/>
      <c r="AG37" s="1000"/>
      <c r="AH37" s="1000"/>
      <c r="AI37" s="1000" t="s">
        <v>363</v>
      </c>
      <c r="AJ37" s="1000"/>
      <c r="AK37" s="1000"/>
      <c r="AL37" s="1000"/>
      <c r="AM37" s="1000" t="s">
        <v>470</v>
      </c>
      <c r="AN37" s="1000"/>
      <c r="AO37" s="1000"/>
      <c r="AP37" s="454"/>
      <c r="AQ37" s="173" t="s">
        <v>355</v>
      </c>
      <c r="AR37" s="166"/>
      <c r="AS37" s="166"/>
      <c r="AT37" s="167"/>
      <c r="AU37" s="371" t="s">
        <v>253</v>
      </c>
      <c r="AV37" s="371"/>
      <c r="AW37" s="371"/>
      <c r="AX37" s="372"/>
    </row>
    <row r="38" spans="1:50" ht="18.75"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4"/>
      <c r="B39" s="512"/>
      <c r="C39" s="512"/>
      <c r="D39" s="512"/>
      <c r="E39" s="512"/>
      <c r="F39" s="513"/>
      <c r="G39" s="539"/>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404"/>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1"/>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7"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1" t="s">
        <v>489</v>
      </c>
      <c r="B44" s="512"/>
      <c r="C44" s="512"/>
      <c r="D44" s="512"/>
      <c r="E44" s="512"/>
      <c r="F44" s="513"/>
      <c r="G44" s="798" t="s">
        <v>265</v>
      </c>
      <c r="H44" s="783"/>
      <c r="I44" s="783"/>
      <c r="J44" s="783"/>
      <c r="K44" s="783"/>
      <c r="L44" s="783"/>
      <c r="M44" s="783"/>
      <c r="N44" s="783"/>
      <c r="O44" s="784"/>
      <c r="P44" s="782" t="s">
        <v>59</v>
      </c>
      <c r="Q44" s="783"/>
      <c r="R44" s="783"/>
      <c r="S44" s="783"/>
      <c r="T44" s="783"/>
      <c r="U44" s="783"/>
      <c r="V44" s="783"/>
      <c r="W44" s="783"/>
      <c r="X44" s="784"/>
      <c r="Y44" s="1008"/>
      <c r="Z44" s="408"/>
      <c r="AA44" s="409"/>
      <c r="AB44" s="1012" t="s">
        <v>11</v>
      </c>
      <c r="AC44" s="1013"/>
      <c r="AD44" s="1014"/>
      <c r="AE44" s="1000" t="s">
        <v>357</v>
      </c>
      <c r="AF44" s="1000"/>
      <c r="AG44" s="1000"/>
      <c r="AH44" s="1000"/>
      <c r="AI44" s="1000" t="s">
        <v>363</v>
      </c>
      <c r="AJ44" s="1000"/>
      <c r="AK44" s="1000"/>
      <c r="AL44" s="1000"/>
      <c r="AM44" s="1000" t="s">
        <v>470</v>
      </c>
      <c r="AN44" s="1000"/>
      <c r="AO44" s="1000"/>
      <c r="AP44" s="454"/>
      <c r="AQ44" s="173" t="s">
        <v>355</v>
      </c>
      <c r="AR44" s="166"/>
      <c r="AS44" s="166"/>
      <c r="AT44" s="167"/>
      <c r="AU44" s="371" t="s">
        <v>253</v>
      </c>
      <c r="AV44" s="371"/>
      <c r="AW44" s="371"/>
      <c r="AX44" s="372"/>
    </row>
    <row r="45" spans="1:50" ht="18.75"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4"/>
      <c r="B46" s="512"/>
      <c r="C46" s="512"/>
      <c r="D46" s="512"/>
      <c r="E46" s="512"/>
      <c r="F46" s="513"/>
      <c r="G46" s="539"/>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404"/>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1"/>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7"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1" t="s">
        <v>489</v>
      </c>
      <c r="B51" s="512"/>
      <c r="C51" s="512"/>
      <c r="D51" s="512"/>
      <c r="E51" s="512"/>
      <c r="F51" s="513"/>
      <c r="G51" s="798" t="s">
        <v>265</v>
      </c>
      <c r="H51" s="783"/>
      <c r="I51" s="783"/>
      <c r="J51" s="783"/>
      <c r="K51" s="783"/>
      <c r="L51" s="783"/>
      <c r="M51" s="783"/>
      <c r="N51" s="783"/>
      <c r="O51" s="784"/>
      <c r="P51" s="782" t="s">
        <v>59</v>
      </c>
      <c r="Q51" s="783"/>
      <c r="R51" s="783"/>
      <c r="S51" s="783"/>
      <c r="T51" s="783"/>
      <c r="U51" s="783"/>
      <c r="V51" s="783"/>
      <c r="W51" s="783"/>
      <c r="X51" s="784"/>
      <c r="Y51" s="1008"/>
      <c r="Z51" s="408"/>
      <c r="AA51" s="409"/>
      <c r="AB51" s="454" t="s">
        <v>11</v>
      </c>
      <c r="AC51" s="1013"/>
      <c r="AD51" s="1014"/>
      <c r="AE51" s="1000" t="s">
        <v>357</v>
      </c>
      <c r="AF51" s="1000"/>
      <c r="AG51" s="1000"/>
      <c r="AH51" s="1000"/>
      <c r="AI51" s="1000" t="s">
        <v>363</v>
      </c>
      <c r="AJ51" s="1000"/>
      <c r="AK51" s="1000"/>
      <c r="AL51" s="1000"/>
      <c r="AM51" s="1000" t="s">
        <v>470</v>
      </c>
      <c r="AN51" s="1000"/>
      <c r="AO51" s="1000"/>
      <c r="AP51" s="454"/>
      <c r="AQ51" s="173" t="s">
        <v>355</v>
      </c>
      <c r="AR51" s="166"/>
      <c r="AS51" s="166"/>
      <c r="AT51" s="167"/>
      <c r="AU51" s="371" t="s">
        <v>253</v>
      </c>
      <c r="AV51" s="371"/>
      <c r="AW51" s="371"/>
      <c r="AX51" s="372"/>
    </row>
    <row r="52" spans="1:50" ht="18.75"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4"/>
      <c r="B53" s="512"/>
      <c r="C53" s="512"/>
      <c r="D53" s="512"/>
      <c r="E53" s="512"/>
      <c r="F53" s="513"/>
      <c r="G53" s="539"/>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404"/>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1"/>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7"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1" t="s">
        <v>489</v>
      </c>
      <c r="B58" s="512"/>
      <c r="C58" s="512"/>
      <c r="D58" s="512"/>
      <c r="E58" s="512"/>
      <c r="F58" s="513"/>
      <c r="G58" s="798" t="s">
        <v>265</v>
      </c>
      <c r="H58" s="783"/>
      <c r="I58" s="783"/>
      <c r="J58" s="783"/>
      <c r="K58" s="783"/>
      <c r="L58" s="783"/>
      <c r="M58" s="783"/>
      <c r="N58" s="783"/>
      <c r="O58" s="784"/>
      <c r="P58" s="782" t="s">
        <v>59</v>
      </c>
      <c r="Q58" s="783"/>
      <c r="R58" s="783"/>
      <c r="S58" s="783"/>
      <c r="T58" s="783"/>
      <c r="U58" s="783"/>
      <c r="V58" s="783"/>
      <c r="W58" s="783"/>
      <c r="X58" s="784"/>
      <c r="Y58" s="1008"/>
      <c r="Z58" s="408"/>
      <c r="AA58" s="409"/>
      <c r="AB58" s="1012" t="s">
        <v>11</v>
      </c>
      <c r="AC58" s="1013"/>
      <c r="AD58" s="1014"/>
      <c r="AE58" s="1000" t="s">
        <v>357</v>
      </c>
      <c r="AF58" s="1000"/>
      <c r="AG58" s="1000"/>
      <c r="AH58" s="1000"/>
      <c r="AI58" s="1000" t="s">
        <v>363</v>
      </c>
      <c r="AJ58" s="1000"/>
      <c r="AK58" s="1000"/>
      <c r="AL58" s="1000"/>
      <c r="AM58" s="1000" t="s">
        <v>470</v>
      </c>
      <c r="AN58" s="1000"/>
      <c r="AO58" s="1000"/>
      <c r="AP58" s="454"/>
      <c r="AQ58" s="173" t="s">
        <v>355</v>
      </c>
      <c r="AR58" s="166"/>
      <c r="AS58" s="166"/>
      <c r="AT58" s="167"/>
      <c r="AU58" s="371" t="s">
        <v>253</v>
      </c>
      <c r="AV58" s="371"/>
      <c r="AW58" s="371"/>
      <c r="AX58" s="372"/>
    </row>
    <row r="59" spans="1:50" ht="18.75"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4"/>
      <c r="B60" s="512"/>
      <c r="C60" s="512"/>
      <c r="D60" s="512"/>
      <c r="E60" s="512"/>
      <c r="F60" s="513"/>
      <c r="G60" s="539"/>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404"/>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1"/>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7"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1" t="s">
        <v>489</v>
      </c>
      <c r="B65" s="512"/>
      <c r="C65" s="512"/>
      <c r="D65" s="512"/>
      <c r="E65" s="512"/>
      <c r="F65" s="513"/>
      <c r="G65" s="798" t="s">
        <v>265</v>
      </c>
      <c r="H65" s="783"/>
      <c r="I65" s="783"/>
      <c r="J65" s="783"/>
      <c r="K65" s="783"/>
      <c r="L65" s="783"/>
      <c r="M65" s="783"/>
      <c r="N65" s="783"/>
      <c r="O65" s="784"/>
      <c r="P65" s="782" t="s">
        <v>59</v>
      </c>
      <c r="Q65" s="783"/>
      <c r="R65" s="783"/>
      <c r="S65" s="783"/>
      <c r="T65" s="783"/>
      <c r="U65" s="783"/>
      <c r="V65" s="783"/>
      <c r="W65" s="783"/>
      <c r="X65" s="784"/>
      <c r="Y65" s="1008"/>
      <c r="Z65" s="408"/>
      <c r="AA65" s="409"/>
      <c r="AB65" s="1012" t="s">
        <v>11</v>
      </c>
      <c r="AC65" s="1013"/>
      <c r="AD65" s="1014"/>
      <c r="AE65" s="1000" t="s">
        <v>357</v>
      </c>
      <c r="AF65" s="1000"/>
      <c r="AG65" s="1000"/>
      <c r="AH65" s="1000"/>
      <c r="AI65" s="1000" t="s">
        <v>363</v>
      </c>
      <c r="AJ65" s="1000"/>
      <c r="AK65" s="1000"/>
      <c r="AL65" s="1000"/>
      <c r="AM65" s="1000" t="s">
        <v>470</v>
      </c>
      <c r="AN65" s="1000"/>
      <c r="AO65" s="1000"/>
      <c r="AP65" s="454"/>
      <c r="AQ65" s="173" t="s">
        <v>355</v>
      </c>
      <c r="AR65" s="166"/>
      <c r="AS65" s="166"/>
      <c r="AT65" s="167"/>
      <c r="AU65" s="371" t="s">
        <v>253</v>
      </c>
      <c r="AV65" s="371"/>
      <c r="AW65" s="371"/>
      <c r="AX65" s="372"/>
    </row>
    <row r="66" spans="1:50" ht="18.75" customHeight="1" x14ac:dyDescent="0.15">
      <c r="A66" s="511"/>
      <c r="B66" s="512"/>
      <c r="C66" s="512"/>
      <c r="D66" s="512"/>
      <c r="E66" s="512"/>
      <c r="F66" s="513"/>
      <c r="G66" s="565"/>
      <c r="H66" s="377"/>
      <c r="I66" s="377"/>
      <c r="J66" s="377"/>
      <c r="K66" s="377"/>
      <c r="L66" s="377"/>
      <c r="M66" s="377"/>
      <c r="N66" s="377"/>
      <c r="O66" s="566"/>
      <c r="P66" s="578"/>
      <c r="Q66" s="377"/>
      <c r="R66" s="377"/>
      <c r="S66" s="377"/>
      <c r="T66" s="377"/>
      <c r="U66" s="377"/>
      <c r="V66" s="377"/>
      <c r="W66" s="377"/>
      <c r="X66" s="566"/>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4"/>
      <c r="B67" s="512"/>
      <c r="C67" s="512"/>
      <c r="D67" s="512"/>
      <c r="E67" s="512"/>
      <c r="F67" s="513"/>
      <c r="G67" s="539"/>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404"/>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1"/>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6" t="s">
        <v>301</v>
      </c>
      <c r="AC69" s="425"/>
      <c r="AD69" s="425"/>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6" t="s">
        <v>509</v>
      </c>
      <c r="H2" s="437"/>
      <c r="I2" s="437"/>
      <c r="J2" s="437"/>
      <c r="K2" s="437"/>
      <c r="L2" s="437"/>
      <c r="M2" s="437"/>
      <c r="N2" s="437"/>
      <c r="O2" s="437"/>
      <c r="P2" s="437"/>
      <c r="Q2" s="437"/>
      <c r="R2" s="437"/>
      <c r="S2" s="437"/>
      <c r="T2" s="437"/>
      <c r="U2" s="437"/>
      <c r="V2" s="437"/>
      <c r="W2" s="437"/>
      <c r="X2" s="437"/>
      <c r="Y2" s="437"/>
      <c r="Z2" s="437"/>
      <c r="AA2" s="437"/>
      <c r="AB2" s="438"/>
      <c r="AC2" s="436"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0"/>
      <c r="B4" s="1041"/>
      <c r="C4" s="1041"/>
      <c r="D4" s="1041"/>
      <c r="E4" s="1041"/>
      <c r="F4" s="1042"/>
      <c r="G4" s="445"/>
      <c r="H4" s="446"/>
      <c r="I4" s="446"/>
      <c r="J4" s="446"/>
      <c r="K4" s="447"/>
      <c r="L4" s="448"/>
      <c r="M4" s="449"/>
      <c r="N4" s="449"/>
      <c r="O4" s="449"/>
      <c r="P4" s="449"/>
      <c r="Q4" s="449"/>
      <c r="R4" s="449"/>
      <c r="S4" s="449"/>
      <c r="T4" s="449"/>
      <c r="U4" s="449"/>
      <c r="V4" s="449"/>
      <c r="W4" s="449"/>
      <c r="X4" s="450"/>
      <c r="Y4" s="451"/>
      <c r="Z4" s="452"/>
      <c r="AA4" s="452"/>
      <c r="AB4" s="555"/>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0"/>
      <c r="B15" s="1041"/>
      <c r="C15" s="1041"/>
      <c r="D15" s="1041"/>
      <c r="E15" s="1041"/>
      <c r="F15" s="1042"/>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0"/>
      <c r="B16" s="1041"/>
      <c r="C16" s="1041"/>
      <c r="D16" s="1041"/>
      <c r="E16" s="1041"/>
      <c r="F16" s="104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0"/>
      <c r="B17" s="1041"/>
      <c r="C17" s="1041"/>
      <c r="D17" s="1041"/>
      <c r="E17" s="1041"/>
      <c r="F17" s="1042"/>
      <c r="G17" s="445"/>
      <c r="H17" s="446"/>
      <c r="I17" s="446"/>
      <c r="J17" s="446"/>
      <c r="K17" s="447"/>
      <c r="L17" s="448"/>
      <c r="M17" s="449"/>
      <c r="N17" s="449"/>
      <c r="O17" s="449"/>
      <c r="P17" s="449"/>
      <c r="Q17" s="449"/>
      <c r="R17" s="449"/>
      <c r="S17" s="449"/>
      <c r="T17" s="449"/>
      <c r="U17" s="449"/>
      <c r="V17" s="449"/>
      <c r="W17" s="449"/>
      <c r="X17" s="450"/>
      <c r="Y17" s="451"/>
      <c r="Z17" s="452"/>
      <c r="AA17" s="452"/>
      <c r="AB17" s="555"/>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0"/>
      <c r="B28" s="1041"/>
      <c r="C28" s="1041"/>
      <c r="D28" s="1041"/>
      <c r="E28" s="1041"/>
      <c r="F28" s="1042"/>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0"/>
      <c r="B29" s="1041"/>
      <c r="C29" s="1041"/>
      <c r="D29" s="1041"/>
      <c r="E29" s="1041"/>
      <c r="F29" s="104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0"/>
      <c r="B30" s="1041"/>
      <c r="C30" s="1041"/>
      <c r="D30" s="1041"/>
      <c r="E30" s="1041"/>
      <c r="F30" s="1042"/>
      <c r="G30" s="445"/>
      <c r="H30" s="446"/>
      <c r="I30" s="446"/>
      <c r="J30" s="446"/>
      <c r="K30" s="447"/>
      <c r="L30" s="448"/>
      <c r="M30" s="449"/>
      <c r="N30" s="449"/>
      <c r="O30" s="449"/>
      <c r="P30" s="449"/>
      <c r="Q30" s="449"/>
      <c r="R30" s="449"/>
      <c r="S30" s="449"/>
      <c r="T30" s="449"/>
      <c r="U30" s="449"/>
      <c r="V30" s="449"/>
      <c r="W30" s="449"/>
      <c r="X30" s="450"/>
      <c r="Y30" s="451"/>
      <c r="Z30" s="452"/>
      <c r="AA30" s="452"/>
      <c r="AB30" s="555"/>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0"/>
      <c r="B41" s="1041"/>
      <c r="C41" s="1041"/>
      <c r="D41" s="1041"/>
      <c r="E41" s="1041"/>
      <c r="F41" s="1042"/>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0"/>
      <c r="B42" s="1041"/>
      <c r="C42" s="1041"/>
      <c r="D42" s="1041"/>
      <c r="E42" s="1041"/>
      <c r="F42" s="104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0"/>
      <c r="B43" s="1041"/>
      <c r="C43" s="1041"/>
      <c r="D43" s="1041"/>
      <c r="E43" s="1041"/>
      <c r="F43" s="1042"/>
      <c r="G43" s="445"/>
      <c r="H43" s="446"/>
      <c r="I43" s="446"/>
      <c r="J43" s="446"/>
      <c r="K43" s="447"/>
      <c r="L43" s="448"/>
      <c r="M43" s="449"/>
      <c r="N43" s="449"/>
      <c r="O43" s="449"/>
      <c r="P43" s="449"/>
      <c r="Q43" s="449"/>
      <c r="R43" s="449"/>
      <c r="S43" s="449"/>
      <c r="T43" s="449"/>
      <c r="U43" s="449"/>
      <c r="V43" s="449"/>
      <c r="W43" s="449"/>
      <c r="X43" s="450"/>
      <c r="Y43" s="451"/>
      <c r="Z43" s="452"/>
      <c r="AA43" s="452"/>
      <c r="AB43" s="555"/>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0"/>
      <c r="B56" s="1041"/>
      <c r="C56" s="1041"/>
      <c r="D56" s="1041"/>
      <c r="E56" s="1041"/>
      <c r="F56" s="104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0"/>
      <c r="B57" s="1041"/>
      <c r="C57" s="1041"/>
      <c r="D57" s="1041"/>
      <c r="E57" s="1041"/>
      <c r="F57" s="1042"/>
      <c r="G57" s="445"/>
      <c r="H57" s="446"/>
      <c r="I57" s="446"/>
      <c r="J57" s="446"/>
      <c r="K57" s="447"/>
      <c r="L57" s="448"/>
      <c r="M57" s="449"/>
      <c r="N57" s="449"/>
      <c r="O57" s="449"/>
      <c r="P57" s="449"/>
      <c r="Q57" s="449"/>
      <c r="R57" s="449"/>
      <c r="S57" s="449"/>
      <c r="T57" s="449"/>
      <c r="U57" s="449"/>
      <c r="V57" s="449"/>
      <c r="W57" s="449"/>
      <c r="X57" s="450"/>
      <c r="Y57" s="451"/>
      <c r="Z57" s="452"/>
      <c r="AA57" s="452"/>
      <c r="AB57" s="555"/>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0"/>
      <c r="B68" s="1041"/>
      <c r="C68" s="1041"/>
      <c r="D68" s="1041"/>
      <c r="E68" s="1041"/>
      <c r="F68" s="1042"/>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0"/>
      <c r="B69" s="1041"/>
      <c r="C69" s="1041"/>
      <c r="D69" s="1041"/>
      <c r="E69" s="1041"/>
      <c r="F69" s="104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0"/>
      <c r="B70" s="1041"/>
      <c r="C70" s="1041"/>
      <c r="D70" s="1041"/>
      <c r="E70" s="1041"/>
      <c r="F70" s="1042"/>
      <c r="G70" s="445"/>
      <c r="H70" s="446"/>
      <c r="I70" s="446"/>
      <c r="J70" s="446"/>
      <c r="K70" s="447"/>
      <c r="L70" s="448"/>
      <c r="M70" s="449"/>
      <c r="N70" s="449"/>
      <c r="O70" s="449"/>
      <c r="P70" s="449"/>
      <c r="Q70" s="449"/>
      <c r="R70" s="449"/>
      <c r="S70" s="449"/>
      <c r="T70" s="449"/>
      <c r="U70" s="449"/>
      <c r="V70" s="449"/>
      <c r="W70" s="449"/>
      <c r="X70" s="450"/>
      <c r="Y70" s="451"/>
      <c r="Z70" s="452"/>
      <c r="AA70" s="452"/>
      <c r="AB70" s="555"/>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0"/>
      <c r="B81" s="1041"/>
      <c r="C81" s="1041"/>
      <c r="D81" s="1041"/>
      <c r="E81" s="1041"/>
      <c r="F81" s="1042"/>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0"/>
      <c r="B82" s="1041"/>
      <c r="C82" s="1041"/>
      <c r="D82" s="1041"/>
      <c r="E82" s="1041"/>
      <c r="F82" s="104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0"/>
      <c r="B83" s="1041"/>
      <c r="C83" s="1041"/>
      <c r="D83" s="1041"/>
      <c r="E83" s="1041"/>
      <c r="F83" s="1042"/>
      <c r="G83" s="445"/>
      <c r="H83" s="446"/>
      <c r="I83" s="446"/>
      <c r="J83" s="446"/>
      <c r="K83" s="447"/>
      <c r="L83" s="448"/>
      <c r="M83" s="449"/>
      <c r="N83" s="449"/>
      <c r="O83" s="449"/>
      <c r="P83" s="449"/>
      <c r="Q83" s="449"/>
      <c r="R83" s="449"/>
      <c r="S83" s="449"/>
      <c r="T83" s="449"/>
      <c r="U83" s="449"/>
      <c r="V83" s="449"/>
      <c r="W83" s="449"/>
      <c r="X83" s="450"/>
      <c r="Y83" s="451"/>
      <c r="Z83" s="452"/>
      <c r="AA83" s="452"/>
      <c r="AB83" s="555"/>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0"/>
      <c r="B94" s="1041"/>
      <c r="C94" s="1041"/>
      <c r="D94" s="1041"/>
      <c r="E94" s="1041"/>
      <c r="F94" s="1042"/>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0"/>
      <c r="B95" s="1041"/>
      <c r="C95" s="1041"/>
      <c r="D95" s="1041"/>
      <c r="E95" s="1041"/>
      <c r="F95" s="104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0"/>
      <c r="B96" s="1041"/>
      <c r="C96" s="1041"/>
      <c r="D96" s="1041"/>
      <c r="E96" s="1041"/>
      <c r="F96" s="1042"/>
      <c r="G96" s="445"/>
      <c r="H96" s="446"/>
      <c r="I96" s="446"/>
      <c r="J96" s="446"/>
      <c r="K96" s="447"/>
      <c r="L96" s="448"/>
      <c r="M96" s="449"/>
      <c r="N96" s="449"/>
      <c r="O96" s="449"/>
      <c r="P96" s="449"/>
      <c r="Q96" s="449"/>
      <c r="R96" s="449"/>
      <c r="S96" s="449"/>
      <c r="T96" s="449"/>
      <c r="U96" s="449"/>
      <c r="V96" s="449"/>
      <c r="W96" s="449"/>
      <c r="X96" s="450"/>
      <c r="Y96" s="451"/>
      <c r="Z96" s="452"/>
      <c r="AA96" s="452"/>
      <c r="AB96" s="555"/>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0"/>
      <c r="B109" s="1041"/>
      <c r="C109" s="1041"/>
      <c r="D109" s="1041"/>
      <c r="E109" s="1041"/>
      <c r="F109" s="104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0"/>
      <c r="B110" s="1041"/>
      <c r="C110" s="1041"/>
      <c r="D110" s="1041"/>
      <c r="E110" s="1041"/>
      <c r="F110" s="104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5"/>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0"/>
      <c r="B121" s="1041"/>
      <c r="C121" s="1041"/>
      <c r="D121" s="1041"/>
      <c r="E121" s="1041"/>
      <c r="F121" s="1042"/>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0"/>
      <c r="B122" s="1041"/>
      <c r="C122" s="1041"/>
      <c r="D122" s="1041"/>
      <c r="E122" s="1041"/>
      <c r="F122" s="104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0"/>
      <c r="B123" s="1041"/>
      <c r="C123" s="1041"/>
      <c r="D123" s="1041"/>
      <c r="E123" s="1041"/>
      <c r="F123" s="104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5"/>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0"/>
      <c r="B134" s="1041"/>
      <c r="C134" s="1041"/>
      <c r="D134" s="1041"/>
      <c r="E134" s="1041"/>
      <c r="F134" s="1042"/>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0"/>
      <c r="B135" s="1041"/>
      <c r="C135" s="1041"/>
      <c r="D135" s="1041"/>
      <c r="E135" s="1041"/>
      <c r="F135" s="104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0"/>
      <c r="B136" s="1041"/>
      <c r="C136" s="1041"/>
      <c r="D136" s="1041"/>
      <c r="E136" s="1041"/>
      <c r="F136" s="104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5"/>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0"/>
      <c r="B147" s="1041"/>
      <c r="C147" s="1041"/>
      <c r="D147" s="1041"/>
      <c r="E147" s="1041"/>
      <c r="F147" s="1042"/>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0"/>
      <c r="B148" s="1041"/>
      <c r="C148" s="1041"/>
      <c r="D148" s="1041"/>
      <c r="E148" s="1041"/>
      <c r="F148" s="104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0"/>
      <c r="B149" s="1041"/>
      <c r="C149" s="1041"/>
      <c r="D149" s="1041"/>
      <c r="E149" s="1041"/>
      <c r="F149" s="104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5"/>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0"/>
      <c r="B162" s="1041"/>
      <c r="C162" s="1041"/>
      <c r="D162" s="1041"/>
      <c r="E162" s="1041"/>
      <c r="F162" s="104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0"/>
      <c r="B163" s="1041"/>
      <c r="C163" s="1041"/>
      <c r="D163" s="1041"/>
      <c r="E163" s="1041"/>
      <c r="F163" s="104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5"/>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0"/>
      <c r="B174" s="1041"/>
      <c r="C174" s="1041"/>
      <c r="D174" s="1041"/>
      <c r="E174" s="1041"/>
      <c r="F174" s="1042"/>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0"/>
      <c r="B175" s="1041"/>
      <c r="C175" s="1041"/>
      <c r="D175" s="1041"/>
      <c r="E175" s="1041"/>
      <c r="F175" s="104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0"/>
      <c r="B176" s="1041"/>
      <c r="C176" s="1041"/>
      <c r="D176" s="1041"/>
      <c r="E176" s="1041"/>
      <c r="F176" s="104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5"/>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0"/>
      <c r="B187" s="1041"/>
      <c r="C187" s="1041"/>
      <c r="D187" s="1041"/>
      <c r="E187" s="1041"/>
      <c r="F187" s="1042"/>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0"/>
      <c r="B188" s="1041"/>
      <c r="C188" s="1041"/>
      <c r="D188" s="1041"/>
      <c r="E188" s="1041"/>
      <c r="F188" s="104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0"/>
      <c r="B189" s="1041"/>
      <c r="C189" s="1041"/>
      <c r="D189" s="1041"/>
      <c r="E189" s="1041"/>
      <c r="F189" s="104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5"/>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0"/>
      <c r="B200" s="1041"/>
      <c r="C200" s="1041"/>
      <c r="D200" s="1041"/>
      <c r="E200" s="1041"/>
      <c r="F200" s="1042"/>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0"/>
      <c r="B201" s="1041"/>
      <c r="C201" s="1041"/>
      <c r="D201" s="1041"/>
      <c r="E201" s="1041"/>
      <c r="F201" s="104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0"/>
      <c r="B202" s="1041"/>
      <c r="C202" s="1041"/>
      <c r="D202" s="1041"/>
      <c r="E202" s="1041"/>
      <c r="F202" s="104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5"/>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0"/>
      <c r="B215" s="1041"/>
      <c r="C215" s="1041"/>
      <c r="D215" s="1041"/>
      <c r="E215" s="1041"/>
      <c r="F215" s="104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0"/>
      <c r="B216" s="1041"/>
      <c r="C216" s="1041"/>
      <c r="D216" s="1041"/>
      <c r="E216" s="1041"/>
      <c r="F216" s="104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5"/>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0"/>
      <c r="B227" s="1041"/>
      <c r="C227" s="1041"/>
      <c r="D227" s="1041"/>
      <c r="E227" s="1041"/>
      <c r="F227" s="1042"/>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0"/>
      <c r="B228" s="1041"/>
      <c r="C228" s="1041"/>
      <c r="D228" s="1041"/>
      <c r="E228" s="1041"/>
      <c r="F228" s="104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0"/>
      <c r="B229" s="1041"/>
      <c r="C229" s="1041"/>
      <c r="D229" s="1041"/>
      <c r="E229" s="1041"/>
      <c r="F229" s="104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5"/>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0"/>
      <c r="B240" s="1041"/>
      <c r="C240" s="1041"/>
      <c r="D240" s="1041"/>
      <c r="E240" s="1041"/>
      <c r="F240" s="1042"/>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0"/>
      <c r="B241" s="1041"/>
      <c r="C241" s="1041"/>
      <c r="D241" s="1041"/>
      <c r="E241" s="1041"/>
      <c r="F241" s="104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0"/>
      <c r="B242" s="1041"/>
      <c r="C242" s="1041"/>
      <c r="D242" s="1041"/>
      <c r="E242" s="1041"/>
      <c r="F242" s="104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5"/>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0"/>
      <c r="B253" s="1041"/>
      <c r="C253" s="1041"/>
      <c r="D253" s="1041"/>
      <c r="E253" s="1041"/>
      <c r="F253" s="1042"/>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0"/>
      <c r="B254" s="1041"/>
      <c r="C254" s="1041"/>
      <c r="D254" s="1041"/>
      <c r="E254" s="1041"/>
      <c r="F254" s="104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0"/>
      <c r="B255" s="1041"/>
      <c r="C255" s="1041"/>
      <c r="D255" s="1041"/>
      <c r="E255" s="1041"/>
      <c r="F255" s="104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5"/>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5"/>
      <c r="AP3" s="426" t="s">
        <v>433</v>
      </c>
      <c r="AQ3" s="426"/>
      <c r="AR3" s="426"/>
      <c r="AS3" s="426"/>
      <c r="AT3" s="426"/>
      <c r="AU3" s="426"/>
      <c r="AV3" s="426"/>
      <c r="AW3" s="426"/>
      <c r="AX3" s="426"/>
    </row>
    <row r="4" spans="1:50" ht="26.25" customHeight="1" x14ac:dyDescent="0.15">
      <c r="A4" s="1060">
        <v>1</v>
      </c>
      <c r="B4" s="1060">
        <v>1</v>
      </c>
      <c r="C4" s="414"/>
      <c r="D4" s="414"/>
      <c r="E4" s="414"/>
      <c r="F4" s="414"/>
      <c r="G4" s="414"/>
      <c r="H4" s="414"/>
      <c r="I4" s="414"/>
      <c r="J4" s="415"/>
      <c r="K4" s="416"/>
      <c r="L4" s="416"/>
      <c r="M4" s="416"/>
      <c r="N4" s="416"/>
      <c r="O4" s="41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4"/>
      <c r="D5" s="414"/>
      <c r="E5" s="414"/>
      <c r="F5" s="414"/>
      <c r="G5" s="414"/>
      <c r="H5" s="414"/>
      <c r="I5" s="414"/>
      <c r="J5" s="415"/>
      <c r="K5" s="416"/>
      <c r="L5" s="416"/>
      <c r="M5" s="416"/>
      <c r="N5" s="416"/>
      <c r="O5" s="41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4"/>
      <c r="D6" s="414"/>
      <c r="E6" s="414"/>
      <c r="F6" s="414"/>
      <c r="G6" s="414"/>
      <c r="H6" s="414"/>
      <c r="I6" s="414"/>
      <c r="J6" s="415"/>
      <c r="K6" s="416"/>
      <c r="L6" s="416"/>
      <c r="M6" s="416"/>
      <c r="N6" s="416"/>
      <c r="O6" s="41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4"/>
      <c r="D7" s="414"/>
      <c r="E7" s="414"/>
      <c r="F7" s="414"/>
      <c r="G7" s="414"/>
      <c r="H7" s="414"/>
      <c r="I7" s="414"/>
      <c r="J7" s="415"/>
      <c r="K7" s="416"/>
      <c r="L7" s="416"/>
      <c r="M7" s="416"/>
      <c r="N7" s="416"/>
      <c r="O7" s="41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4"/>
      <c r="D8" s="414"/>
      <c r="E8" s="414"/>
      <c r="F8" s="414"/>
      <c r="G8" s="414"/>
      <c r="H8" s="414"/>
      <c r="I8" s="414"/>
      <c r="J8" s="415"/>
      <c r="K8" s="416"/>
      <c r="L8" s="416"/>
      <c r="M8" s="416"/>
      <c r="N8" s="416"/>
      <c r="O8" s="41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4"/>
      <c r="D9" s="414"/>
      <c r="E9" s="414"/>
      <c r="F9" s="414"/>
      <c r="G9" s="414"/>
      <c r="H9" s="414"/>
      <c r="I9" s="414"/>
      <c r="J9" s="415"/>
      <c r="K9" s="416"/>
      <c r="L9" s="416"/>
      <c r="M9" s="416"/>
      <c r="N9" s="416"/>
      <c r="O9" s="41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5"/>
      <c r="AP36" s="426" t="s">
        <v>433</v>
      </c>
      <c r="AQ36" s="426"/>
      <c r="AR36" s="426"/>
      <c r="AS36" s="426"/>
      <c r="AT36" s="426"/>
      <c r="AU36" s="426"/>
      <c r="AV36" s="426"/>
      <c r="AW36" s="426"/>
      <c r="AX36" s="426"/>
    </row>
    <row r="37" spans="1:50" ht="26.25" customHeight="1" x14ac:dyDescent="0.15">
      <c r="A37" s="1060">
        <v>1</v>
      </c>
      <c r="B37" s="1060">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5"/>
      <c r="AP69" s="426" t="s">
        <v>433</v>
      </c>
      <c r="AQ69" s="426"/>
      <c r="AR69" s="426"/>
      <c r="AS69" s="426"/>
      <c r="AT69" s="426"/>
      <c r="AU69" s="426"/>
      <c r="AV69" s="426"/>
      <c r="AW69" s="426"/>
      <c r="AX69" s="426"/>
    </row>
    <row r="70" spans="1:50" ht="26.25" customHeight="1" x14ac:dyDescent="0.15">
      <c r="A70" s="1060">
        <v>1</v>
      </c>
      <c r="B70" s="1060">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5"/>
      <c r="AP102" s="426" t="s">
        <v>433</v>
      </c>
      <c r="AQ102" s="426"/>
      <c r="AR102" s="426"/>
      <c r="AS102" s="426"/>
      <c r="AT102" s="426"/>
      <c r="AU102" s="426"/>
      <c r="AV102" s="426"/>
      <c r="AW102" s="426"/>
      <c r="AX102" s="426"/>
    </row>
    <row r="103" spans="1:50" ht="26.25" customHeight="1" x14ac:dyDescent="0.15">
      <c r="A103" s="1060">
        <v>1</v>
      </c>
      <c r="B103" s="1060">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5"/>
      <c r="AP135" s="426" t="s">
        <v>433</v>
      </c>
      <c r="AQ135" s="426"/>
      <c r="AR135" s="426"/>
      <c r="AS135" s="426"/>
      <c r="AT135" s="426"/>
      <c r="AU135" s="426"/>
      <c r="AV135" s="426"/>
      <c r="AW135" s="426"/>
      <c r="AX135" s="426"/>
    </row>
    <row r="136" spans="1:50" ht="26.25" customHeight="1" x14ac:dyDescent="0.15">
      <c r="A136" s="1060">
        <v>1</v>
      </c>
      <c r="B136" s="1060">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5"/>
      <c r="AP168" s="426" t="s">
        <v>433</v>
      </c>
      <c r="AQ168" s="426"/>
      <c r="AR168" s="426"/>
      <c r="AS168" s="426"/>
      <c r="AT168" s="426"/>
      <c r="AU168" s="426"/>
      <c r="AV168" s="426"/>
      <c r="AW168" s="426"/>
      <c r="AX168" s="426"/>
    </row>
    <row r="169" spans="1:50" ht="26.25" customHeight="1" x14ac:dyDescent="0.15">
      <c r="A169" s="1060">
        <v>1</v>
      </c>
      <c r="B169" s="1060">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5"/>
      <c r="AP201" s="426" t="s">
        <v>433</v>
      </c>
      <c r="AQ201" s="426"/>
      <c r="AR201" s="426"/>
      <c r="AS201" s="426"/>
      <c r="AT201" s="426"/>
      <c r="AU201" s="426"/>
      <c r="AV201" s="426"/>
      <c r="AW201" s="426"/>
      <c r="AX201" s="426"/>
    </row>
    <row r="202" spans="1:50" ht="26.25" customHeight="1" x14ac:dyDescent="0.15">
      <c r="A202" s="1060">
        <v>1</v>
      </c>
      <c r="B202" s="1060">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5"/>
      <c r="AP234" s="426" t="s">
        <v>433</v>
      </c>
      <c r="AQ234" s="426"/>
      <c r="AR234" s="426"/>
      <c r="AS234" s="426"/>
      <c r="AT234" s="426"/>
      <c r="AU234" s="426"/>
      <c r="AV234" s="426"/>
      <c r="AW234" s="426"/>
      <c r="AX234" s="426"/>
    </row>
    <row r="235" spans="1:50" ht="26.25" customHeight="1" x14ac:dyDescent="0.15">
      <c r="A235" s="1060">
        <v>1</v>
      </c>
      <c r="B235" s="1060">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5"/>
      <c r="AP267" s="426" t="s">
        <v>433</v>
      </c>
      <c r="AQ267" s="426"/>
      <c r="AR267" s="426"/>
      <c r="AS267" s="426"/>
      <c r="AT267" s="426"/>
      <c r="AU267" s="426"/>
      <c r="AV267" s="426"/>
      <c r="AW267" s="426"/>
      <c r="AX267" s="426"/>
    </row>
    <row r="268" spans="1:50" ht="26.25" customHeight="1" x14ac:dyDescent="0.15">
      <c r="A268" s="1060">
        <v>1</v>
      </c>
      <c r="B268" s="1060">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5"/>
      <c r="AP300" s="426" t="s">
        <v>433</v>
      </c>
      <c r="AQ300" s="426"/>
      <c r="AR300" s="426"/>
      <c r="AS300" s="426"/>
      <c r="AT300" s="426"/>
      <c r="AU300" s="426"/>
      <c r="AV300" s="426"/>
      <c r="AW300" s="426"/>
      <c r="AX300" s="426"/>
    </row>
    <row r="301" spans="1:50" ht="26.25" customHeight="1" x14ac:dyDescent="0.15">
      <c r="A301" s="1060">
        <v>1</v>
      </c>
      <c r="B301" s="1060">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5"/>
      <c r="AP333" s="426" t="s">
        <v>433</v>
      </c>
      <c r="AQ333" s="426"/>
      <c r="AR333" s="426"/>
      <c r="AS333" s="426"/>
      <c r="AT333" s="426"/>
      <c r="AU333" s="426"/>
      <c r="AV333" s="426"/>
      <c r="AW333" s="426"/>
      <c r="AX333" s="426"/>
    </row>
    <row r="334" spans="1:50" ht="26.25" customHeight="1" x14ac:dyDescent="0.15">
      <c r="A334" s="1060">
        <v>1</v>
      </c>
      <c r="B334" s="1060">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5"/>
      <c r="AP366" s="426" t="s">
        <v>433</v>
      </c>
      <c r="AQ366" s="426"/>
      <c r="AR366" s="426"/>
      <c r="AS366" s="426"/>
      <c r="AT366" s="426"/>
      <c r="AU366" s="426"/>
      <c r="AV366" s="426"/>
      <c r="AW366" s="426"/>
      <c r="AX366" s="426"/>
    </row>
    <row r="367" spans="1:50" ht="26.25" customHeight="1" x14ac:dyDescent="0.15">
      <c r="A367" s="1060">
        <v>1</v>
      </c>
      <c r="B367" s="1060">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5"/>
      <c r="AP399" s="426" t="s">
        <v>433</v>
      </c>
      <c r="AQ399" s="426"/>
      <c r="AR399" s="426"/>
      <c r="AS399" s="426"/>
      <c r="AT399" s="426"/>
      <c r="AU399" s="426"/>
      <c r="AV399" s="426"/>
      <c r="AW399" s="426"/>
      <c r="AX399" s="426"/>
    </row>
    <row r="400" spans="1:50" ht="26.25" customHeight="1" x14ac:dyDescent="0.15">
      <c r="A400" s="1060">
        <v>1</v>
      </c>
      <c r="B400" s="1060">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5"/>
      <c r="AP432" s="426" t="s">
        <v>433</v>
      </c>
      <c r="AQ432" s="426"/>
      <c r="AR432" s="426"/>
      <c r="AS432" s="426"/>
      <c r="AT432" s="426"/>
      <c r="AU432" s="426"/>
      <c r="AV432" s="426"/>
      <c r="AW432" s="426"/>
      <c r="AX432" s="426"/>
    </row>
    <row r="433" spans="1:50" ht="26.25" customHeight="1" x14ac:dyDescent="0.15">
      <c r="A433" s="1060">
        <v>1</v>
      </c>
      <c r="B433" s="1060">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5"/>
      <c r="AP465" s="426" t="s">
        <v>433</v>
      </c>
      <c r="AQ465" s="426"/>
      <c r="AR465" s="426"/>
      <c r="AS465" s="426"/>
      <c r="AT465" s="426"/>
      <c r="AU465" s="426"/>
      <c r="AV465" s="426"/>
      <c r="AW465" s="426"/>
      <c r="AX465" s="426"/>
    </row>
    <row r="466" spans="1:50" ht="26.25" customHeight="1" x14ac:dyDescent="0.15">
      <c r="A466" s="1060">
        <v>1</v>
      </c>
      <c r="B466" s="1060">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5"/>
      <c r="AP498" s="426" t="s">
        <v>433</v>
      </c>
      <c r="AQ498" s="426"/>
      <c r="AR498" s="426"/>
      <c r="AS498" s="426"/>
      <c r="AT498" s="426"/>
      <c r="AU498" s="426"/>
      <c r="AV498" s="426"/>
      <c r="AW498" s="426"/>
      <c r="AX498" s="426"/>
    </row>
    <row r="499" spans="1:50" ht="26.25" customHeight="1" x14ac:dyDescent="0.15">
      <c r="A499" s="1060">
        <v>1</v>
      </c>
      <c r="B499" s="1060">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5"/>
      <c r="AP531" s="426" t="s">
        <v>433</v>
      </c>
      <c r="AQ531" s="426"/>
      <c r="AR531" s="426"/>
      <c r="AS531" s="426"/>
      <c r="AT531" s="426"/>
      <c r="AU531" s="426"/>
      <c r="AV531" s="426"/>
      <c r="AW531" s="426"/>
      <c r="AX531" s="426"/>
    </row>
    <row r="532" spans="1:50" ht="26.25" customHeight="1" x14ac:dyDescent="0.15">
      <c r="A532" s="1060">
        <v>1</v>
      </c>
      <c r="B532" s="1060">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5"/>
      <c r="AP564" s="426" t="s">
        <v>433</v>
      </c>
      <c r="AQ564" s="426"/>
      <c r="AR564" s="426"/>
      <c r="AS564" s="426"/>
      <c r="AT564" s="426"/>
      <c r="AU564" s="426"/>
      <c r="AV564" s="426"/>
      <c r="AW564" s="426"/>
      <c r="AX564" s="426"/>
    </row>
    <row r="565" spans="1:50" ht="26.25" customHeight="1" x14ac:dyDescent="0.15">
      <c r="A565" s="1060">
        <v>1</v>
      </c>
      <c r="B565" s="1060">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5"/>
      <c r="AP597" s="426" t="s">
        <v>433</v>
      </c>
      <c r="AQ597" s="426"/>
      <c r="AR597" s="426"/>
      <c r="AS597" s="426"/>
      <c r="AT597" s="426"/>
      <c r="AU597" s="426"/>
      <c r="AV597" s="426"/>
      <c r="AW597" s="426"/>
      <c r="AX597" s="426"/>
    </row>
    <row r="598" spans="1:50" ht="26.25" customHeight="1" x14ac:dyDescent="0.15">
      <c r="A598" s="1060">
        <v>1</v>
      </c>
      <c r="B598" s="1060">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5"/>
      <c r="AP630" s="426" t="s">
        <v>433</v>
      </c>
      <c r="AQ630" s="426"/>
      <c r="AR630" s="426"/>
      <c r="AS630" s="426"/>
      <c r="AT630" s="426"/>
      <c r="AU630" s="426"/>
      <c r="AV630" s="426"/>
      <c r="AW630" s="426"/>
      <c r="AX630" s="426"/>
    </row>
    <row r="631" spans="1:50" ht="26.25" customHeight="1" x14ac:dyDescent="0.15">
      <c r="A631" s="1060">
        <v>1</v>
      </c>
      <c r="B631" s="1060">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5"/>
      <c r="AP663" s="426" t="s">
        <v>433</v>
      </c>
      <c r="AQ663" s="426"/>
      <c r="AR663" s="426"/>
      <c r="AS663" s="426"/>
      <c r="AT663" s="426"/>
      <c r="AU663" s="426"/>
      <c r="AV663" s="426"/>
      <c r="AW663" s="426"/>
      <c r="AX663" s="426"/>
    </row>
    <row r="664" spans="1:50" ht="26.25" customHeight="1" x14ac:dyDescent="0.15">
      <c r="A664" s="1060">
        <v>1</v>
      </c>
      <c r="B664" s="1060">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5"/>
      <c r="AP696" s="426" t="s">
        <v>433</v>
      </c>
      <c r="AQ696" s="426"/>
      <c r="AR696" s="426"/>
      <c r="AS696" s="426"/>
      <c r="AT696" s="426"/>
      <c r="AU696" s="426"/>
      <c r="AV696" s="426"/>
      <c r="AW696" s="426"/>
      <c r="AX696" s="426"/>
    </row>
    <row r="697" spans="1:50" ht="26.25" customHeight="1" x14ac:dyDescent="0.15">
      <c r="A697" s="1060">
        <v>1</v>
      </c>
      <c r="B697" s="1060">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5"/>
      <c r="AP729" s="426" t="s">
        <v>433</v>
      </c>
      <c r="AQ729" s="426"/>
      <c r="AR729" s="426"/>
      <c r="AS729" s="426"/>
      <c r="AT729" s="426"/>
      <c r="AU729" s="426"/>
      <c r="AV729" s="426"/>
      <c r="AW729" s="426"/>
      <c r="AX729" s="426"/>
    </row>
    <row r="730" spans="1:50" ht="26.25" customHeight="1" x14ac:dyDescent="0.15">
      <c r="A730" s="1060">
        <v>1</v>
      </c>
      <c r="B730" s="1060">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5"/>
      <c r="AP762" s="426" t="s">
        <v>433</v>
      </c>
      <c r="AQ762" s="426"/>
      <c r="AR762" s="426"/>
      <c r="AS762" s="426"/>
      <c r="AT762" s="426"/>
      <c r="AU762" s="426"/>
      <c r="AV762" s="426"/>
      <c r="AW762" s="426"/>
      <c r="AX762" s="426"/>
    </row>
    <row r="763" spans="1:50" ht="26.25" customHeight="1" x14ac:dyDescent="0.15">
      <c r="A763" s="1060">
        <v>1</v>
      </c>
      <c r="B763" s="1060">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5"/>
      <c r="AP795" s="426" t="s">
        <v>433</v>
      </c>
      <c r="AQ795" s="426"/>
      <c r="AR795" s="426"/>
      <c r="AS795" s="426"/>
      <c r="AT795" s="426"/>
      <c r="AU795" s="426"/>
      <c r="AV795" s="426"/>
      <c r="AW795" s="426"/>
      <c r="AX795" s="426"/>
    </row>
    <row r="796" spans="1:50" ht="26.25" customHeight="1" x14ac:dyDescent="0.15">
      <c r="A796" s="1060">
        <v>1</v>
      </c>
      <c r="B796" s="1060">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5"/>
      <c r="AP828" s="426" t="s">
        <v>433</v>
      </c>
      <c r="AQ828" s="426"/>
      <c r="AR828" s="426"/>
      <c r="AS828" s="426"/>
      <c r="AT828" s="426"/>
      <c r="AU828" s="426"/>
      <c r="AV828" s="426"/>
      <c r="AW828" s="426"/>
      <c r="AX828" s="426"/>
    </row>
    <row r="829" spans="1:50" ht="26.25" customHeight="1" x14ac:dyDescent="0.15">
      <c r="A829" s="1060">
        <v>1</v>
      </c>
      <c r="B829" s="1060">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5"/>
      <c r="AP861" s="426" t="s">
        <v>433</v>
      </c>
      <c r="AQ861" s="426"/>
      <c r="AR861" s="426"/>
      <c r="AS861" s="426"/>
      <c r="AT861" s="426"/>
      <c r="AU861" s="426"/>
      <c r="AV861" s="426"/>
      <c r="AW861" s="426"/>
      <c r="AX861" s="426"/>
    </row>
    <row r="862" spans="1:50" ht="26.25" customHeight="1" x14ac:dyDescent="0.15">
      <c r="A862" s="1060">
        <v>1</v>
      </c>
      <c r="B862" s="106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5"/>
      <c r="AP894" s="426" t="s">
        <v>433</v>
      </c>
      <c r="AQ894" s="426"/>
      <c r="AR894" s="426"/>
      <c r="AS894" s="426"/>
      <c r="AT894" s="426"/>
      <c r="AU894" s="426"/>
      <c r="AV894" s="426"/>
      <c r="AW894" s="426"/>
      <c r="AX894" s="426"/>
    </row>
    <row r="895" spans="1:50" ht="26.25" customHeight="1" x14ac:dyDescent="0.15">
      <c r="A895" s="1060">
        <v>1</v>
      </c>
      <c r="B895" s="106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5"/>
      <c r="AP927" s="426" t="s">
        <v>433</v>
      </c>
      <c r="AQ927" s="426"/>
      <c r="AR927" s="426"/>
      <c r="AS927" s="426"/>
      <c r="AT927" s="426"/>
      <c r="AU927" s="426"/>
      <c r="AV927" s="426"/>
      <c r="AW927" s="426"/>
      <c r="AX927" s="426"/>
    </row>
    <row r="928" spans="1:50" ht="26.25" customHeight="1" x14ac:dyDescent="0.15">
      <c r="A928" s="1060">
        <v>1</v>
      </c>
      <c r="B928" s="106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5"/>
      <c r="AP960" s="426" t="s">
        <v>433</v>
      </c>
      <c r="AQ960" s="426"/>
      <c r="AR960" s="426"/>
      <c r="AS960" s="426"/>
      <c r="AT960" s="426"/>
      <c r="AU960" s="426"/>
      <c r="AV960" s="426"/>
      <c r="AW960" s="426"/>
      <c r="AX960" s="426"/>
    </row>
    <row r="961" spans="1:50" ht="26.25" customHeight="1" x14ac:dyDescent="0.15">
      <c r="A961" s="1060">
        <v>1</v>
      </c>
      <c r="B961" s="106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5"/>
      <c r="AP993" s="426" t="s">
        <v>433</v>
      </c>
      <c r="AQ993" s="426"/>
      <c r="AR993" s="426"/>
      <c r="AS993" s="426"/>
      <c r="AT993" s="426"/>
      <c r="AU993" s="426"/>
      <c r="AV993" s="426"/>
      <c r="AW993" s="426"/>
      <c r="AX993" s="426"/>
    </row>
    <row r="994" spans="1:50" ht="26.25" customHeight="1" x14ac:dyDescent="0.15">
      <c r="A994" s="1060">
        <v>1</v>
      </c>
      <c r="B994" s="106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5"/>
      <c r="AP1026" s="426" t="s">
        <v>433</v>
      </c>
      <c r="AQ1026" s="426"/>
      <c r="AR1026" s="426"/>
      <c r="AS1026" s="426"/>
      <c r="AT1026" s="426"/>
      <c r="AU1026" s="426"/>
      <c r="AV1026" s="426"/>
      <c r="AW1026" s="426"/>
      <c r="AX1026" s="426"/>
    </row>
    <row r="1027" spans="1:50" ht="26.25" customHeight="1" x14ac:dyDescent="0.15">
      <c r="A1027" s="1060">
        <v>1</v>
      </c>
      <c r="B1027" s="106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5"/>
      <c r="AP1059" s="426" t="s">
        <v>433</v>
      </c>
      <c r="AQ1059" s="426"/>
      <c r="AR1059" s="426"/>
      <c r="AS1059" s="426"/>
      <c r="AT1059" s="426"/>
      <c r="AU1059" s="426"/>
      <c r="AV1059" s="426"/>
      <c r="AW1059" s="426"/>
      <c r="AX1059" s="426"/>
    </row>
    <row r="1060" spans="1:50" ht="26.25" customHeight="1" x14ac:dyDescent="0.15">
      <c r="A1060" s="1060">
        <v>1</v>
      </c>
      <c r="B1060" s="106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5"/>
      <c r="AP1092" s="426" t="s">
        <v>433</v>
      </c>
      <c r="AQ1092" s="426"/>
      <c r="AR1092" s="426"/>
      <c r="AS1092" s="426"/>
      <c r="AT1092" s="426"/>
      <c r="AU1092" s="426"/>
      <c r="AV1092" s="426"/>
      <c r="AW1092" s="426"/>
      <c r="AX1092" s="426"/>
    </row>
    <row r="1093" spans="1:50" ht="26.25" customHeight="1" x14ac:dyDescent="0.15">
      <c r="A1093" s="1060">
        <v>1</v>
      </c>
      <c r="B1093" s="106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5"/>
      <c r="AP1125" s="426" t="s">
        <v>433</v>
      </c>
      <c r="AQ1125" s="426"/>
      <c r="AR1125" s="426"/>
      <c r="AS1125" s="426"/>
      <c r="AT1125" s="426"/>
      <c r="AU1125" s="426"/>
      <c r="AV1125" s="426"/>
      <c r="AW1125" s="426"/>
      <c r="AX1125" s="426"/>
    </row>
    <row r="1126" spans="1:50" ht="26.25" customHeight="1" x14ac:dyDescent="0.15">
      <c r="A1126" s="1060">
        <v>1</v>
      </c>
      <c r="B1126" s="1060">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5"/>
      <c r="AP1158" s="426" t="s">
        <v>433</v>
      </c>
      <c r="AQ1158" s="426"/>
      <c r="AR1158" s="426"/>
      <c r="AS1158" s="426"/>
      <c r="AT1158" s="426"/>
      <c r="AU1158" s="426"/>
      <c r="AV1158" s="426"/>
      <c r="AW1158" s="426"/>
      <c r="AX1158" s="426"/>
    </row>
    <row r="1159" spans="1:50" ht="26.25" customHeight="1" x14ac:dyDescent="0.15">
      <c r="A1159" s="1060">
        <v>1</v>
      </c>
      <c r="B1159" s="1060">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5"/>
      <c r="AP1191" s="426" t="s">
        <v>433</v>
      </c>
      <c r="AQ1191" s="426"/>
      <c r="AR1191" s="426"/>
      <c r="AS1191" s="426"/>
      <c r="AT1191" s="426"/>
      <c r="AU1191" s="426"/>
      <c r="AV1191" s="426"/>
      <c r="AW1191" s="426"/>
      <c r="AX1191" s="426"/>
    </row>
    <row r="1192" spans="1:50" ht="26.25" customHeight="1" x14ac:dyDescent="0.15">
      <c r="A1192" s="1060">
        <v>1</v>
      </c>
      <c r="B1192" s="1060">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5"/>
      <c r="AP1224" s="426" t="s">
        <v>433</v>
      </c>
      <c r="AQ1224" s="426"/>
      <c r="AR1224" s="426"/>
      <c r="AS1224" s="426"/>
      <c r="AT1224" s="426"/>
      <c r="AU1224" s="426"/>
      <c r="AV1224" s="426"/>
      <c r="AW1224" s="426"/>
      <c r="AX1224" s="426"/>
    </row>
    <row r="1225" spans="1:50" ht="26.25" customHeight="1" x14ac:dyDescent="0.15">
      <c r="A1225" s="1060">
        <v>1</v>
      </c>
      <c r="B1225" s="1060">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5"/>
      <c r="AP1257" s="426" t="s">
        <v>433</v>
      </c>
      <c r="AQ1257" s="426"/>
      <c r="AR1257" s="426"/>
      <c r="AS1257" s="426"/>
      <c r="AT1257" s="426"/>
      <c r="AU1257" s="426"/>
      <c r="AV1257" s="426"/>
      <c r="AW1257" s="426"/>
      <c r="AX1257" s="426"/>
    </row>
    <row r="1258" spans="1:50" ht="26.25" customHeight="1" x14ac:dyDescent="0.15">
      <c r="A1258" s="1060">
        <v>1</v>
      </c>
      <c r="B1258" s="1060">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5"/>
      <c r="AP1290" s="426" t="s">
        <v>433</v>
      </c>
      <c r="AQ1290" s="426"/>
      <c r="AR1290" s="426"/>
      <c r="AS1290" s="426"/>
      <c r="AT1290" s="426"/>
      <c r="AU1290" s="426"/>
      <c r="AV1290" s="426"/>
      <c r="AW1290" s="426"/>
      <c r="AX1290" s="426"/>
    </row>
    <row r="1291" spans="1:50" ht="26.25" customHeight="1" x14ac:dyDescent="0.15">
      <c r="A1291" s="1060">
        <v>1</v>
      </c>
      <c r="B1291" s="1060">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2018-05-29T06:09:01Z</cp:lastPrinted>
  <dcterms:created xsi:type="dcterms:W3CDTF">2012-03-13T00:50:25Z</dcterms:created>
  <dcterms:modified xsi:type="dcterms:W3CDTF">2018-07-17T11:23:10Z</dcterms:modified>
</cp:coreProperties>
</file>