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30015" windowHeight="20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extLst>
    <ext xmlns:mx="http://schemas.microsoft.com/office/mac/excel/2008/main" uri="{7523E5D3-25F3-A5E0-1632-64F254C22452}">
      <mx:ArchID Flags="2"/>
    </ext>
  </extLst>
</workbook>
</file>

<file path=xl/calcChain.xml><?xml version="1.0" encoding="utf-8"?>
<calcChain xmlns="http://schemas.openxmlformats.org/spreadsheetml/2006/main">
  <c r="M9" i="4" l="1"/>
  <c r="Z739" i="3"/>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I11" i="4" s="1"/>
  <c r="I12" i="4" s="1"/>
  <c r="I13" i="4" s="1"/>
  <c r="I14" i="4" s="1"/>
  <c r="I15" i="4" s="1"/>
  <c r="I16" i="4" s="1"/>
  <c r="I17" i="4" s="1"/>
  <c r="I18" i="4" s="1"/>
  <c r="I19" i="4" s="1"/>
  <c r="I20" i="4" s="1"/>
  <c r="I21" i="4" s="1"/>
  <c r="I22" i="4" s="1"/>
  <c r="I23" i="4" s="1"/>
  <c r="I24" i="4" s="1"/>
  <c r="C11" i="4"/>
  <c r="M10" i="4"/>
  <c r="H10" i="4"/>
  <c r="C10" i="4"/>
  <c r="D10" i="4" s="1"/>
  <c r="D11" i="4" s="1"/>
  <c r="D12" i="4" s="1"/>
  <c r="H9" i="4"/>
  <c r="C9" i="4"/>
  <c r="R8" i="4"/>
  <c r="M8" i="4"/>
  <c r="H8" i="4"/>
  <c r="C8" i="4"/>
  <c r="R7" i="4"/>
  <c r="M7" i="4"/>
  <c r="H7" i="4"/>
  <c r="C7" i="4"/>
  <c r="R6" i="4"/>
  <c r="M6" i="4"/>
  <c r="H6" i="4"/>
  <c r="C6" i="4"/>
  <c r="R5" i="4"/>
  <c r="S5" i="4" s="1"/>
  <c r="M5" i="4"/>
  <c r="H5" i="4"/>
  <c r="C5" i="4"/>
  <c r="R4" i="4"/>
  <c r="M4" i="4"/>
  <c r="H4" i="4"/>
  <c r="C4" i="4"/>
  <c r="R3" i="4"/>
  <c r="M3" i="4"/>
  <c r="H3" i="4"/>
  <c r="H2" i="4"/>
  <c r="I2" i="4"/>
  <c r="I3" i="4"/>
  <c r="C3" i="4"/>
  <c r="R2" i="4"/>
  <c r="S2" i="4"/>
  <c r="M2" i="4"/>
  <c r="N2" i="4" s="1"/>
  <c r="C2" i="4"/>
  <c r="D2" i="4" s="1"/>
  <c r="D3" i="4" s="1"/>
  <c r="D4" i="4" s="1"/>
  <c r="D5" i="4" s="1"/>
  <c r="D6" i="4" s="1"/>
  <c r="D7" i="4" s="1"/>
  <c r="D8" i="4" s="1"/>
  <c r="D9" i="4" s="1"/>
  <c r="S3" i="4"/>
  <c r="S4" i="4"/>
  <c r="I4" i="4"/>
  <c r="I5" i="4" s="1"/>
  <c r="I6" i="4" s="1"/>
  <c r="I7" i="4" s="1"/>
  <c r="I8" i="4" s="1"/>
  <c r="I9" i="4" s="1"/>
  <c r="I10" i="4" s="1"/>
  <c r="N3" i="4" l="1"/>
  <c r="N4" i="4"/>
  <c r="N5" i="4" s="1"/>
  <c r="N6" i="4" s="1"/>
  <c r="N7" i="4" s="1"/>
  <c r="N8" i="4" s="1"/>
  <c r="N9" i="4" s="1"/>
  <c r="N10" i="4" s="1"/>
  <c r="N11" i="4" s="1"/>
  <c r="K13" i="4" s="1"/>
  <c r="AE8" i="3" s="1"/>
  <c r="S6" i="4"/>
  <c r="S7" i="4" s="1"/>
  <c r="S8" i="4" s="1"/>
  <c r="P10" i="4" s="1"/>
  <c r="G11" i="3" s="1"/>
  <c r="D13" i="4"/>
  <c r="D14" i="4" s="1"/>
  <c r="D15" i="4" s="1"/>
  <c r="D16" i="4" s="1"/>
  <c r="D17" i="4"/>
  <c r="D18" i="4" s="1"/>
  <c r="D19" i="4" s="1"/>
  <c r="D20" i="4" s="1"/>
  <c r="D21" i="4" s="1"/>
  <c r="D22" i="4" s="1"/>
  <c r="D23" i="4" s="1"/>
  <c r="D24" i="4" s="1"/>
  <c r="D25" i="4" s="1"/>
  <c r="A26" i="4" s="1"/>
  <c r="G8" i="3" s="1"/>
  <c r="I25" i="4"/>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<sst xmlns="http://schemas.openxmlformats.org/spreadsheetml/2006/main" count="2879" uniqueCount="658">
  <si>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</si>
  <si>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</si>
  <si>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</si>
  <si>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</si>
  <si>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</si>
  <si>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</si>
  <si>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</si>
  <si>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</si>
  <si>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</si>
  <si>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</si>
  <si>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</si>
  <si>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</si>
  <si>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</si>
  <si>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</si>
  <si>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</si>
  <si>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</si>
  <si>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</si>
  <si>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</si>
  <si>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</si>
  <si>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</si>
  <si>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</si>
  <si>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</si>
  <si>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</si>
  <si>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</si>
  <si>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</si>
  <si>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</si>
  <si>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</si>
  <si>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</si>
  <si>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</si>
  <si>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</si>
  <si>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</si>
  <si>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</si>
  <si>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</si>
  <si>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</si>
  <si>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</si>
  <si>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</si>
  <si>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</si>
  <si>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</si>
  <si>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</si>
  <si>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</si>
  <si>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</si>
  <si>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</si>
  <si>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</si>
  <si>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</si>
  <si>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</si>
  <si>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</si>
  <si>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</si>
  <si>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</si>
  <si>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</si>
  <si>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</si>
  <si>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</si>
  <si>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</si>
  <si>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</si>
  <si>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</si>
  <si>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</si>
  <si>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</si>
  <si>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</si>
  <si>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</si>
  <si>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</si>
  <si>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</si>
  <si>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</si>
  <si>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</si>
  <si>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</si>
  <si>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</si>
  <si>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</si>
  <si>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</si>
  <si>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</si>
  <si>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</si>
  <si>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</si>
  <si>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</si>
  <si>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</si>
  <si>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</si>
  <si>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</si>
  <si>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</si>
  <si>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</si>
  <si>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</si>
  <si>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</si>
  <si>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</si>
  <si>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</si>
  <si>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</si>
  <si>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</si>
  <si>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</si>
  <si>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</si>
  <si>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</si>
  <si>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</si>
  <si>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</si>
  <si>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</si>
  <si>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</si>
  <si>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</si>
  <si>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</si>
  <si>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</si>
  <si>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</si>
  <si>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</si>
  <si>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</si>
  <si>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</si>
  <si>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</si>
  <si>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</si>
  <si>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</si>
  <si>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</si>
  <si>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</si>
  <si>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</si>
  <si>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</si>
  <si>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</si>
  <si>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</si>
  <si>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</si>
  <si>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</si>
  <si>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</si>
  <si>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</si>
  <si>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</si>
  <si>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</si>
  <si>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</si>
  <si>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</si>
  <si>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</si>
  <si>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</si>
  <si>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</si>
  <si>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</si>
  <si>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</si>
  <si>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</si>
  <si>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</si>
  <si>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</si>
  <si>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</si>
  <si>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</si>
  <si>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</si>
  <si>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</si>
  <si>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</si>
  <si>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</si>
  <si>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</si>
  <si>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</si>
  <si>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</si>
  <si>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</si>
  <si>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</si>
  <si>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</si>
  <si>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</si>
  <si>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</si>
  <si>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</si>
  <si>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</si>
  <si>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</si>
  <si>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</si>
  <si>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</si>
  <si>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</si>
  <si>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</si>
  <si>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</si>
  <si>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</si>
  <si>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</si>
  <si>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</si>
  <si>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</si>
  <si>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</si>
  <si>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</si>
  <si>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</si>
  <si>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</si>
  <si>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</si>
  <si>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</si>
  <si>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</si>
  <si>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</si>
  <si>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</si>
  <si>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</si>
  <si>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</si>
  <si>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</si>
  <si>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</si>
  <si>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</si>
  <si>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</si>
  <si>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</si>
  <si>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</si>
  <si>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</si>
  <si>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</si>
  <si>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</si>
  <si>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</si>
  <si>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</si>
  <si>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</si>
  <si>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</si>
  <si>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</si>
  <si>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</si>
  <si>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</si>
  <si>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</si>
  <si>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</si>
  <si>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</si>
  <si>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</si>
  <si>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</si>
  <si>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</si>
  <si>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</si>
  <si>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</si>
  <si>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</si>
  <si>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</si>
  <si>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</si>
  <si>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</si>
  <si>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</si>
  <si>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</si>
  <si>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</si>
  <si>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</si>
  <si>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</si>
  <si>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</si>
  <si>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</si>
  <si>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</si>
  <si>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</si>
  <si>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</si>
  <si>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</si>
  <si>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</si>
  <si>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</si>
  <si>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</si>
  <si>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</si>
  <si>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</si>
  <si>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</si>
  <si>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</si>
  <si>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</si>
  <si>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</si>
  <si>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</si>
  <si>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</si>
  <si>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</si>
  <si>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</si>
  <si>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</si>
  <si>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</si>
  <si>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</si>
  <si>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</si>
  <si>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</si>
  <si>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</si>
  <si>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</si>
  <si>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</si>
  <si>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</si>
  <si>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</si>
  <si>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</si>
  <si>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</si>
  <si>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</si>
  <si>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</si>
  <si>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</si>
  <si>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</si>
  <si>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</si>
  <si>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</si>
  <si>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</si>
  <si>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</si>
  <si>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</si>
  <si>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</si>
  <si>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</si>
  <si>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</si>
  <si>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</si>
  <si>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</si>
  <si>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</si>
  <si>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</si>
  <si>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</si>
  <si>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</si>
  <si>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</si>
  <si>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</si>
  <si>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</si>
  <si>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</si>
  <si>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</si>
  <si>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</si>
  <si>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</si>
  <si>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</si>
  <si>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</si>
  <si>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</si>
  <si>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</si>
  <si>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</si>
  <si>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</si>
  <si>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</si>
  <si>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</si>
  <si>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</si>
  <si>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</si>
  <si>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</si>
  <si>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</si>
  <si>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</si>
  <si>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</si>
  <si>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</si>
  <si>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</si>
  <si>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</si>
  <si>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</si>
  <si>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</si>
  <si>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</si>
  <si>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</si>
  <si>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</si>
  <si>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</si>
  <si>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</si>
  <si>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</si>
  <si>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</si>
  <si>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</si>
  <si>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</si>
  <si>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</si>
  <si>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</si>
  <si>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</si>
  <si>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</si>
  <si>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</si>
  <si>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</si>
  <si>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</si>
  <si>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</si>
  <si>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</si>
  <si>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</si>
  <si>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</si>
  <si>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</si>
  <si>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</si>
  <si>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</si>
  <si>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</si>
  <si>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</si>
  <si>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</si>
  <si>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</si>
  <si>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</si>
  <si>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</si>
  <si>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</si>
  <si>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</si>
  <si>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</si>
  <si>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</si>
  <si>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</si>
  <si>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</si>
  <si>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</si>
  <si>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</si>
  <si>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</si>
  <si>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</si>
  <si>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</si>
  <si>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</si>
  <si>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</si>
  <si>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</si>
  <si>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</si>
  <si>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</si>
  <si>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</si>
  <si>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</si>
  <si>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</si>
  <si>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</si>
  <si>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</si>
  <si>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</si>
  <si>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</si>
  <si>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</si>
  <si>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</si>
  <si>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</si>
  <si>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</si>
  <si>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</si>
  <si>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</si>
  <si>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</si>
  <si>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</si>
  <si>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</si>
  <si>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</si>
  <si>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</si>
  <si>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</si>
  <si>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</si>
  <si>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</si>
  <si>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</si>
  <si>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</si>
  <si>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</si>
  <si>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</si>
  <si>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</si>
  <si>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</si>
  <si>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</si>
  <si>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</si>
  <si>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</si>
  <si>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</si>
  <si>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</si>
  <si>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</si>
  <si>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</si>
  <si>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</si>
  <si>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</si>
  <si>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</si>
  <si>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</si>
  <si>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</si>
  <si>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</si>
  <si>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</si>
  <si>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</si>
  <si>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</si>
  <si>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</si>
  <si>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</si>
  <si>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</si>
  <si>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</si>
  <si>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</si>
  <si>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</si>
  <si>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</si>
  <si>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</si>
  <si>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</si>
  <si>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</si>
  <si>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</si>
  <si>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</si>
  <si>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</si>
  <si>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</si>
  <si>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</si>
  <si>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</si>
  <si>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</si>
  <si>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</si>
  <si>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</si>
  <si>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</si>
  <si>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</si>
  <si>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</si>
  <si>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</si>
  <si>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</si>
  <si>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</si>
  <si>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</si>
  <si>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</si>
  <si>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</si>
  <si>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</si>
  <si>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</si>
  <si>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</si>
  <si>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</si>
  <si>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</si>
  <si>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</si>
  <si>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</si>
  <si>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</si>
  <si>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</si>
  <si>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</si>
  <si>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</si>
  <si>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</si>
  <si>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</si>
  <si>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</si>
  <si>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</si>
  <si>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</si>
  <si>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</si>
  <si>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</si>
  <si>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</si>
  <si>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</si>
  <si>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</si>
  <si>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</si>
  <si>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</si>
  <si>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</si>
  <si>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</si>
  <si>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</si>
  <si>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</si>
  <si>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</si>
  <si>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</si>
  <si>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</si>
  <si>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</si>
  <si>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</si>
  <si>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</si>
  <si>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</si>
  <si>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</si>
  <si>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</si>
  <si>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</si>
  <si>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</si>
  <si>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</si>
  <si>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</si>
  <si>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</si>
  <si>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</si>
  <si>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</si>
  <si>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</si>
  <si>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</si>
  <si>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</si>
  <si>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</si>
  <si>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</si>
  <si>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</si>
  <si>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</si>
  <si>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</si>
  <si>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</si>
  <si>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</si>
  <si>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</si>
  <si>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</si>
  <si>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</si>
  <si>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</si>
  <si>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</si>
  <si>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</si>
  <si>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</si>
  <si>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</si>
  <si>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</si>
  <si>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</si>
  <si>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</si>
  <si>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</si>
  <si>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</si>
  <si>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</si>
  <si>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</si>
  <si>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</si>
  <si>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</si>
  <si>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</si>
  <si>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</si>
  <si>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</si>
  <si>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</si>
  <si>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</si>
  <si>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</si>
  <si>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</si>
  <si>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</si>
  <si>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</si>
  <si>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</si>
  <si>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</si>
  <si>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</si>
  <si>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</si>
  <si>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</si>
  <si>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</si>
  <si>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</si>
  <si>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</si>
  <si>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</si>
  <si>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</si>
  <si>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</si>
  <si>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</si>
  <si>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</si>
  <si>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</si>
  <si>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</si>
  <si>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</si>
  <si>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</si>
  <si>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</si>
  <si>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</si>
  <si>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</si>
  <si>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</si>
  <si>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</si>
  <si>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</si>
  <si>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</si>
  <si>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</si>
  <si>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</si>
  <si>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</si>
  <si>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</si>
  <si>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</si>
  <si>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</si>
  <si>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</si>
  <si>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</si>
  <si>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</si>
  <si>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</si>
  <si>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</si>
  <si>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</si>
  <si>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</si>
  <si>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</si>
  <si>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</si>
  <si>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</si>
  <si>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</si>
  <si>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</si>
  <si>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</si>
  <si>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</si>
  <si>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</si>
  <si>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</si>
  <si>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</si>
  <si>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</si>
  <si>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</si>
  <si>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</si>
  <si>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</si>
  <si>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</si>
  <si>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</si>
  <si>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</si>
  <si>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</si>
  <si>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</si>
  <si>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</si>
  <si>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</si>
  <si>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</si>
  <si>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</si>
  <si>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</si>
  <si>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</si>
  <si>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</si>
  <si>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</si>
  <si>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</si>
  <si>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</si>
  <si>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</si>
  <si>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</si>
  <si>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</si>
  <si>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</si>
  <si>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</si>
  <si>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</si>
  <si>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</si>
  <si>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</si>
  <si>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</si>
  <si>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</si>
  <si>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</si>
  <si>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</si>
  <si>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</si>
  <si>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</si>
  <si>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</si>
  <si>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</si>
  <si>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</si>
  <si>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</si>
  <si>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</si>
  <si>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</si>
  <si>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</si>
  <si>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</si>
  <si>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</si>
  <si>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rPh sb="0" eb="3">
      <t>ゲンシリョク</t>
    </rPh>
    <rPh sb="3" eb="5">
      <t>キセイ</t>
    </rPh>
    <rPh sb="5" eb="8">
      <t>イインカイ</t>
    </rPh>
    <phoneticPr fontId="5"/>
  </si>
  <si>
    <t>原子力規制委員会原子力規制庁</t>
    <rPh sb="0" eb="3">
      <t>ゲンシリョク</t>
    </rPh>
    <rPh sb="3" eb="5">
      <t>キセイ</t>
    </rPh>
    <rPh sb="5" eb="8">
      <t>イインカイ</t>
    </rPh>
    <rPh sb="8" eb="11">
      <t>ゲンシリョク</t>
    </rPh>
    <rPh sb="11" eb="14">
      <t>キセイチョウ</t>
    </rPh>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</si>
  <si>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</si>
  <si>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5"/>
  </si>
  <si>
    <t>海洋環境放射能総合評価事業委託費</t>
    <phoneticPr fontId="5"/>
  </si>
  <si>
    <t>○</t>
  </si>
  <si>
    <t>昭和５８年度</t>
    <rPh sb="0" eb="2">
      <t>ショウワ</t>
    </rPh>
    <rPh sb="4" eb="6">
      <t>ネンド</t>
    </rPh>
    <phoneticPr fontId="5"/>
  </si>
  <si>
    <t>総合モニタリング計画（平成２３年８月決定）
原子力災害対策指針（平成２４年１０月決定）</t>
    <phoneticPr fontId="5"/>
  </si>
  <si>
    <t>我が国の原子力施設沖合に位置する主要漁場等における放射能水準を把握するため、海産生物、海底土及び海水の放射能調査を実施するとともに、原子力施設からの影響の有無を確認する。</t>
    <phoneticPr fontId="5"/>
  </si>
  <si>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phoneticPr fontId="5"/>
  </si>
  <si>
    <t>-</t>
    <phoneticPr fontId="5"/>
  </si>
  <si>
    <t>雑役務費</t>
    <rPh sb="0" eb="1">
      <t>ザツ</t>
    </rPh>
    <rPh sb="1" eb="4">
      <t>エキムヒ</t>
    </rPh>
    <phoneticPr fontId="5"/>
  </si>
  <si>
    <t>人件費</t>
    <rPh sb="0" eb="3">
      <t>ジンケンヒ</t>
    </rPh>
    <phoneticPr fontId="5"/>
  </si>
  <si>
    <t>消耗品費</t>
    <rPh sb="0" eb="3">
      <t>ショウモウヒン</t>
    </rPh>
    <rPh sb="3" eb="4">
      <t>ヒ</t>
    </rPh>
    <phoneticPr fontId="5"/>
  </si>
  <si>
    <t>国内旅費</t>
    <rPh sb="0" eb="2">
      <t>コクナイ</t>
    </rPh>
    <rPh sb="2" eb="4">
      <t>リョヒ</t>
    </rPh>
    <phoneticPr fontId="5"/>
  </si>
  <si>
    <t>借損料</t>
    <rPh sb="0" eb="2">
      <t>シャクソン</t>
    </rPh>
    <rPh sb="2" eb="3">
      <t>リョウ</t>
    </rPh>
    <phoneticPr fontId="5"/>
  </si>
  <si>
    <t>-</t>
    <phoneticPr fontId="5"/>
  </si>
  <si>
    <t>-</t>
    <phoneticPr fontId="5"/>
  </si>
  <si>
    <t>本事業は、我が国の原子力施設沖合海域に位置する主要漁場等の環境放射能水準を把握し、原子力施設からの影響の有無を確認することを目的としており、定量的な指標を示すことは困難である。</t>
    <phoneticPr fontId="5"/>
  </si>
  <si>
    <t>国民の安全・安心の確保に資するべく、原子力施設周辺海域において、放射能レベルを確実に把握すること</t>
    <phoneticPr fontId="5"/>
  </si>
  <si>
    <t>放射能レベルを把握した海域数（自治体数）</t>
    <phoneticPr fontId="5"/>
  </si>
  <si>
    <t>海域</t>
    <rPh sb="0" eb="2">
      <t>カイイキ</t>
    </rPh>
    <phoneticPr fontId="5"/>
  </si>
  <si>
    <t>本委託事業において主要漁場で調査を実施した試料数</t>
    <phoneticPr fontId="5"/>
  </si>
  <si>
    <t>　　　　　　　　　　　　　</t>
    <phoneticPr fontId="5"/>
  </si>
  <si>
    <t>試料</t>
    <rPh sb="0" eb="2">
      <t>シリョウ</t>
    </rPh>
    <phoneticPr fontId="5"/>
  </si>
  <si>
    <t>執行額／試料　　　　　　　　　　　　　　</t>
    <rPh sb="0" eb="2">
      <t>シッコウ</t>
    </rPh>
    <rPh sb="2" eb="3">
      <t>ヒタイ</t>
    </rPh>
    <rPh sb="4" eb="6">
      <t>シリョウ</t>
    </rPh>
    <phoneticPr fontId="5"/>
  </si>
  <si>
    <t>百万円</t>
    <rPh sb="0" eb="2">
      <t>ヒャクマン</t>
    </rPh>
    <rPh sb="2" eb="3">
      <t>エン</t>
    </rPh>
    <phoneticPr fontId="5"/>
  </si>
  <si>
    <t>百万円／試料</t>
    <phoneticPr fontId="5"/>
  </si>
  <si>
    <t>818/1103</t>
    <phoneticPr fontId="5"/>
  </si>
  <si>
    <t>808/1058</t>
    <phoneticPr fontId="5"/>
  </si>
  <si>
    <t>原子力に対する確かな規制を通じて、人と環境を守ること</t>
    <phoneticPr fontId="5"/>
  </si>
  <si>
    <t>環境モニタリング結果の解析・公表</t>
    <phoneticPr fontId="5"/>
  </si>
  <si>
    <t>回</t>
    <rPh sb="0" eb="1">
      <t>カイ</t>
    </rPh>
    <phoneticPr fontId="5"/>
  </si>
  <si>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週、公表した。</t>
    <phoneticPr fontId="5"/>
  </si>
  <si>
    <t>我が国の原子力施設沖合に位置する主要漁場等における放射能水準を把握するため、海産生物、海底土及び海水中の放射性核種の濃度及び分布の調査を実施し、調査結果をとりまとめ、関係機関・団体等へ説明を行う。また、総合モニタリング計画に基づき、東京電力福島第一原子力発電所周辺の海域モニタリングを実施する。以上により、放射線モニタリング対策の充実を図る。</t>
    <phoneticPr fontId="5"/>
  </si>
  <si>
    <t>防災基本計画等に基づく社会的要請の高い事業であり、国民や社会のニーズを的確に反映している。</t>
    <phoneticPr fontId="5"/>
  </si>
  <si>
    <t>我が国全体を網羅する唯一の海洋放射能調査事業であり、国際的関心も高いことから、引き続き国費を投じて国が行う必要がある。</t>
    <phoneticPr fontId="5"/>
  </si>
  <si>
    <t>我が国の海洋放射能調査事業を通じて国民の安心感醸成に資するためのもので、適切な事業であり、優先度も高い。</t>
    <phoneticPr fontId="5"/>
  </si>
  <si>
    <t>△</t>
  </si>
  <si>
    <t>有</t>
  </si>
  <si>
    <t>無</t>
  </si>
  <si>
    <t>事業内容の性質等を踏まえて、最も適切な契約手続を採用しているが、入札により契約したもので、対象業務が特殊性の高いものであったため、一者応札となった。ただし、支出先が示した実績、実施体制及び実施計画から妥当と判断し契約を行っている。</t>
    <phoneticPr fontId="5"/>
  </si>
  <si>
    <t>我が国全体を網羅する唯一の海洋放射能調査事業であり、国際的関心も高いことから、引き続き国費を投じて国が行う必要があり、国が全額負担することは妥当である。</t>
    <phoneticPr fontId="5"/>
  </si>
  <si>
    <t>中間段階での支出において、経済性・競争性が確保されていることなど、合理的なものとなっているかについて指導・確認している。</t>
    <phoneticPr fontId="5"/>
  </si>
  <si>
    <t>業務完了後に額の確定検査を実施し、費目や使途が事業に真に必要なものであることを確認している。</t>
    <phoneticPr fontId="5"/>
  </si>
  <si>
    <t>海洋環境試料採取や放射能分析など、高度な能力を必要とされる調査であり、コスト等は妥当な水準である。</t>
    <phoneticPr fontId="5"/>
  </si>
  <si>
    <t>‐</t>
  </si>
  <si>
    <t>業務完了後に現地調査を含めてコスト削減や効率化が図られていることを確認している</t>
    <phoneticPr fontId="5"/>
  </si>
  <si>
    <t>施設等周辺海域の全てについて、放射能レベルを把握・公開することで、国民の安全・安心の確保に資することができており、当初の目標に見合ったものとなっている。</t>
    <phoneticPr fontId="5"/>
  </si>
  <si>
    <t>我が国全体を網羅する唯一の海洋放射能調査事業であり、国際的関心も高いことから、国が率先して行うべき本事業の形態については、他の手段・方法等を採ることは考え難い。</t>
    <phoneticPr fontId="5"/>
  </si>
  <si>
    <t>全国を対象に着実に海洋環境放射能調査を実施してきており、活動実績は見込みに十分見合ったものである。</t>
    <phoneticPr fontId="5"/>
  </si>
  <si>
    <t>調査結果はまとまり次第公表し、国際的あるいは社会的ニーズに十分応えるなど活用されている。</t>
    <phoneticPr fontId="5"/>
  </si>
  <si>
    <t>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委託費とは役割分担を行っている。</t>
    <phoneticPr fontId="5"/>
  </si>
  <si>
    <t>原子力規制委員会</t>
  </si>
  <si>
    <t>環境放射能水準調査等事業委託費</t>
    <phoneticPr fontId="5"/>
  </si>
  <si>
    <t>当該事業の遂行にあたっては、放射性物質の測定及び分析並びにそれらの結果を用いた解析を行った上で、内容について広く分かり易く周知する能力（特に海産生物試料（魚貝類や藻類）やそれらを採捕する漁業及び漁法に対する知見）が必要であり、特殊性の高い事業となっているため一者応札となった。ただし、支出先の実績、実施体制、実施計画から妥当と判断し、契約を行った。
　民間競争入札を導入し、現地の関係者からのコメントなどから事業の質は高い水準を保ちつつも導入前と同等以上のサービスが提供がされていることを確認しており、また、前年度との比較において経費削減効果も認められている。
　また、我が国の漁場の安全の確保等に資するため、原子力施設沖合に位置する主要漁場等における海産生物、海底土及び海水に含まれる放射性核種の濃度及び分布の調査を実施するとの事業の趣旨から、国において実施すべきものと判断している。</t>
    <phoneticPr fontId="5"/>
  </si>
  <si>
    <t>特別会計に関する法律第８５条第６項
特別会計に関する法律施行令
第51条第7項第14号</t>
    <rPh sb="32" eb="33">
      <t>ダイ</t>
    </rPh>
    <rPh sb="35" eb="36">
      <t>ジョウ</t>
    </rPh>
    <rPh sb="36" eb="37">
      <t>ダイ</t>
    </rPh>
    <rPh sb="38" eb="39">
      <t>コウ</t>
    </rPh>
    <rPh sb="39" eb="40">
      <t>ダイ</t>
    </rPh>
    <rPh sb="42" eb="43">
      <t>ゴウ</t>
    </rPh>
    <phoneticPr fontId="5"/>
  </si>
  <si>
    <t>放射線防護対策及び危機管理体制の充実・強化</t>
    <phoneticPr fontId="5"/>
  </si>
  <si>
    <t>文-0506</t>
    <rPh sb="0" eb="1">
      <t>ブン</t>
    </rPh>
    <phoneticPr fontId="5"/>
  </si>
  <si>
    <t>文-0452</t>
    <rPh sb="0" eb="1">
      <t>ブン</t>
    </rPh>
    <phoneticPr fontId="5"/>
  </si>
  <si>
    <t>文-0454</t>
    <rPh sb="0" eb="1">
      <t>ブン</t>
    </rPh>
    <phoneticPr fontId="5"/>
  </si>
  <si>
    <t>0016(0051,0085)</t>
    <phoneticPr fontId="5"/>
  </si>
  <si>
    <t>0041</t>
    <phoneticPr fontId="5"/>
  </si>
  <si>
    <t>0051</t>
    <phoneticPr fontId="5"/>
  </si>
  <si>
    <t>0047</t>
    <phoneticPr fontId="5"/>
  </si>
  <si>
    <t>平成29
年度</t>
    <rPh sb="0" eb="2">
      <t>ヘイセイ</t>
    </rPh>
    <rPh sb="5" eb="7">
      <t>ネンド</t>
    </rPh>
    <phoneticPr fontId="5"/>
  </si>
  <si>
    <t xml:space="preserve"> 【成果目標】
原子力施設沖合海域に位置する主要漁場における放射能水準を把握し、 原子力施設からの影響の有無を確認する。
 【達成状況・実績】
 原子力施設沖合海域に位置する主要漁場における放射能水準を把握し、
 原子力施設からの影響の有無を確認した。       </t>
    <phoneticPr fontId="5"/>
  </si>
  <si>
    <t>798/1058</t>
    <phoneticPr fontId="5"/>
  </si>
  <si>
    <t>海洋エンジニアリング株式会社</t>
    <rPh sb="10" eb="14">
      <t>カブシキガイシャ</t>
    </rPh>
    <phoneticPr fontId="5"/>
  </si>
  <si>
    <t xml:space="preserve">試料採取作業（沖合海域）　 </t>
    <phoneticPr fontId="5"/>
  </si>
  <si>
    <t>公益財団法人日本分析センター</t>
    <rPh sb="0" eb="6">
      <t>コウエキザイダンホウジン</t>
    </rPh>
    <phoneticPr fontId="5"/>
  </si>
  <si>
    <t>分析作業（海洋放射能調査試料分析）</t>
    <rPh sb="0" eb="4">
      <t>ブンセキサギョウ</t>
    </rPh>
    <rPh sb="5" eb="10">
      <t>カイヨウホウシャノウ</t>
    </rPh>
    <rPh sb="10" eb="12">
      <t>チョウサ</t>
    </rPh>
    <rPh sb="12" eb="14">
      <t>シリョウ</t>
    </rPh>
    <rPh sb="14" eb="16">
      <t>ブンセキ</t>
    </rPh>
    <phoneticPr fontId="4"/>
  </si>
  <si>
    <t>試料採取作業（北日本海域）</t>
    <rPh sb="0" eb="4">
      <t>シリョウサイシュ</t>
    </rPh>
    <rPh sb="4" eb="6">
      <t>サギョウ</t>
    </rPh>
    <rPh sb="7" eb="10">
      <t>キタニホン</t>
    </rPh>
    <rPh sb="10" eb="12">
      <t>カイイキ</t>
    </rPh>
    <phoneticPr fontId="4"/>
  </si>
  <si>
    <t>株式会社環境総合テクノス東京支店</t>
    <rPh sb="0" eb="4">
      <t>カブシキガイシャ</t>
    </rPh>
    <phoneticPr fontId="5"/>
  </si>
  <si>
    <t>分析作業（沖合海域海水試料分析（Cs及びSr））</t>
    <rPh sb="5" eb="9">
      <t>オキアイカイイキ</t>
    </rPh>
    <rPh sb="9" eb="11">
      <t>カイスイ</t>
    </rPh>
    <rPh sb="11" eb="13">
      <t>シリョウ</t>
    </rPh>
    <rPh sb="13" eb="15">
      <t>ブンセキ</t>
    </rPh>
    <rPh sb="18" eb="19">
      <t>オヨ</t>
    </rPh>
    <phoneticPr fontId="4"/>
  </si>
  <si>
    <t>試料採取作業（外洋海域）　</t>
    <rPh sb="7" eb="9">
      <t>ガイヨウ</t>
    </rPh>
    <rPh sb="9" eb="11">
      <t>オキアイカイイキ</t>
    </rPh>
    <phoneticPr fontId="4"/>
  </si>
  <si>
    <t>試料採取作業（日本海海域）</t>
    <rPh sb="7" eb="12">
      <t>ニホンカイカイイキ</t>
    </rPh>
    <phoneticPr fontId="4"/>
  </si>
  <si>
    <t>分析作業（近傍・沿岸海域海水試料分析（Cs及びSr））</t>
    <rPh sb="0" eb="2">
      <t>ブンセキ</t>
    </rPh>
    <rPh sb="2" eb="4">
      <t>サギョウ</t>
    </rPh>
    <rPh sb="5" eb="7">
      <t>キンボウ</t>
    </rPh>
    <rPh sb="8" eb="12">
      <t>エンガンカイイキ</t>
    </rPh>
    <rPh sb="12" eb="14">
      <t>カイスイ</t>
    </rPh>
    <rPh sb="14" eb="16">
      <t>シリョウ</t>
    </rPh>
    <rPh sb="16" eb="18">
      <t>ブンセキ</t>
    </rPh>
    <rPh sb="21" eb="22">
      <t>オヨ</t>
    </rPh>
    <phoneticPr fontId="4"/>
  </si>
  <si>
    <t>試料採取作業（西日本海域）</t>
    <rPh sb="7" eb="8">
      <t>ニシ</t>
    </rPh>
    <rPh sb="8" eb="10">
      <t>ヒガシニホンカイイ</t>
    </rPh>
    <rPh sb="10" eb="12">
      <t>カイイキ</t>
    </rPh>
    <phoneticPr fontId="4"/>
  </si>
  <si>
    <t>分析作業（解析調査海水海底土分析）</t>
    <rPh sb="0" eb="4">
      <t>ブンセキサギョウ</t>
    </rPh>
    <rPh sb="5" eb="16">
      <t>カイセキチョウサシリョウブンセキ</t>
    </rPh>
    <phoneticPr fontId="4"/>
  </si>
  <si>
    <t>試料採取作業（東日本海域）</t>
    <rPh sb="7" eb="10">
      <t>ヒガシニホンカイイ</t>
    </rPh>
    <rPh sb="10" eb="12">
      <t>カイイキ</t>
    </rPh>
    <phoneticPr fontId="4"/>
  </si>
  <si>
    <t>用船費</t>
    <rPh sb="0" eb="2">
      <t>ヨウセン</t>
    </rPh>
    <rPh sb="2" eb="3">
      <t>ヒ</t>
    </rPh>
    <phoneticPr fontId="5"/>
  </si>
  <si>
    <t>調査船準備・稼働経費</t>
    <rPh sb="0" eb="3">
      <t>チョウサセン</t>
    </rPh>
    <rPh sb="3" eb="5">
      <t>ジュンビ</t>
    </rPh>
    <rPh sb="6" eb="8">
      <t>カドウ</t>
    </rPh>
    <rPh sb="8" eb="10">
      <t>ケイヒ</t>
    </rPh>
    <phoneticPr fontId="5"/>
  </si>
  <si>
    <t>業務担当職員</t>
    <rPh sb="0" eb="2">
      <t>ギョウム</t>
    </rPh>
    <rPh sb="2" eb="4">
      <t>タントウ</t>
    </rPh>
    <rPh sb="4" eb="6">
      <t>ショクイン</t>
    </rPh>
    <phoneticPr fontId="5"/>
  </si>
  <si>
    <t>借損料</t>
    <rPh sb="0" eb="3">
      <t>シャクソンリョウ</t>
    </rPh>
    <phoneticPr fontId="5"/>
  </si>
  <si>
    <t>調査機器レンタル・保険</t>
    <rPh sb="0" eb="2">
      <t>チョウサ</t>
    </rPh>
    <rPh sb="2" eb="4">
      <t>キキ</t>
    </rPh>
    <rPh sb="9" eb="11">
      <t>ホケン</t>
    </rPh>
    <phoneticPr fontId="5"/>
  </si>
  <si>
    <t>通信運搬費</t>
    <rPh sb="0" eb="2">
      <t>ツウシン</t>
    </rPh>
    <rPh sb="2" eb="5">
      <t>ウンパンヒ</t>
    </rPh>
    <phoneticPr fontId="5"/>
  </si>
  <si>
    <t>分析試料等送料</t>
    <rPh sb="0" eb="2">
      <t>ブンセキ</t>
    </rPh>
    <rPh sb="2" eb="4">
      <t>シリョウ</t>
    </rPh>
    <rPh sb="4" eb="5">
      <t>トウ</t>
    </rPh>
    <rPh sb="5" eb="7">
      <t>ソウリョウ</t>
    </rPh>
    <phoneticPr fontId="5"/>
  </si>
  <si>
    <t>旅費、調査分析関係費、雑費、消費税等</t>
    <rPh sb="0" eb="2">
      <t>リョヒ</t>
    </rPh>
    <rPh sb="3" eb="5">
      <t>チョウサ</t>
    </rPh>
    <rPh sb="5" eb="7">
      <t>ブンセキ</t>
    </rPh>
    <rPh sb="7" eb="10">
      <t>カンケイヒ</t>
    </rPh>
    <rPh sb="11" eb="13">
      <t>ザッピ</t>
    </rPh>
    <rPh sb="14" eb="17">
      <t>ショウヒゼイ</t>
    </rPh>
    <rPh sb="17" eb="18">
      <t>トウ</t>
    </rPh>
    <phoneticPr fontId="5"/>
  </si>
  <si>
    <t>B.海洋エンジニアリング株式会社</t>
    <rPh sb="2" eb="4">
      <t>カイヨウ</t>
    </rPh>
    <rPh sb="12" eb="16">
      <t>カブシキガイシャ</t>
    </rPh>
    <phoneticPr fontId="5"/>
  </si>
  <si>
    <t>外注費</t>
    <rPh sb="0" eb="3">
      <t>ガイチュウヒ</t>
    </rPh>
    <phoneticPr fontId="5"/>
  </si>
  <si>
    <t>用船費、試料分析費</t>
    <rPh sb="0" eb="2">
      <t>ヨウセン</t>
    </rPh>
    <phoneticPr fontId="5"/>
  </si>
  <si>
    <t>人件費</t>
    <phoneticPr fontId="5"/>
  </si>
  <si>
    <t>業務担当職員、補助者、社会保険料等事業主負担分</t>
  </si>
  <si>
    <t>借損料</t>
    <phoneticPr fontId="5"/>
  </si>
  <si>
    <t>分析測定機器レンタル、倉庫借料</t>
  </si>
  <si>
    <t>消耗品費</t>
    <phoneticPr fontId="5"/>
  </si>
  <si>
    <t>分析用試薬、試料保存容器</t>
  </si>
  <si>
    <t>海産生物試料等送料</t>
    <rPh sb="0" eb="2">
      <t>カイサン</t>
    </rPh>
    <rPh sb="2" eb="4">
      <t>セイブツ</t>
    </rPh>
    <rPh sb="4" eb="6">
      <t>シリョウ</t>
    </rPh>
    <rPh sb="6" eb="7">
      <t>トウ</t>
    </rPh>
    <rPh sb="7" eb="9">
      <t>ソウリョウ</t>
    </rPh>
    <phoneticPr fontId="5"/>
  </si>
  <si>
    <t>印刷製本費</t>
    <rPh sb="0" eb="2">
      <t>インサツ</t>
    </rPh>
    <rPh sb="2" eb="4">
      <t>セイホン</t>
    </rPh>
    <rPh sb="4" eb="5">
      <t>ヒ</t>
    </rPh>
    <phoneticPr fontId="5"/>
  </si>
  <si>
    <t>報告書等</t>
    <rPh sb="0" eb="3">
      <t>ホウコクショ</t>
    </rPh>
    <rPh sb="3" eb="4">
      <t>トウ</t>
    </rPh>
    <phoneticPr fontId="5"/>
  </si>
  <si>
    <t>旅費、会議費、謝金、一般管理費、消費税</t>
    <rPh sb="0" eb="2">
      <t>リョヒ</t>
    </rPh>
    <rPh sb="3" eb="6">
      <t>カイギヒ</t>
    </rPh>
    <rPh sb="7" eb="9">
      <t>シャキン</t>
    </rPh>
    <rPh sb="10" eb="12">
      <t>イッパン</t>
    </rPh>
    <rPh sb="12" eb="15">
      <t>カンリヒ</t>
    </rPh>
    <rPh sb="16" eb="19">
      <t>ショウヒゼイ</t>
    </rPh>
    <phoneticPr fontId="5"/>
  </si>
  <si>
    <t>全国の環境中の放射線等の測定</t>
    <phoneticPr fontId="5"/>
  </si>
  <si>
    <t>地方公共団体等と連携して確実に測定・監視を行う。</t>
    <phoneticPr fontId="5"/>
  </si>
  <si>
    <t>A.公益財団法人海洋生物環境研究所</t>
    <rPh sb="2" eb="17">
      <t>コウエキザイダンホウジンカイヨウセイブツカンキョウケンキュウジョ</t>
    </rPh>
    <phoneticPr fontId="5"/>
  </si>
  <si>
    <t>海洋環境における放射能調査及び総合評価</t>
    <phoneticPr fontId="5"/>
  </si>
  <si>
    <t>公益財団法人海洋生物環境研究所</t>
    <phoneticPr fontId="5"/>
  </si>
  <si>
    <t>　一者応札が継続している点については、改善可能な点か否かの検証も含め、事業の質の向上及びコストの削減等を図る努力を継続して実施する。</t>
    <rPh sb="35" eb="37">
      <t>ジギョウ</t>
    </rPh>
    <phoneticPr fontId="5"/>
  </si>
  <si>
    <t>799/1058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</si>
</sst>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diagonalUp="1">
      <left/>
      <right style="medium">
        <color auto="1"/>
      </right>
      <top style="thin">
        <color auto="1"/>
      </top>
      <bottom style="medium">
        <color auto="1"/>
      </bottom>
      <diagonal style="thin">
        <color auto="1"/>
      </diagonal>
    </border>
    <border diagonalUp="1">
      <left/>
      <right style="medium">
        <color auto="1"/>
      </right>
      <top style="thin">
        <color auto="1"/>
      </top>
      <bottom style="thin">
        <color auto="1"/>
      </bottom>
      <diagonal style="thin">
        <color auto="1"/>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41435</xdr:colOff>
      <xdr:row>741</xdr:row>
      <xdr:rowOff>0</xdr:rowOff>
    </xdr:from>
    <xdr:to>
      <xdr:col>30</xdr:col>
      <xdr:colOff>38845</xdr:colOff>
      <xdr:row>744</xdr:row>
      <xdr:rowOff>25507</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3641885" y="47453550"/>
          <a:ext cx="2397710" cy="10827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原子力規制委員会</a:t>
          </a: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798</a:t>
          </a:r>
          <a:r>
            <a:rPr kumimoji="1" lang="ja-JP" altLang="en-US" sz="1800">
              <a:solidFill>
                <a:schemeClr val="tx1"/>
              </a:solidFill>
            </a:rPr>
            <a:t>百万円</a:t>
          </a:r>
        </a:p>
      </xdr:txBody>
    </xdr:sp>
    <xdr:clientData/>
  </xdr:twoCellAnchor>
  <xdr:twoCellAnchor>
    <xdr:from>
      <xdr:col>18</xdr:col>
      <xdr:colOff>83003</xdr:colOff>
      <xdr:row>744</xdr:row>
      <xdr:rowOff>136577</xdr:rowOff>
    </xdr:from>
    <xdr:to>
      <xdr:col>29</xdr:col>
      <xdr:colOff>205096</xdr:colOff>
      <xdr:row>746</xdr:row>
      <xdr:rowOff>330541</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3683453" y="48647402"/>
          <a:ext cx="2312843" cy="898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我が国の原子力施設等沖合に位置する主要漁場における海洋環境放射能調査を実施</a:t>
          </a:r>
        </a:p>
      </xdr:txBody>
    </xdr:sp>
    <xdr:clientData/>
  </xdr:twoCellAnchor>
  <xdr:twoCellAnchor>
    <xdr:from>
      <xdr:col>24</xdr:col>
      <xdr:colOff>40140</xdr:colOff>
      <xdr:row>746</xdr:row>
      <xdr:rowOff>340067</xdr:rowOff>
    </xdr:from>
    <xdr:to>
      <xdr:col>24</xdr:col>
      <xdr:colOff>40140</xdr:colOff>
      <xdr:row>752</xdr:row>
      <xdr:rowOff>117528</xdr:rowOff>
    </xdr:to>
    <xdr:cxnSp macro="">
      <xdr:nvCxnSpPr>
        <xdr:cNvPr id="4" name="直線矢印コネクタ 3">
          <a:extLst>
            <a:ext uri="{FF2B5EF4-FFF2-40B4-BE49-F238E27FC236}">
              <a16:creationId xmlns="" xmlns:a16="http://schemas.microsoft.com/office/drawing/2014/main" id="{00000000-0008-0000-0000-000004000000}"/>
            </a:ext>
          </a:extLst>
        </xdr:cNvPr>
        <xdr:cNvCxnSpPr/>
      </xdr:nvCxnSpPr>
      <xdr:spPr>
        <a:xfrm>
          <a:off x="4840740" y="49555742"/>
          <a:ext cx="0" cy="18920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753</xdr:row>
      <xdr:rowOff>79564</xdr:rowOff>
    </xdr:from>
    <xdr:to>
      <xdr:col>30</xdr:col>
      <xdr:colOff>80280</xdr:colOff>
      <xdr:row>756</xdr:row>
      <xdr:rowOff>141883</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3600450" y="51762214"/>
          <a:ext cx="2480580" cy="11195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 </a:t>
          </a:r>
          <a:r>
            <a:rPr kumimoji="1" lang="ja-JP" altLang="en-US" sz="1600">
              <a:solidFill>
                <a:schemeClr val="tx1"/>
              </a:solidFill>
            </a:rPr>
            <a:t>公益財団法人</a:t>
          </a:r>
          <a:endParaRPr kumimoji="1" lang="en-US" altLang="ja-JP" sz="1600">
            <a:solidFill>
              <a:schemeClr val="tx1"/>
            </a:solidFill>
          </a:endParaRPr>
        </a:p>
        <a:p>
          <a:pPr algn="ctr"/>
          <a:r>
            <a:rPr kumimoji="1" lang="ja-JP" altLang="en-US" sz="1600">
              <a:solidFill>
                <a:schemeClr val="tx1"/>
              </a:solidFill>
            </a:rPr>
            <a:t>海洋生物環境研究所</a:t>
          </a:r>
          <a:endParaRPr kumimoji="1" lang="en-US" altLang="ja-JP" sz="1600">
            <a:solidFill>
              <a:schemeClr val="tx1"/>
            </a:solidFill>
          </a:endParaRPr>
        </a:p>
        <a:p>
          <a:pPr algn="ctr"/>
          <a:r>
            <a:rPr kumimoji="1" lang="en-US" altLang="ja-JP" sz="1600">
              <a:solidFill>
                <a:schemeClr val="tx1"/>
              </a:solidFill>
            </a:rPr>
            <a:t>798</a:t>
          </a:r>
          <a:r>
            <a:rPr kumimoji="1" lang="ja-JP" altLang="en-US" sz="1600">
              <a:solidFill>
                <a:schemeClr val="tx1"/>
              </a:solidFill>
            </a:rPr>
            <a:t>百万円</a:t>
          </a:r>
        </a:p>
      </xdr:txBody>
    </xdr:sp>
    <xdr:clientData/>
  </xdr:twoCellAnchor>
  <xdr:twoCellAnchor>
    <xdr:from>
      <xdr:col>18</xdr:col>
      <xdr:colOff>83003</xdr:colOff>
      <xdr:row>756</xdr:row>
      <xdr:rowOff>249515</xdr:rowOff>
    </xdr:from>
    <xdr:to>
      <xdr:col>29</xdr:col>
      <xdr:colOff>205096</xdr:colOff>
      <xdr:row>757</xdr:row>
      <xdr:rowOff>189275</xdr:rowOff>
    </xdr:to>
    <xdr:sp macro="" textlink="">
      <xdr:nvSpPr>
        <xdr:cNvPr id="6" name="大かっこ 5">
          <a:extLst>
            <a:ext uri="{FF2B5EF4-FFF2-40B4-BE49-F238E27FC236}">
              <a16:creationId xmlns="" xmlns:a16="http://schemas.microsoft.com/office/drawing/2014/main" id="{00000000-0008-0000-0000-000006000000}"/>
            </a:ext>
          </a:extLst>
        </xdr:cNvPr>
        <xdr:cNvSpPr/>
      </xdr:nvSpPr>
      <xdr:spPr>
        <a:xfrm>
          <a:off x="3683453" y="52989440"/>
          <a:ext cx="2312843" cy="6065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海洋環境における放射能調査及び総合評価</a:t>
          </a:r>
        </a:p>
      </xdr:txBody>
    </xdr:sp>
    <xdr:clientData/>
  </xdr:twoCellAnchor>
  <xdr:oneCellAnchor>
    <xdr:from>
      <xdr:col>20</xdr:col>
      <xdr:colOff>33266</xdr:colOff>
      <xdr:row>752</xdr:row>
      <xdr:rowOff>192367</xdr:rowOff>
    </xdr:from>
    <xdr:ext cx="1646605" cy="292452"/>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4033766" y="51522592"/>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twoCellAnchor>
    <xdr:from>
      <xdr:col>24</xdr:col>
      <xdr:colOff>0</xdr:colOff>
      <xdr:row>757</xdr:row>
      <xdr:rowOff>330200</xdr:rowOff>
    </xdr:from>
    <xdr:to>
      <xdr:col>24</xdr:col>
      <xdr:colOff>0</xdr:colOff>
      <xdr:row>760</xdr:row>
      <xdr:rowOff>196561</xdr:rowOff>
    </xdr:to>
    <xdr:cxnSp macro="">
      <xdr:nvCxnSpPr>
        <xdr:cNvPr id="8" name="直線矢印コネクタ 7">
          <a:extLst>
            <a:ext uri="{FF2B5EF4-FFF2-40B4-BE49-F238E27FC236}">
              <a16:creationId xmlns="" xmlns:a16="http://schemas.microsoft.com/office/drawing/2014/main" id="{00000000-0008-0000-0000-000008000000}"/>
            </a:ext>
          </a:extLst>
        </xdr:cNvPr>
        <xdr:cNvCxnSpPr/>
      </xdr:nvCxnSpPr>
      <xdr:spPr>
        <a:xfrm>
          <a:off x="4800600" y="53736875"/>
          <a:ext cx="0" cy="15713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155751</xdr:colOff>
      <xdr:row>760</xdr:row>
      <xdr:rowOff>203200</xdr:rowOff>
    </xdr:from>
    <xdr:ext cx="954107" cy="292452"/>
    <xdr:sp macro="" textlink="">
      <xdr:nvSpPr>
        <xdr:cNvPr id="9" name="テキスト ボックス 8">
          <a:extLst>
            <a:ext uri="{FF2B5EF4-FFF2-40B4-BE49-F238E27FC236}">
              <a16:creationId xmlns="" xmlns:a16="http://schemas.microsoft.com/office/drawing/2014/main" id="{00000000-0008-0000-0000-00000A000000}"/>
            </a:ext>
          </a:extLst>
        </xdr:cNvPr>
        <xdr:cNvSpPr txBox="1"/>
      </xdr:nvSpPr>
      <xdr:spPr>
        <a:xfrm>
          <a:off x="4356276" y="55314850"/>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役務契約</a:t>
          </a:r>
          <a:r>
            <a:rPr kumimoji="1" lang="en-US" altLang="ja-JP" sz="1200"/>
            <a:t>】</a:t>
          </a:r>
          <a:endParaRPr kumimoji="1" lang="ja-JP" altLang="en-US" sz="1200"/>
        </a:p>
      </xdr:txBody>
    </xdr:sp>
    <xdr:clientData/>
  </xdr:oneCellAnchor>
  <xdr:twoCellAnchor>
    <xdr:from>
      <xdr:col>18</xdr:col>
      <xdr:colOff>25400</xdr:colOff>
      <xdr:row>761</xdr:row>
      <xdr:rowOff>254000</xdr:rowOff>
    </xdr:from>
    <xdr:to>
      <xdr:col>30</xdr:col>
      <xdr:colOff>105680</xdr:colOff>
      <xdr:row>764</xdr:row>
      <xdr:rowOff>240119</xdr:rowOff>
    </xdr:to>
    <xdr:sp macro="" textlink="">
      <xdr:nvSpPr>
        <xdr:cNvPr id="10" name="正方形/長方形 9">
          <a:extLst>
            <a:ext uri="{FF2B5EF4-FFF2-40B4-BE49-F238E27FC236}">
              <a16:creationId xmlns="" xmlns:a16="http://schemas.microsoft.com/office/drawing/2014/main" id="{00000000-0008-0000-0000-00000B000000}"/>
            </a:ext>
          </a:extLst>
        </xdr:cNvPr>
        <xdr:cNvSpPr/>
      </xdr:nvSpPr>
      <xdr:spPr>
        <a:xfrm>
          <a:off x="3625850" y="55594250"/>
          <a:ext cx="2480580" cy="11291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 </a:t>
          </a:r>
          <a:r>
            <a:rPr kumimoji="1" lang="ja-JP" altLang="en-US" sz="1600">
              <a:solidFill>
                <a:schemeClr val="tx1"/>
              </a:solidFill>
            </a:rPr>
            <a:t>海洋エンジニアリング株式会社ほか</a:t>
          </a:r>
          <a:r>
            <a:rPr kumimoji="1" lang="en-US" altLang="ja-JP" sz="1600">
              <a:solidFill>
                <a:schemeClr val="tx1"/>
              </a:solidFill>
            </a:rPr>
            <a:t>24</a:t>
          </a:r>
          <a:r>
            <a:rPr kumimoji="1" lang="ja-JP" altLang="en-US" sz="1600">
              <a:solidFill>
                <a:schemeClr val="tx1"/>
              </a:solidFill>
            </a:rPr>
            <a:t>法人</a:t>
          </a:r>
          <a:endParaRPr kumimoji="1" lang="en-US" altLang="ja-JP" sz="1600">
            <a:solidFill>
              <a:schemeClr val="tx1"/>
            </a:solidFill>
          </a:endParaRPr>
        </a:p>
        <a:p>
          <a:pPr algn="ctr"/>
          <a:r>
            <a:rPr kumimoji="1" lang="en-US" altLang="ja-JP" sz="1600">
              <a:solidFill>
                <a:schemeClr val="tx1"/>
              </a:solidFill>
            </a:rPr>
            <a:t>533</a:t>
          </a:r>
          <a:r>
            <a:rPr kumimoji="1" lang="ja-JP" altLang="en-US" sz="1600">
              <a:solidFill>
                <a:schemeClr val="tx1"/>
              </a:solidFill>
            </a:rPr>
            <a:t>百万円</a:t>
          </a:r>
        </a:p>
      </xdr:txBody>
    </xdr:sp>
    <xdr:clientData/>
  </xdr:twoCellAnchor>
  <xdr:twoCellAnchor>
    <xdr:from>
      <xdr:col>18</xdr:col>
      <xdr:colOff>37262</xdr:colOff>
      <xdr:row>765</xdr:row>
      <xdr:rowOff>91133</xdr:rowOff>
    </xdr:from>
    <xdr:to>
      <xdr:col>30</xdr:col>
      <xdr:colOff>157005</xdr:colOff>
      <xdr:row>766</xdr:row>
      <xdr:rowOff>303544</xdr:rowOff>
    </xdr:to>
    <xdr:sp macro="" textlink="">
      <xdr:nvSpPr>
        <xdr:cNvPr id="11" name="大かっこ 10">
          <a:extLst>
            <a:ext uri="{FF2B5EF4-FFF2-40B4-BE49-F238E27FC236}">
              <a16:creationId xmlns="" xmlns:a16="http://schemas.microsoft.com/office/drawing/2014/main" id="{00000000-0008-0000-0000-00000C000000}"/>
            </a:ext>
          </a:extLst>
        </xdr:cNvPr>
        <xdr:cNvSpPr/>
      </xdr:nvSpPr>
      <xdr:spPr>
        <a:xfrm>
          <a:off x="3616987" y="52614704"/>
          <a:ext cx="2506227" cy="5264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試料採取用船、放射性核種分析業務、試料廃棄業務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75" workbookViewId="0">
      <selection activeCell="G4" sqref="G4:X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v>
      </c>
      <c r="AT2" s="218"/>
      <c r="AU2" s="218"/>
      <c r="AV2" s="52" t="str">
        <f>IF(AW2="", "", "-")</f>
        <v/>
      </c>
      <c r="AW2" s="395"/>
      <c r="AX2" s="395"/>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555</v>
      </c>
      <c r="H5" s="562"/>
      <c r="I5" s="562"/>
      <c r="J5" s="562"/>
      <c r="K5" s="562"/>
      <c r="L5" s="562"/>
      <c r="M5" s="563" t="s">
        <v>66</v>
      </c>
      <c r="N5" s="564"/>
      <c r="O5" s="564"/>
      <c r="P5" s="564"/>
      <c r="Q5" s="564"/>
      <c r="R5" s="565"/>
      <c r="S5" s="566" t="s">
        <v>87</v>
      </c>
      <c r="T5" s="562"/>
      <c r="U5" s="562"/>
      <c r="V5" s="562"/>
      <c r="W5" s="562"/>
      <c r="X5" s="567"/>
      <c r="Y5" s="717" t="s">
        <v>3</v>
      </c>
      <c r="Z5" s="718"/>
      <c r="AA5" s="718"/>
      <c r="AB5" s="718"/>
      <c r="AC5" s="718"/>
      <c r="AD5" s="719"/>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883" t="str">
        <f>入力規則等!F39</f>
        <v>エネルギー対策特別会計電源開発促進勘定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605</v>
      </c>
      <c r="H7" s="836"/>
      <c r="I7" s="836"/>
      <c r="J7" s="836"/>
      <c r="K7" s="836"/>
      <c r="L7" s="836"/>
      <c r="M7" s="836"/>
      <c r="N7" s="836"/>
      <c r="O7" s="836"/>
      <c r="P7" s="836"/>
      <c r="Q7" s="836"/>
      <c r="R7" s="836"/>
      <c r="S7" s="836"/>
      <c r="T7" s="836"/>
      <c r="U7" s="836"/>
      <c r="V7" s="836"/>
      <c r="W7" s="836"/>
      <c r="X7" s="837"/>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科学技術・イノベーション</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エネルギー対策</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1029</v>
      </c>
      <c r="Q13" s="98"/>
      <c r="R13" s="98"/>
      <c r="S13" s="98"/>
      <c r="T13" s="98"/>
      <c r="U13" s="98"/>
      <c r="V13" s="99"/>
      <c r="W13" s="97">
        <v>978</v>
      </c>
      <c r="X13" s="98"/>
      <c r="Y13" s="98"/>
      <c r="Z13" s="98"/>
      <c r="AA13" s="98"/>
      <c r="AB13" s="98"/>
      <c r="AC13" s="99"/>
      <c r="AD13" s="97">
        <v>832</v>
      </c>
      <c r="AE13" s="98"/>
      <c r="AF13" s="98"/>
      <c r="AG13" s="98"/>
      <c r="AH13" s="98"/>
      <c r="AI13" s="98"/>
      <c r="AJ13" s="99"/>
      <c r="AK13" s="97">
        <v>799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559</v>
      </c>
      <c r="Q14" s="98"/>
      <c r="R14" s="98"/>
      <c r="S14" s="98"/>
      <c r="T14" s="98"/>
      <c r="U14" s="98"/>
      <c r="V14" s="99"/>
      <c r="W14" s="97" t="s">
        <v>559</v>
      </c>
      <c r="X14" s="98"/>
      <c r="Y14" s="98"/>
      <c r="Z14" s="98"/>
      <c r="AA14" s="98"/>
      <c r="AB14" s="98"/>
      <c r="AC14" s="99"/>
      <c r="AD14" s="97"/>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559</v>
      </c>
      <c r="Q16" s="98"/>
      <c r="R16" s="98"/>
      <c r="S16" s="98"/>
      <c r="T16" s="98"/>
      <c r="U16" s="98"/>
      <c r="V16" s="99"/>
      <c r="W16" s="97" t="s">
        <v>559</v>
      </c>
      <c r="X16" s="98"/>
      <c r="Y16" s="98"/>
      <c r="Z16" s="98"/>
      <c r="AA16" s="98"/>
      <c r="AB16" s="98"/>
      <c r="AC16" s="99"/>
      <c r="AD16" s="97"/>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559</v>
      </c>
      <c r="Q17" s="98"/>
      <c r="R17" s="98"/>
      <c r="S17" s="98"/>
      <c r="T17" s="98"/>
      <c r="U17" s="98"/>
      <c r="V17" s="99"/>
      <c r="W17" s="97" t="s">
        <v>559</v>
      </c>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1029</v>
      </c>
      <c r="Q18" s="104"/>
      <c r="R18" s="104"/>
      <c r="S18" s="104"/>
      <c r="T18" s="104"/>
      <c r="U18" s="104"/>
      <c r="V18" s="105"/>
      <c r="W18" s="103">
        <f>SUM(W13:AC17)</f>
        <v>978</v>
      </c>
      <c r="X18" s="104"/>
      <c r="Y18" s="104"/>
      <c r="Z18" s="104"/>
      <c r="AA18" s="104"/>
      <c r="AB18" s="104"/>
      <c r="AC18" s="105"/>
      <c r="AD18" s="103">
        <f>SUM(AD13:AJ17)</f>
        <v>832</v>
      </c>
      <c r="AE18" s="104"/>
      <c r="AF18" s="104"/>
      <c r="AG18" s="104"/>
      <c r="AH18" s="104"/>
      <c r="AI18" s="104"/>
      <c r="AJ18" s="105"/>
      <c r="AK18" s="103">
        <f>SUM(AK13:AQ17)</f>
        <v>799</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818</v>
      </c>
      <c r="Q19" s="98"/>
      <c r="R19" s="98"/>
      <c r="S19" s="98"/>
      <c r="T19" s="98"/>
      <c r="U19" s="98"/>
      <c r="V19" s="99"/>
      <c r="W19" s="97">
        <v>808</v>
      </c>
      <c r="X19" s="98"/>
      <c r="Y19" s="98"/>
      <c r="Z19" s="98"/>
      <c r="AA19" s="98"/>
      <c r="AB19" s="98"/>
      <c r="AC19" s="99"/>
      <c r="AD19" s="97">
        <v>798</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0.79494655004859083</v>
      </c>
      <c r="Q20" s="542"/>
      <c r="R20" s="542"/>
      <c r="S20" s="542"/>
      <c r="T20" s="542"/>
      <c r="U20" s="542"/>
      <c r="V20" s="542"/>
      <c r="W20" s="542">
        <f t="shared" ref="W20" si="0">IF(W18=0, "-", SUM(W19)/W18)</f>
        <v>0.82617586912065444</v>
      </c>
      <c r="X20" s="542"/>
      <c r="Y20" s="542"/>
      <c r="Z20" s="542"/>
      <c r="AA20" s="542"/>
      <c r="AB20" s="542"/>
      <c r="AC20" s="542"/>
      <c r="AD20" s="542">
        <f t="shared" ref="AD20" si="1">IF(AD18=0, "-", SUM(AD19)/AD18)</f>
        <v>0.95913461538461542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0.79494655004859083</v>
      </c>
      <c r="Q21" s="542"/>
      <c r="R21" s="542"/>
      <c r="S21" s="542"/>
      <c r="T21" s="542"/>
      <c r="U21" s="542"/>
      <c r="V21" s="542"/>
      <c r="W21" s="542">
        <f t="shared" ref="W21" si="2">IF(W19=0, "-", SUM(W19)/SUM(W13,W14))</f>
        <v>0.82617586912065444</v>
      </c>
      <c r="X21" s="542"/>
      <c r="Y21" s="542"/>
      <c r="Z21" s="542"/>
      <c r="AA21" s="542"/>
      <c r="AB21" s="542"/>
      <c r="AC21" s="542"/>
      <c r="AD21" s="542">
        <f t="shared" ref="AD21" si="3">IF(AD19=0, "-", SUM(AD19)/SUM(AD13,AD14))</f>
        <v>0.95913461538461542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444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178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24</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8</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564</v>
      </c>
      <c r="H27" s="187"/>
      <c r="I27" s="187"/>
      <c r="J27" s="187"/>
      <c r="K27" s="187"/>
      <c r="L27" s="187"/>
      <c r="M27" s="187"/>
      <c r="N27" s="187"/>
      <c r="O27" s="188"/>
      <c r="P27" s="97">
        <v>8</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137</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799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hidden="1"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hidden="1" customHeight="1" x14ac:dyDescent="0.15">
      <c r="A32" s="518"/>
      <c r="B32" s="516"/>
      <c r="C32" s="516"/>
      <c r="D32" s="516"/>
      <c r="E32" s="516"/>
      <c r="F32" s="517"/>
      <c r="G32" s="543" t="s">
        <v>559</v>
      </c>
      <c r="H32" s="544"/>
      <c r="I32" s="544"/>
      <c r="J32" s="544"/>
      <c r="K32" s="544"/>
      <c r="L32" s="544"/>
      <c r="M32" s="544"/>
      <c r="N32" s="544"/>
      <c r="O32" s="545"/>
      <c r="P32" s="158" t="s">
        <v>565</v>
      </c>
      <c r="Q32" s="158"/>
      <c r="R32" s="158"/>
      <c r="S32" s="158"/>
      <c r="T32" s="158"/>
      <c r="U32" s="158"/>
      <c r="V32" s="158"/>
      <c r="W32" s="158"/>
      <c r="X32" s="229"/>
      <c r="Y32" s="336" t="s">
        <v>12</v>
      </c>
      <c r="Z32" s="552"/>
      <c r="AA32" s="553"/>
      <c r="AB32" s="554" t="s">
        <v>565</v>
      </c>
      <c r="AC32" s="554"/>
      <c r="AD32" s="554"/>
      <c r="AE32" s="362" t="s">
        <v>566</v>
      </c>
      <c r="AF32" s="363"/>
      <c r="AG32" s="363"/>
      <c r="AH32" s="363"/>
      <c r="AI32" s="362" t="s">
        <v>559</v>
      </c>
      <c r="AJ32" s="363"/>
      <c r="AK32" s="363"/>
      <c r="AL32" s="363"/>
      <c r="AM32" s="362" t="s">
        <v>566</v>
      </c>
      <c r="AN32" s="363"/>
      <c r="AO32" s="363"/>
      <c r="AP32" s="363"/>
      <c r="AQ32" s="100" t="s">
        <v>559</v>
      </c>
      <c r="AR32" s="101"/>
      <c r="AS32" s="101"/>
      <c r="AT32" s="102"/>
      <c r="AU32" s="363" t="s">
        <v>559</v>
      </c>
      <c r="AV32" s="363"/>
      <c r="AW32" s="363"/>
      <c r="AX32" s="365"/>
    </row>
    <row r="33" spans="1:50" ht="23.25" hidden="1"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559</v>
      </c>
      <c r="AC33" s="525"/>
      <c r="AD33" s="525"/>
      <c r="AE33" s="362" t="s">
        <v>559</v>
      </c>
      <c r="AF33" s="363"/>
      <c r="AG33" s="363"/>
      <c r="AH33" s="363"/>
      <c r="AI33" s="362" t="s">
        <v>559</v>
      </c>
      <c r="AJ33" s="363"/>
      <c r="AK33" s="363"/>
      <c r="AL33" s="363"/>
      <c r="AM33" s="362" t="s">
        <v>559</v>
      </c>
      <c r="AN33" s="363"/>
      <c r="AO33" s="363"/>
      <c r="AP33" s="363"/>
      <c r="AQ33" s="100" t="s">
        <v>559</v>
      </c>
      <c r="AR33" s="101"/>
      <c r="AS33" s="101"/>
      <c r="AT33" s="102"/>
      <c r="AU33" s="363" t="s">
        <v>559</v>
      </c>
      <c r="AV33" s="363"/>
      <c r="AW33" s="363"/>
      <c r="AX33" s="365"/>
    </row>
    <row r="34" spans="1:50" ht="23.25" hidden="1"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566</v>
      </c>
      <c r="AF34" s="363"/>
      <c r="AG34" s="363"/>
      <c r="AH34" s="363"/>
      <c r="AI34" s="362" t="s">
        <v>559</v>
      </c>
      <c r="AJ34" s="363"/>
      <c r="AK34" s="363"/>
      <c r="AL34" s="363"/>
      <c r="AM34" s="362" t="s">
        <v>559</v>
      </c>
      <c r="AN34" s="363"/>
      <c r="AO34" s="363"/>
      <c r="AP34" s="363"/>
      <c r="AQ34" s="100" t="s">
        <v>559</v>
      </c>
      <c r="AR34" s="101"/>
      <c r="AS34" s="101"/>
      <c r="AT34" s="102"/>
      <c r="AU34" s="363" t="s">
        <v>559</v>
      </c>
      <c r="AV34" s="363"/>
      <c r="AW34" s="363"/>
      <c r="AX34" s="365"/>
    </row>
    <row r="35" spans="1:50" ht="23.25" hidden="1" customHeight="1" x14ac:dyDescent="0.15">
      <c r="A35" s="903" t="s">
        <v>527</v>
      </c>
      <c r="B35" s="904"/>
      <c r="C35" s="904"/>
      <c r="D35" s="904"/>
      <c r="E35" s="904"/>
      <c r="F35" s="905"/>
      <c r="G35" s="909" t="s">
        <v>559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hidden="1"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530</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3"/>
      <c r="B81" s="855"/>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3"/>
      <c r="B82" s="855"/>
      <c r="C82" s="555"/>
      <c r="D82" s="555"/>
      <c r="E82" s="555"/>
      <c r="F82" s="556"/>
      <c r="G82" s="504" t="s">
        <v>567</v>
      </c>
      <c r="H82" s="504"/>
      <c r="I82" s="504"/>
      <c r="J82" s="504"/>
      <c r="K82" s="504"/>
      <c r="L82" s="504"/>
      <c r="M82" s="504"/>
      <c r="N82" s="504"/>
      <c r="O82" s="504"/>
      <c r="P82" s="504"/>
      <c r="Q82" s="504"/>
      <c r="R82" s="504"/>
      <c r="S82" s="504"/>
      <c r="T82" s="504"/>
      <c r="U82" s="504"/>
      <c r="V82" s="504"/>
      <c r="W82" s="504"/>
      <c r="X82" s="504"/>
      <c r="Y82" s="504"/>
      <c r="Z82" s="504"/>
      <c r="AA82" s="755"/>
      <c r="AB82" s="503" t="s">
        <v>615</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66.75"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v>34</v>
      </c>
      <c r="AV86" s="269"/>
      <c r="AW86" s="377" t="s">
        <v>300</v>
      </c>
      <c r="AX86" s="378"/>
      <c r="AY86" s="10"/>
      <c r="AZ86" s="10"/>
      <c r="BA86" s="10"/>
      <c r="BB86" s="10"/>
      <c r="BC86" s="10"/>
      <c r="BD86" s="10"/>
      <c r="BE86" s="10"/>
      <c r="BF86" s="10"/>
      <c r="BG86" s="10"/>
      <c r="BH86" s="10"/>
    </row>
    <row r="87" spans="1:60" ht="23.25" customHeight="1" x14ac:dyDescent="0.15">
      <c r="A87" s="523"/>
      <c r="B87" s="555"/>
      <c r="C87" s="555"/>
      <c r="D87" s="555"/>
      <c r="E87" s="555"/>
      <c r="F87" s="556"/>
      <c r="G87" s="228" t="s">
        <v>568</v>
      </c>
      <c r="H87" s="158"/>
      <c r="I87" s="158"/>
      <c r="J87" s="158"/>
      <c r="K87" s="158"/>
      <c r="L87" s="158"/>
      <c r="M87" s="158"/>
      <c r="N87" s="158"/>
      <c r="O87" s="229"/>
      <c r="P87" s="158" t="s">
        <v>569</v>
      </c>
      <c r="Q87" s="805"/>
      <c r="R87" s="805"/>
      <c r="S87" s="805"/>
      <c r="T87" s="805"/>
      <c r="U87" s="805"/>
      <c r="V87" s="805"/>
      <c r="W87" s="805"/>
      <c r="X87" s="806"/>
      <c r="Y87" s="758" t="s">
        <v>62</v>
      </c>
      <c r="Z87" s="759"/>
      <c r="AA87" s="760"/>
      <c r="AB87" s="554" t="s">
        <v>570</v>
      </c>
      <c r="AC87" s="554"/>
      <c r="AD87" s="554"/>
      <c r="AE87" s="362">
        <v>14</v>
      </c>
      <c r="AF87" s="363"/>
      <c r="AG87" s="363"/>
      <c r="AH87" s="363"/>
      <c r="AI87" s="362">
        <v>14</v>
      </c>
      <c r="AJ87" s="363"/>
      <c r="AK87" s="363"/>
      <c r="AL87" s="363"/>
      <c r="AM87" s="362">
        <v>14</v>
      </c>
      <c r="AN87" s="363"/>
      <c r="AO87" s="363"/>
      <c r="AP87" s="363"/>
      <c r="AQ87" s="100"/>
      <c r="AR87" s="101"/>
      <c r="AS87" s="101"/>
      <c r="AT87" s="102"/>
      <c r="AU87" s="363"/>
      <c r="AV87" s="363"/>
      <c r="AW87" s="363"/>
      <c r="AX87" s="365"/>
    </row>
    <row r="88" spans="1:60" ht="23.25"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t="s">
        <v>570</v>
      </c>
      <c r="AC88" s="525"/>
      <c r="AD88" s="525"/>
      <c r="AE88" s="362">
        <v>14</v>
      </c>
      <c r="AF88" s="363"/>
      <c r="AG88" s="363"/>
      <c r="AH88" s="363"/>
      <c r="AI88" s="362">
        <v>14</v>
      </c>
      <c r="AJ88" s="363"/>
      <c r="AK88" s="363"/>
      <c r="AL88" s="363"/>
      <c r="AM88" s="362">
        <v>14</v>
      </c>
      <c r="AN88" s="363"/>
      <c r="AO88" s="363"/>
      <c r="AP88" s="363"/>
      <c r="AQ88" s="100"/>
      <c r="AR88" s="101"/>
      <c r="AS88" s="101"/>
      <c r="AT88" s="102"/>
      <c r="AU88" s="363">
        <v>14</v>
      </c>
      <c r="AV88" s="363"/>
      <c r="AW88" s="363"/>
      <c r="AX88" s="365"/>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2">
        <v>100</v>
      </c>
      <c r="AF89" s="363"/>
      <c r="AG89" s="363"/>
      <c r="AH89" s="363"/>
      <c r="AI89" s="362">
        <v>100</v>
      </c>
      <c r="AJ89" s="363"/>
      <c r="AK89" s="363"/>
      <c r="AL89" s="363"/>
      <c r="AM89" s="362">
        <v>100</v>
      </c>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4"/>
      <c r="B101" s="495"/>
      <c r="C101" s="495"/>
      <c r="D101" s="495"/>
      <c r="E101" s="495"/>
      <c r="F101" s="496"/>
      <c r="G101" s="158" t="s">
        <v>571</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573</v>
      </c>
      <c r="AC101" s="554"/>
      <c r="AD101" s="554"/>
      <c r="AE101" s="362">
        <v>1103</v>
      </c>
      <c r="AF101" s="363"/>
      <c r="AG101" s="363"/>
      <c r="AH101" s="364"/>
      <c r="AI101" s="362">
        <v>1058</v>
      </c>
      <c r="AJ101" s="363"/>
      <c r="AK101" s="363"/>
      <c r="AL101" s="364"/>
      <c r="AM101" s="362">
        <v>1058</v>
      </c>
      <c r="AN101" s="363"/>
      <c r="AO101" s="363"/>
      <c r="AP101" s="364"/>
      <c r="AQ101" s="362"/>
      <c r="AR101" s="363"/>
      <c r="AS101" s="363"/>
      <c r="AT101" s="364"/>
      <c r="AU101" s="362"/>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573</v>
      </c>
      <c r="AC102" s="554"/>
      <c r="AD102" s="554"/>
      <c r="AE102" s="356">
        <v>1103</v>
      </c>
      <c r="AF102" s="356"/>
      <c r="AG102" s="356"/>
      <c r="AH102" s="356"/>
      <c r="AI102" s="356">
        <v>1058</v>
      </c>
      <c r="AJ102" s="356"/>
      <c r="AK102" s="356"/>
      <c r="AL102" s="356"/>
      <c r="AM102" s="356">
        <v>1058</v>
      </c>
      <c r="AN102" s="356"/>
      <c r="AO102" s="356"/>
      <c r="AP102" s="356"/>
      <c r="AQ102" s="820">
        <v>1058</v>
      </c>
      <c r="AR102" s="821"/>
      <c r="AS102" s="821"/>
      <c r="AT102" s="822"/>
      <c r="AU102" s="820"/>
      <c r="AV102" s="821"/>
      <c r="AW102" s="821"/>
      <c r="AX102" s="822"/>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4"/>
      <c r="B104" s="495"/>
      <c r="C104" s="495"/>
      <c r="D104" s="495"/>
      <c r="E104" s="495"/>
      <c r="F104" s="496"/>
      <c r="G104" s="158" t="s">
        <v>572</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0.7</v>
      </c>
      <c r="AF116" s="356"/>
      <c r="AG116" s="356"/>
      <c r="AH116" s="356"/>
      <c r="AI116" s="356">
        <v>0.8</v>
      </c>
      <c r="AJ116" s="356"/>
      <c r="AK116" s="356"/>
      <c r="AL116" s="356"/>
      <c r="AM116" s="356">
        <v>0.8</v>
      </c>
      <c r="AN116" s="356"/>
      <c r="AO116" s="356"/>
      <c r="AP116" s="356"/>
      <c r="AQ116" s="362">
        <v>0.8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577</v>
      </c>
      <c r="AF117" s="304"/>
      <c r="AG117" s="304"/>
      <c r="AH117" s="304"/>
      <c r="AI117" s="304" t="s">
        <v>578</v>
      </c>
      <c r="AJ117" s="304"/>
      <c r="AK117" s="304"/>
      <c r="AL117" s="304"/>
      <c r="AM117" s="304" t="s">
        <v>616</v>
      </c>
      <c r="AN117" s="304"/>
      <c r="AO117" s="304"/>
      <c r="AP117" s="304"/>
      <c r="AQ117" s="304" t="s">
        <v>657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606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0"/>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v>48</v>
      </c>
      <c r="AF134" s="101"/>
      <c r="AG134" s="101"/>
      <c r="AH134" s="101"/>
      <c r="AI134" s="264">
        <v>18</v>
      </c>
      <c r="AJ134" s="101"/>
      <c r="AK134" s="101"/>
      <c r="AL134" s="101"/>
      <c r="AM134" s="264">
        <v>18</v>
      </c>
      <c r="AN134" s="101"/>
      <c r="AO134" s="101"/>
      <c r="AP134" s="101"/>
      <c r="AQ134" s="264"/>
      <c r="AR134" s="101"/>
      <c r="AS134" s="101"/>
      <c r="AT134" s="101"/>
      <c r="AU134" s="264"/>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v>50</v>
      </c>
      <c r="AF135" s="101"/>
      <c r="AG135" s="101"/>
      <c r="AH135" s="101"/>
      <c r="AI135" s="264">
        <v>12</v>
      </c>
      <c r="AJ135" s="101"/>
      <c r="AK135" s="101"/>
      <c r="AL135" s="101"/>
      <c r="AM135" s="264">
        <v>12</v>
      </c>
      <c r="AN135" s="101"/>
      <c r="AO135" s="101"/>
      <c r="AP135" s="101"/>
      <c r="AQ135" s="264"/>
      <c r="AR135" s="101"/>
      <c r="AS135" s="101"/>
      <c r="AT135" s="101"/>
      <c r="AU135" s="264"/>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651</v>
      </c>
      <c r="H154" s="158"/>
      <c r="I154" s="158"/>
      <c r="J154" s="158"/>
      <c r="K154" s="158"/>
      <c r="L154" s="158"/>
      <c r="M154" s="158"/>
      <c r="N154" s="158"/>
      <c r="O154" s="158"/>
      <c r="P154" s="229"/>
      <c r="Q154" s="157" t="s">
        <v>652</v>
      </c>
      <c r="R154" s="158"/>
      <c r="S154" s="158"/>
      <c r="T154" s="158"/>
      <c r="U154" s="158"/>
      <c r="V154" s="158"/>
      <c r="W154" s="158"/>
      <c r="X154" s="158"/>
      <c r="Y154" s="158"/>
      <c r="Z154" s="158"/>
      <c r="AA154" s="929"/>
      <c r="AB154" s="253" t="s">
        <v>614</v>
      </c>
      <c r="AC154" s="254"/>
      <c r="AD154" s="254"/>
      <c r="AE154" s="259" t="s">
        <v>557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45" customHeight="1" x14ac:dyDescent="0.15">
      <c r="A155" s="1000"/>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t="s">
        <v>582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6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2"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554</v>
      </c>
      <c r="AE702" s="902"/>
      <c r="AF702" s="902"/>
      <c r="AG702" s="891" t="s">
        <v>584</v>
      </c>
      <c r="AH702" s="892"/>
      <c r="AI702" s="892"/>
      <c r="AJ702" s="892"/>
      <c r="AK702" s="892"/>
      <c r="AL702" s="892"/>
      <c r="AM702" s="892"/>
      <c r="AN702" s="892"/>
      <c r="AO702" s="892"/>
      <c r="AP702" s="892"/>
      <c r="AQ702" s="892"/>
      <c r="AR702" s="892"/>
      <c r="AS702" s="892"/>
      <c r="AT702" s="892"/>
      <c r="AU702" s="892"/>
      <c r="AV702" s="892"/>
      <c r="AW702" s="892"/>
      <c r="AX702" s="893"/>
    </row>
    <row r="703" spans="1:50" ht="35.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554</v>
      </c>
      <c r="AE703" s="152"/>
      <c r="AF703" s="152"/>
      <c r="AG703" s="667" t="s">
        <v>585</v>
      </c>
      <c r="AH703" s="668"/>
      <c r="AI703" s="668"/>
      <c r="AJ703" s="668"/>
      <c r="AK703" s="668"/>
      <c r="AL703" s="668"/>
      <c r="AM703" s="668"/>
      <c r="AN703" s="668"/>
      <c r="AO703" s="668"/>
      <c r="AP703" s="668"/>
      <c r="AQ703" s="668"/>
      <c r="AR703" s="668"/>
      <c r="AS703" s="668"/>
      <c r="AT703" s="668"/>
      <c r="AU703" s="668"/>
      <c r="AV703" s="668"/>
      <c r="AW703" s="668"/>
      <c r="AX703" s="669"/>
    </row>
    <row r="704" spans="1:50" ht="42.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554</v>
      </c>
      <c r="AE704" s="589"/>
      <c r="AF704" s="589"/>
      <c r="AG704" s="432" t="s">
        <v>586</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587</v>
      </c>
      <c r="AE705" s="736"/>
      <c r="AF705" s="736"/>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588</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589</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46.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554</v>
      </c>
      <c r="AE708" s="671"/>
      <c r="AF708" s="671"/>
      <c r="AG708" s="529" t="s">
        <v>591</v>
      </c>
      <c r="AH708" s="530"/>
      <c r="AI708" s="530"/>
      <c r="AJ708" s="530"/>
      <c r="AK708" s="530"/>
      <c r="AL708" s="530"/>
      <c r="AM708" s="530"/>
      <c r="AN708" s="530"/>
      <c r="AO708" s="530"/>
      <c r="AP708" s="530"/>
      <c r="AQ708" s="530"/>
      <c r="AR708" s="530"/>
      <c r="AS708" s="530"/>
      <c r="AT708" s="530"/>
      <c r="AU708" s="530"/>
      <c r="AV708" s="530"/>
      <c r="AW708" s="530"/>
      <c r="AX708" s="531"/>
    </row>
    <row r="709" spans="1:50" ht="36"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554</v>
      </c>
      <c r="AE709" s="152"/>
      <c r="AF709" s="152"/>
      <c r="AG709" s="667" t="s">
        <v>594</v>
      </c>
      <c r="AH709" s="668"/>
      <c r="AI709" s="668"/>
      <c r="AJ709" s="668"/>
      <c r="AK709" s="668"/>
      <c r="AL709" s="668"/>
      <c r="AM709" s="668"/>
      <c r="AN709" s="668"/>
      <c r="AO709" s="668"/>
      <c r="AP709" s="668"/>
      <c r="AQ709" s="668"/>
      <c r="AR709" s="668"/>
      <c r="AS709" s="668"/>
      <c r="AT709" s="668"/>
      <c r="AU709" s="668"/>
      <c r="AV709" s="668"/>
      <c r="AW709" s="668"/>
      <c r="AX709" s="669"/>
    </row>
    <row r="710" spans="1:50" ht="36"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554</v>
      </c>
      <c r="AE710" s="152"/>
      <c r="AF710" s="152"/>
      <c r="AG710" s="667" t="s">
        <v>592</v>
      </c>
      <c r="AH710" s="668"/>
      <c r="AI710" s="668"/>
      <c r="AJ710" s="668"/>
      <c r="AK710" s="668"/>
      <c r="AL710" s="668"/>
      <c r="AM710" s="668"/>
      <c r="AN710" s="668"/>
      <c r="AO710" s="668"/>
      <c r="AP710" s="668"/>
      <c r="AQ710" s="668"/>
      <c r="AR710" s="668"/>
      <c r="AS710" s="668"/>
      <c r="AT710" s="668"/>
      <c r="AU710" s="668"/>
      <c r="AV710" s="668"/>
      <c r="AW710" s="668"/>
      <c r="AX710" s="669"/>
    </row>
    <row r="711" spans="1:50" ht="33.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554</v>
      </c>
      <c r="AE711" s="152"/>
      <c r="AF711" s="152"/>
      <c r="AG711" s="667" t="s">
        <v>593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595</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38.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554</v>
      </c>
      <c r="AE714" s="595"/>
      <c r="AF714" s="596"/>
      <c r="AG714" s="692" t="s">
        <v>596</v>
      </c>
      <c r="AH714" s="693"/>
      <c r="AI714" s="693"/>
      <c r="AJ714" s="693"/>
      <c r="AK714" s="693"/>
      <c r="AL714" s="693"/>
      <c r="AM714" s="693"/>
      <c r="AN714" s="693"/>
      <c r="AO714" s="693"/>
      <c r="AP714" s="693"/>
      <c r="AQ714" s="693"/>
      <c r="AR714" s="693"/>
      <c r="AS714" s="693"/>
      <c r="AT714" s="693"/>
      <c r="AU714" s="693"/>
      <c r="AV714" s="693"/>
      <c r="AW714" s="693"/>
      <c r="AX714" s="694"/>
    </row>
    <row r="715" spans="1:50" ht="44.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554</v>
      </c>
      <c r="AE715" s="671"/>
      <c r="AF715" s="780"/>
      <c r="AG715" s="529" t="s">
        <v>597</v>
      </c>
      <c r="AH715" s="530"/>
      <c r="AI715" s="530"/>
      <c r="AJ715" s="530"/>
      <c r="AK715" s="530"/>
      <c r="AL715" s="530"/>
      <c r="AM715" s="530"/>
      <c r="AN715" s="530"/>
      <c r="AO715" s="530"/>
      <c r="AP715" s="530"/>
      <c r="AQ715" s="530"/>
      <c r="AR715" s="530"/>
      <c r="AS715" s="530"/>
      <c r="AT715" s="530"/>
      <c r="AU715" s="530"/>
      <c r="AV715" s="530"/>
      <c r="AW715" s="530"/>
      <c r="AX715" s="531"/>
    </row>
    <row r="716" spans="1:50" ht="49.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554</v>
      </c>
      <c r="AE716" s="762"/>
      <c r="AF716" s="762"/>
      <c r="AG716" s="667" t="s">
        <v>598</v>
      </c>
      <c r="AH716" s="668"/>
      <c r="AI716" s="668"/>
      <c r="AJ716" s="668"/>
      <c r="AK716" s="668"/>
      <c r="AL716" s="668"/>
      <c r="AM716" s="668"/>
      <c r="AN716" s="668"/>
      <c r="AO716" s="668"/>
      <c r="AP716" s="668"/>
      <c r="AQ716" s="668"/>
      <c r="AR716" s="668"/>
      <c r="AS716" s="668"/>
      <c r="AT716" s="668"/>
      <c r="AU716" s="668"/>
      <c r="AV716" s="668"/>
      <c r="AW716" s="668"/>
      <c r="AX716" s="669"/>
    </row>
    <row r="717" spans="1:50" ht="39"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554</v>
      </c>
      <c r="AE717" s="152"/>
      <c r="AF717" s="152"/>
      <c r="AG717" s="667" t="s">
        <v>599</v>
      </c>
      <c r="AH717" s="668"/>
      <c r="AI717" s="668"/>
      <c r="AJ717" s="668"/>
      <c r="AK717" s="668"/>
      <c r="AL717" s="668"/>
      <c r="AM717" s="668"/>
      <c r="AN717" s="668"/>
      <c r="AO717" s="668"/>
      <c r="AP717" s="668"/>
      <c r="AQ717" s="668"/>
      <c r="AR717" s="668"/>
      <c r="AS717" s="668"/>
      <c r="AT717" s="668"/>
      <c r="AU717" s="668"/>
      <c r="AV717" s="668"/>
      <c r="AW717" s="668"/>
      <c r="AX717" s="669"/>
    </row>
    <row r="718" spans="1:50" ht="48.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554</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554</v>
      </c>
      <c r="AE719" s="671"/>
      <c r="AF719" s="671"/>
      <c r="AG719" s="157" t="s">
        <v>601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3" t="s">
        <v>602</v>
      </c>
      <c r="D721" s="924"/>
      <c r="E721" s="924"/>
      <c r="F721" s="925"/>
      <c r="G721" s="943"/>
      <c r="H721" s="944"/>
      <c r="I721" s="83" t="str">
        <f>IF(OR(G721="　", G721=""), "", "-")</f>
        <v/>
      </c>
      <c r="J721" s="922"/>
      <c r="K721" s="922"/>
      <c r="L721" s="83" t="str">
        <f>IF(M721="","","-")</f>
        <v/>
      </c>
      <c r="M721" s="84"/>
      <c r="N721" s="919" t="s">
        <v>603</v>
      </c>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134.25" customHeight="1" x14ac:dyDescent="0.15">
      <c r="A726" s="624" t="s">
        <v>48</v>
      </c>
      <c r="B726" s="625"/>
      <c r="C726" s="447" t="s">
        <v>53</v>
      </c>
      <c r="D726" s="584"/>
      <c r="E726" s="584"/>
      <c r="F726" s="585"/>
      <c r="G726" s="800" t="s">
        <v>604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656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482</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602</v>
      </c>
      <c r="F739" s="126"/>
      <c r="G739" s="126"/>
      <c r="H739" s="91" t="str">
        <f>IF(E739="", "", "(")</f>
        <v>(</v>
      </c>
      <c r="I739" s="106"/>
      <c r="J739" s="106"/>
      <c r="K739" s="91" t="str">
        <f>IF(OR(I739="　", I739=""), "", "-")</f>
        <v/>
      </c>
      <c r="L739" s="107">
        <v>46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3" t="s">
        <v>653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638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639</v>
      </c>
      <c r="H781" s="453"/>
      <c r="I781" s="453"/>
      <c r="J781" s="453"/>
      <c r="K781" s="454"/>
      <c r="L781" s="455" t="s">
        <v>640</v>
      </c>
      <c r="M781" s="456"/>
      <c r="N781" s="456"/>
      <c r="O781" s="456"/>
      <c r="P781" s="456"/>
      <c r="Q781" s="456"/>
      <c r="R781" s="456"/>
      <c r="S781" s="456"/>
      <c r="T781" s="456"/>
      <c r="U781" s="456"/>
      <c r="V781" s="456"/>
      <c r="W781" s="456"/>
      <c r="X781" s="457"/>
      <c r="Y781" s="458">
        <v>533</v>
      </c>
      <c r="Z781" s="459"/>
      <c r="AA781" s="459"/>
      <c r="AB781" s="560"/>
      <c r="AC781" s="452" t="s">
        <v>630</v>
      </c>
      <c r="AD781" s="453"/>
      <c r="AE781" s="453"/>
      <c r="AF781" s="453"/>
      <c r="AG781" s="454"/>
      <c r="AH781" s="455" t="s">
        <v>631</v>
      </c>
      <c r="AI781" s="456"/>
      <c r="AJ781" s="456"/>
      <c r="AK781" s="456"/>
      <c r="AL781" s="456"/>
      <c r="AM781" s="456"/>
      <c r="AN781" s="456"/>
      <c r="AO781" s="456"/>
      <c r="AP781" s="456"/>
      <c r="AQ781" s="456"/>
      <c r="AR781" s="456"/>
      <c r="AS781" s="456"/>
      <c r="AT781" s="457"/>
      <c r="AU781" s="458">
        <v>98</v>
      </c>
      <c r="AV781" s="459"/>
      <c r="AW781" s="459"/>
      <c r="AX781" s="460"/>
    </row>
    <row r="782" spans="1:50" ht="24.75" customHeight="1" x14ac:dyDescent="0.15">
      <c r="A782" s="559"/>
      <c r="B782" s="766"/>
      <c r="C782" s="766"/>
      <c r="D782" s="766"/>
      <c r="E782" s="766"/>
      <c r="F782" s="767"/>
      <c r="G782" s="346" t="s">
        <v>641</v>
      </c>
      <c r="H782" s="347"/>
      <c r="I782" s="347"/>
      <c r="J782" s="347"/>
      <c r="K782" s="348"/>
      <c r="L782" s="399" t="s">
        <v>642</v>
      </c>
      <c r="M782" s="400"/>
      <c r="N782" s="400"/>
      <c r="O782" s="400"/>
      <c r="P782" s="400"/>
      <c r="Q782" s="400"/>
      <c r="R782" s="400"/>
      <c r="S782" s="400"/>
      <c r="T782" s="400"/>
      <c r="U782" s="400"/>
      <c r="V782" s="400"/>
      <c r="W782" s="400"/>
      <c r="X782" s="401"/>
      <c r="Y782" s="396">
        <v>125</v>
      </c>
      <c r="Z782" s="397"/>
      <c r="AA782" s="397"/>
      <c r="AB782" s="403"/>
      <c r="AC782" s="346" t="s">
        <v>561</v>
      </c>
      <c r="AD782" s="347"/>
      <c r="AE782" s="347"/>
      <c r="AF782" s="347"/>
      <c r="AG782" s="348"/>
      <c r="AH782" s="399" t="s">
        <v>632</v>
      </c>
      <c r="AI782" s="400"/>
      <c r="AJ782" s="400"/>
      <c r="AK782" s="400"/>
      <c r="AL782" s="400"/>
      <c r="AM782" s="400"/>
      <c r="AN782" s="400"/>
      <c r="AO782" s="400"/>
      <c r="AP782" s="400"/>
      <c r="AQ782" s="400"/>
      <c r="AR782" s="400"/>
      <c r="AS782" s="400"/>
      <c r="AT782" s="401"/>
      <c r="AU782" s="396">
        <v>12</v>
      </c>
      <c r="AV782" s="397"/>
      <c r="AW782" s="397"/>
      <c r="AX782" s="398"/>
    </row>
    <row r="783" spans="1:50" ht="24.75" customHeight="1" x14ac:dyDescent="0.15">
      <c r="A783" s="559"/>
      <c r="B783" s="766"/>
      <c r="C783" s="766"/>
      <c r="D783" s="766"/>
      <c r="E783" s="766"/>
      <c r="F783" s="767"/>
      <c r="G783" s="346" t="s">
        <v>643</v>
      </c>
      <c r="H783" s="347"/>
      <c r="I783" s="347"/>
      <c r="J783" s="347"/>
      <c r="K783" s="348"/>
      <c r="L783" s="399" t="s">
        <v>644</v>
      </c>
      <c r="M783" s="400"/>
      <c r="N783" s="400"/>
      <c r="O783" s="400"/>
      <c r="P783" s="400"/>
      <c r="Q783" s="400"/>
      <c r="R783" s="400"/>
      <c r="S783" s="400"/>
      <c r="T783" s="400"/>
      <c r="U783" s="400"/>
      <c r="V783" s="400"/>
      <c r="W783" s="400"/>
      <c r="X783" s="401"/>
      <c r="Y783" s="396">
        <v>30</v>
      </c>
      <c r="Z783" s="397"/>
      <c r="AA783" s="397"/>
      <c r="AB783" s="403"/>
      <c r="AC783" s="346" t="s">
        <v>633</v>
      </c>
      <c r="AD783" s="347"/>
      <c r="AE783" s="347"/>
      <c r="AF783" s="347"/>
      <c r="AG783" s="348"/>
      <c r="AH783" s="399" t="s">
        <v>634</v>
      </c>
      <c r="AI783" s="400"/>
      <c r="AJ783" s="400"/>
      <c r="AK783" s="400"/>
      <c r="AL783" s="400"/>
      <c r="AM783" s="400"/>
      <c r="AN783" s="400"/>
      <c r="AO783" s="400"/>
      <c r="AP783" s="400"/>
      <c r="AQ783" s="400"/>
      <c r="AR783" s="400"/>
      <c r="AS783" s="400"/>
      <c r="AT783" s="401"/>
      <c r="AU783" s="396">
        <v>2</v>
      </c>
      <c r="AV783" s="397"/>
      <c r="AW783" s="397"/>
      <c r="AX783" s="398"/>
    </row>
    <row r="784" spans="1:50" ht="24.75" customHeight="1" x14ac:dyDescent="0.15">
      <c r="A784" s="559"/>
      <c r="B784" s="766"/>
      <c r="C784" s="766"/>
      <c r="D784" s="766"/>
      <c r="E784" s="766"/>
      <c r="F784" s="767"/>
      <c r="G784" s="346" t="s">
        <v>645</v>
      </c>
      <c r="H784" s="347"/>
      <c r="I784" s="347"/>
      <c r="J784" s="347"/>
      <c r="K784" s="348"/>
      <c r="L784" s="399" t="s">
        <v>646</v>
      </c>
      <c r="M784" s="400"/>
      <c r="N784" s="400"/>
      <c r="O784" s="400"/>
      <c r="P784" s="400"/>
      <c r="Q784" s="400"/>
      <c r="R784" s="400"/>
      <c r="S784" s="400"/>
      <c r="T784" s="400"/>
      <c r="U784" s="400"/>
      <c r="V784" s="400"/>
      <c r="W784" s="400"/>
      <c r="X784" s="401"/>
      <c r="Y784" s="396">
        <v>19</v>
      </c>
      <c r="Z784" s="397"/>
      <c r="AA784" s="397"/>
      <c r="AB784" s="403"/>
      <c r="AC784" s="346" t="s">
        <v>635</v>
      </c>
      <c r="AD784" s="347"/>
      <c r="AE784" s="347"/>
      <c r="AF784" s="347"/>
      <c r="AG784" s="348"/>
      <c r="AH784" s="399" t="s">
        <v>636</v>
      </c>
      <c r="AI784" s="400"/>
      <c r="AJ784" s="400"/>
      <c r="AK784" s="400"/>
      <c r="AL784" s="400"/>
      <c r="AM784" s="400"/>
      <c r="AN784" s="400"/>
      <c r="AO784" s="400"/>
      <c r="AP784" s="400"/>
      <c r="AQ784" s="400"/>
      <c r="AR784" s="400"/>
      <c r="AS784" s="400"/>
      <c r="AT784" s="401"/>
      <c r="AU784" s="396">
        <v>1</v>
      </c>
      <c r="AV784" s="397"/>
      <c r="AW784" s="397"/>
      <c r="AX784" s="398"/>
    </row>
    <row r="785" spans="1:50" ht="24.75" customHeight="1" x14ac:dyDescent="0.15">
      <c r="A785" s="559"/>
      <c r="B785" s="766"/>
      <c r="C785" s="766"/>
      <c r="D785" s="766"/>
      <c r="E785" s="766"/>
      <c r="F785" s="767"/>
      <c r="G785" s="346" t="s">
        <v>635</v>
      </c>
      <c r="H785" s="347"/>
      <c r="I785" s="347"/>
      <c r="J785" s="347"/>
      <c r="K785" s="348"/>
      <c r="L785" s="399" t="s">
        <v>647</v>
      </c>
      <c r="M785" s="400"/>
      <c r="N785" s="400"/>
      <c r="O785" s="400"/>
      <c r="P785" s="400"/>
      <c r="Q785" s="400"/>
      <c r="R785" s="400"/>
      <c r="S785" s="400"/>
      <c r="T785" s="400"/>
      <c r="U785" s="400"/>
      <c r="V785" s="400"/>
      <c r="W785" s="400"/>
      <c r="X785" s="401"/>
      <c r="Y785" s="396">
        <v>4</v>
      </c>
      <c r="Z785" s="397"/>
      <c r="AA785" s="397"/>
      <c r="AB785" s="403"/>
      <c r="AC785" s="346" t="s">
        <v>196</v>
      </c>
      <c r="AD785" s="347"/>
      <c r="AE785" s="347"/>
      <c r="AF785" s="347"/>
      <c r="AG785" s="348"/>
      <c r="AH785" s="399" t="s">
        <v>637</v>
      </c>
      <c r="AI785" s="400"/>
      <c r="AJ785" s="400"/>
      <c r="AK785" s="400"/>
      <c r="AL785" s="400"/>
      <c r="AM785" s="400"/>
      <c r="AN785" s="400"/>
      <c r="AO785" s="400"/>
      <c r="AP785" s="400"/>
      <c r="AQ785" s="400"/>
      <c r="AR785" s="400"/>
      <c r="AS785" s="400"/>
      <c r="AT785" s="401"/>
      <c r="AU785" s="396">
        <v>11</v>
      </c>
      <c r="AV785" s="397"/>
      <c r="AW785" s="397"/>
      <c r="AX785" s="398"/>
    </row>
    <row r="786" spans="1:50" ht="24.75" customHeight="1" x14ac:dyDescent="0.15">
      <c r="A786" s="559"/>
      <c r="B786" s="766"/>
      <c r="C786" s="766"/>
      <c r="D786" s="766"/>
      <c r="E786" s="766"/>
      <c r="F786" s="767"/>
      <c r="G786" s="346" t="s">
        <v>648</v>
      </c>
      <c r="H786" s="347"/>
      <c r="I786" s="347"/>
      <c r="J786" s="347"/>
      <c r="K786" s="348"/>
      <c r="L786" s="399" t="s">
        <v>649</v>
      </c>
      <c r="M786" s="400"/>
      <c r="N786" s="400"/>
      <c r="O786" s="400"/>
      <c r="P786" s="400"/>
      <c r="Q786" s="400"/>
      <c r="R786" s="400"/>
      <c r="S786" s="400"/>
      <c r="T786" s="400"/>
      <c r="U786" s="400"/>
      <c r="V786" s="400"/>
      <c r="W786" s="400"/>
      <c r="X786" s="401"/>
      <c r="Y786" s="396">
        <v>1</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6"/>
      <c r="C787" s="766"/>
      <c r="D787" s="766"/>
      <c r="E787" s="766"/>
      <c r="F787" s="767"/>
      <c r="G787" s="346" t="s">
        <v>196</v>
      </c>
      <c r="H787" s="347"/>
      <c r="I787" s="347"/>
      <c r="J787" s="347"/>
      <c r="K787" s="348"/>
      <c r="L787" s="399" t="s">
        <v>650</v>
      </c>
      <c r="M787" s="400"/>
      <c r="N787" s="400"/>
      <c r="O787" s="400"/>
      <c r="P787" s="400"/>
      <c r="Q787" s="400"/>
      <c r="R787" s="400"/>
      <c r="S787" s="400"/>
      <c r="T787" s="400"/>
      <c r="U787" s="400"/>
      <c r="V787" s="400"/>
      <c r="W787" s="400"/>
      <c r="X787" s="401"/>
      <c r="Y787" s="396">
        <v>86</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798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124</v>
      </c>
      <c r="AV791" s="413"/>
      <c r="AW791" s="413"/>
      <c r="AX791" s="415"/>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6.75" customHeight="1" x14ac:dyDescent="0.15">
      <c r="A837" s="402">
        <v>1</v>
      </c>
      <c r="B837" s="402">
        <v>1</v>
      </c>
      <c r="C837" s="425" t="s">
        <v>655</v>
      </c>
      <c r="D837" s="416"/>
      <c r="E837" s="416"/>
      <c r="F837" s="416"/>
      <c r="G837" s="416"/>
      <c r="H837" s="416"/>
      <c r="I837" s="416"/>
      <c r="J837" s="417">
        <v>4011105005400</v>
      </c>
      <c r="K837" s="418"/>
      <c r="L837" s="418"/>
      <c r="M837" s="418"/>
      <c r="N837" s="418"/>
      <c r="O837" s="418"/>
      <c r="P837" s="426" t="s">
        <v>654</v>
      </c>
      <c r="Q837" s="315"/>
      <c r="R837" s="315"/>
      <c r="S837" s="315"/>
      <c r="T837" s="315"/>
      <c r="U837" s="315"/>
      <c r="V837" s="315"/>
      <c r="W837" s="315"/>
      <c r="X837" s="315"/>
      <c r="Y837" s="316">
        <v>798</v>
      </c>
      <c r="Z837" s="317"/>
      <c r="AA837" s="317"/>
      <c r="AB837" s="318"/>
      <c r="AC837" s="326" t="s">
        <v>520</v>
      </c>
      <c r="AD837" s="424"/>
      <c r="AE837" s="424"/>
      <c r="AF837" s="424"/>
      <c r="AG837" s="424"/>
      <c r="AH837" s="419">
        <v>1</v>
      </c>
      <c r="AI837" s="420"/>
      <c r="AJ837" s="420"/>
      <c r="AK837" s="420"/>
      <c r="AL837" s="323">
        <v>99.4</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25"/>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9"/>
      <c r="D840" s="430"/>
      <c r="E840" s="430"/>
      <c r="F840" s="430"/>
      <c r="G840" s="430"/>
      <c r="H840" s="430"/>
      <c r="I840" s="431"/>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25"/>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25"/>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48" hidden="1" customHeight="1" x14ac:dyDescent="0.15">
      <c r="A843" s="402">
        <v>7</v>
      </c>
      <c r="B843" s="402">
        <v>1</v>
      </c>
      <c r="C843" s="429"/>
      <c r="D843" s="430"/>
      <c r="E843" s="430"/>
      <c r="F843" s="430"/>
      <c r="G843" s="430"/>
      <c r="H843" s="430"/>
      <c r="I843" s="431"/>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25"/>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25"/>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29"/>
      <c r="D846" s="430"/>
      <c r="E846" s="430"/>
      <c r="F846" s="430"/>
      <c r="G846" s="430"/>
      <c r="H846" s="430"/>
      <c r="I846" s="431"/>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29"/>
      <c r="D847" s="430"/>
      <c r="E847" s="430"/>
      <c r="F847" s="430"/>
      <c r="G847" s="430"/>
      <c r="H847" s="430"/>
      <c r="I847" s="431"/>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617</v>
      </c>
      <c r="D870" s="416"/>
      <c r="E870" s="416"/>
      <c r="F870" s="416"/>
      <c r="G870" s="416"/>
      <c r="H870" s="416"/>
      <c r="I870" s="416"/>
      <c r="J870" s="417">
        <v>1010501011824</v>
      </c>
      <c r="K870" s="418"/>
      <c r="L870" s="418"/>
      <c r="M870" s="418"/>
      <c r="N870" s="418"/>
      <c r="O870" s="418"/>
      <c r="P870" s="426" t="s">
        <v>618</v>
      </c>
      <c r="Q870" s="315"/>
      <c r="R870" s="315"/>
      <c r="S870" s="315"/>
      <c r="T870" s="315"/>
      <c r="U870" s="315"/>
      <c r="V870" s="315"/>
      <c r="W870" s="315"/>
      <c r="X870" s="315"/>
      <c r="Y870" s="316">
        <v>124</v>
      </c>
      <c r="Z870" s="317"/>
      <c r="AA870" s="317"/>
      <c r="AB870" s="318"/>
      <c r="AC870" s="326" t="s">
        <v>521</v>
      </c>
      <c r="AD870" s="424"/>
      <c r="AE870" s="424"/>
      <c r="AF870" s="424"/>
      <c r="AG870" s="424"/>
      <c r="AH870" s="419">
        <v>1</v>
      </c>
      <c r="AI870" s="420"/>
      <c r="AJ870" s="420"/>
      <c r="AK870" s="420"/>
      <c r="AL870" s="323">
        <v>99.9</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619</v>
      </c>
      <c r="D871" s="416"/>
      <c r="E871" s="416"/>
      <c r="F871" s="416"/>
      <c r="G871" s="416"/>
      <c r="H871" s="416"/>
      <c r="I871" s="416"/>
      <c r="J871" s="417">
        <v>6040005001380</v>
      </c>
      <c r="K871" s="418"/>
      <c r="L871" s="418"/>
      <c r="M871" s="418"/>
      <c r="N871" s="418"/>
      <c r="O871" s="418"/>
      <c r="P871" s="315" t="s">
        <v>620</v>
      </c>
      <c r="Q871" s="315"/>
      <c r="R871" s="315"/>
      <c r="S871" s="315"/>
      <c r="T871" s="315"/>
      <c r="U871" s="315"/>
      <c r="V871" s="315"/>
      <c r="W871" s="315"/>
      <c r="X871" s="315"/>
      <c r="Y871" s="316">
        <v>105</v>
      </c>
      <c r="Z871" s="317"/>
      <c r="AA871" s="317"/>
      <c r="AB871" s="318"/>
      <c r="AC871" s="326" t="s">
        <v>521</v>
      </c>
      <c r="AD871" s="326"/>
      <c r="AE871" s="326"/>
      <c r="AF871" s="326"/>
      <c r="AG871" s="326"/>
      <c r="AH871" s="419">
        <v>2</v>
      </c>
      <c r="AI871" s="420"/>
      <c r="AJ871" s="420"/>
      <c r="AK871" s="420"/>
      <c r="AL871" s="323">
        <v>100</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5" t="s">
        <v>617</v>
      </c>
      <c r="D872" s="416"/>
      <c r="E872" s="416"/>
      <c r="F872" s="416"/>
      <c r="G872" s="416"/>
      <c r="H872" s="416"/>
      <c r="I872" s="416"/>
      <c r="J872" s="417">
        <v>1010501011824</v>
      </c>
      <c r="K872" s="418"/>
      <c r="L872" s="418"/>
      <c r="M872" s="418"/>
      <c r="N872" s="418"/>
      <c r="O872" s="418"/>
      <c r="P872" s="426" t="s">
        <v>621</v>
      </c>
      <c r="Q872" s="315"/>
      <c r="R872" s="315"/>
      <c r="S872" s="315"/>
      <c r="T872" s="315"/>
      <c r="U872" s="315"/>
      <c r="V872" s="315"/>
      <c r="W872" s="315"/>
      <c r="X872" s="315"/>
      <c r="Y872" s="316">
        <v>58</v>
      </c>
      <c r="Z872" s="317"/>
      <c r="AA872" s="317"/>
      <c r="AB872" s="318"/>
      <c r="AC872" s="326" t="s">
        <v>521</v>
      </c>
      <c r="AD872" s="326"/>
      <c r="AE872" s="326"/>
      <c r="AF872" s="326"/>
      <c r="AG872" s="326"/>
      <c r="AH872" s="321">
        <v>1</v>
      </c>
      <c r="AI872" s="322"/>
      <c r="AJ872" s="322"/>
      <c r="AK872" s="322"/>
      <c r="AL872" s="323">
        <v>99.9</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9" t="s">
        <v>622</v>
      </c>
      <c r="D873" s="430"/>
      <c r="E873" s="430"/>
      <c r="F873" s="430"/>
      <c r="G873" s="430"/>
      <c r="H873" s="430"/>
      <c r="I873" s="431"/>
      <c r="J873" s="417">
        <v>9120001077653</v>
      </c>
      <c r="K873" s="418"/>
      <c r="L873" s="418"/>
      <c r="M873" s="418"/>
      <c r="N873" s="418"/>
      <c r="O873" s="418"/>
      <c r="P873" s="426" t="s">
        <v>623</v>
      </c>
      <c r="Q873" s="315"/>
      <c r="R873" s="315"/>
      <c r="S873" s="315"/>
      <c r="T873" s="315"/>
      <c r="U873" s="315"/>
      <c r="V873" s="315"/>
      <c r="W873" s="315"/>
      <c r="X873" s="315"/>
      <c r="Y873" s="316">
        <v>35</v>
      </c>
      <c r="Z873" s="317"/>
      <c r="AA873" s="317"/>
      <c r="AB873" s="318"/>
      <c r="AC873" s="326" t="s">
        <v>521</v>
      </c>
      <c r="AD873" s="326"/>
      <c r="AE873" s="326"/>
      <c r="AF873" s="326"/>
      <c r="AG873" s="326"/>
      <c r="AH873" s="321">
        <v>2</v>
      </c>
      <c r="AI873" s="322"/>
      <c r="AJ873" s="322"/>
      <c r="AK873" s="322"/>
      <c r="AL873" s="323">
        <v>89</v>
      </c>
      <c r="AM873" s="324"/>
      <c r="AN873" s="324"/>
      <c r="AO873" s="325"/>
      <c r="AP873" s="319"/>
      <c r="AQ873" s="319"/>
      <c r="AR873" s="319"/>
      <c r="AS873" s="319"/>
      <c r="AT873" s="319"/>
      <c r="AU873" s="319"/>
      <c r="AV873" s="319"/>
      <c r="AW873" s="319"/>
      <c r="AX873" s="319"/>
    </row>
    <row r="874" spans="1:50" ht="30" customHeight="1" x14ac:dyDescent="0.15">
      <c r="A874" s="402">
        <v>5</v>
      </c>
      <c r="B874" s="402">
        <v>1</v>
      </c>
      <c r="C874" s="425" t="s">
        <v>617</v>
      </c>
      <c r="D874" s="416"/>
      <c r="E874" s="416"/>
      <c r="F874" s="416"/>
      <c r="G874" s="416"/>
      <c r="H874" s="416"/>
      <c r="I874" s="416"/>
      <c r="J874" s="417">
        <v>1010501011824</v>
      </c>
      <c r="K874" s="418"/>
      <c r="L874" s="418"/>
      <c r="M874" s="418"/>
      <c r="N874" s="418"/>
      <c r="O874" s="418"/>
      <c r="P874" s="315" t="s">
        <v>624</v>
      </c>
      <c r="Q874" s="315"/>
      <c r="R874" s="315"/>
      <c r="S874" s="315"/>
      <c r="T874" s="315"/>
      <c r="U874" s="315"/>
      <c r="V874" s="315"/>
      <c r="W874" s="315"/>
      <c r="X874" s="315"/>
      <c r="Y874" s="316">
        <v>28</v>
      </c>
      <c r="Z874" s="317"/>
      <c r="AA874" s="317"/>
      <c r="AB874" s="318"/>
      <c r="AC874" s="320" t="s">
        <v>521</v>
      </c>
      <c r="AD874" s="320"/>
      <c r="AE874" s="320"/>
      <c r="AF874" s="320"/>
      <c r="AG874" s="320"/>
      <c r="AH874" s="321">
        <v>2</v>
      </c>
      <c r="AI874" s="322"/>
      <c r="AJ874" s="322"/>
      <c r="AK874" s="322"/>
      <c r="AL874" s="323">
        <v>99.9</v>
      </c>
      <c r="AM874" s="324"/>
      <c r="AN874" s="324"/>
      <c r="AO874" s="325"/>
      <c r="AP874" s="319"/>
      <c r="AQ874" s="319"/>
      <c r="AR874" s="319"/>
      <c r="AS874" s="319"/>
      <c r="AT874" s="319"/>
      <c r="AU874" s="319"/>
      <c r="AV874" s="319"/>
      <c r="AW874" s="319"/>
      <c r="AX874" s="319"/>
    </row>
    <row r="875" spans="1:50" ht="30" customHeight="1" x14ac:dyDescent="0.15">
      <c r="A875" s="402">
        <v>6</v>
      </c>
      <c r="B875" s="402">
        <v>1</v>
      </c>
      <c r="C875" s="425" t="s">
        <v>617</v>
      </c>
      <c r="D875" s="416"/>
      <c r="E875" s="416"/>
      <c r="F875" s="416"/>
      <c r="G875" s="416"/>
      <c r="H875" s="416"/>
      <c r="I875" s="416"/>
      <c r="J875" s="417">
        <v>1010501011824</v>
      </c>
      <c r="K875" s="418"/>
      <c r="L875" s="418"/>
      <c r="M875" s="418"/>
      <c r="N875" s="418"/>
      <c r="O875" s="418"/>
      <c r="P875" s="315" t="s">
        <v>625</v>
      </c>
      <c r="Q875" s="315"/>
      <c r="R875" s="315"/>
      <c r="S875" s="315"/>
      <c r="T875" s="315"/>
      <c r="U875" s="315"/>
      <c r="V875" s="315"/>
      <c r="W875" s="315"/>
      <c r="X875" s="315"/>
      <c r="Y875" s="316">
        <v>23</v>
      </c>
      <c r="Z875" s="317"/>
      <c r="AA875" s="317"/>
      <c r="AB875" s="318"/>
      <c r="AC875" s="320" t="s">
        <v>521</v>
      </c>
      <c r="AD875" s="320"/>
      <c r="AE875" s="320"/>
      <c r="AF875" s="320"/>
      <c r="AG875" s="320"/>
      <c r="AH875" s="321">
        <v>1</v>
      </c>
      <c r="AI875" s="322"/>
      <c r="AJ875" s="322"/>
      <c r="AK875" s="322"/>
      <c r="AL875" s="323">
        <v>99.7</v>
      </c>
      <c r="AM875" s="324"/>
      <c r="AN875" s="324"/>
      <c r="AO875" s="325"/>
      <c r="AP875" s="319"/>
      <c r="AQ875" s="319"/>
      <c r="AR875" s="319"/>
      <c r="AS875" s="319"/>
      <c r="AT875" s="319"/>
      <c r="AU875" s="319"/>
      <c r="AV875" s="319"/>
      <c r="AW875" s="319"/>
      <c r="AX875" s="319"/>
    </row>
    <row r="876" spans="1:50" ht="30" customHeight="1" x14ac:dyDescent="0.15">
      <c r="A876" s="402">
        <v>7</v>
      </c>
      <c r="B876" s="402">
        <v>1</v>
      </c>
      <c r="C876" s="429" t="s">
        <v>622</v>
      </c>
      <c r="D876" s="430"/>
      <c r="E876" s="430"/>
      <c r="F876" s="430"/>
      <c r="G876" s="430"/>
      <c r="H876" s="430"/>
      <c r="I876" s="431"/>
      <c r="J876" s="417">
        <v>9120001077653</v>
      </c>
      <c r="K876" s="418"/>
      <c r="L876" s="418"/>
      <c r="M876" s="418"/>
      <c r="N876" s="418"/>
      <c r="O876" s="418"/>
      <c r="P876" s="315" t="s">
        <v>626</v>
      </c>
      <c r="Q876" s="315"/>
      <c r="R876" s="315"/>
      <c r="S876" s="315"/>
      <c r="T876" s="315"/>
      <c r="U876" s="315"/>
      <c r="V876" s="315"/>
      <c r="W876" s="315"/>
      <c r="X876" s="315"/>
      <c r="Y876" s="316">
        <v>21</v>
      </c>
      <c r="Z876" s="317"/>
      <c r="AA876" s="317"/>
      <c r="AB876" s="318"/>
      <c r="AC876" s="320" t="s">
        <v>521</v>
      </c>
      <c r="AD876" s="320"/>
      <c r="AE876" s="320"/>
      <c r="AF876" s="320"/>
      <c r="AG876" s="320"/>
      <c r="AH876" s="321">
        <v>2</v>
      </c>
      <c r="AI876" s="322"/>
      <c r="AJ876" s="322"/>
      <c r="AK876" s="322"/>
      <c r="AL876" s="323">
        <v>100</v>
      </c>
      <c r="AM876" s="324"/>
      <c r="AN876" s="324"/>
      <c r="AO876" s="325"/>
      <c r="AP876" s="319"/>
      <c r="AQ876" s="319"/>
      <c r="AR876" s="319"/>
      <c r="AS876" s="319"/>
      <c r="AT876" s="319"/>
      <c r="AU876" s="319"/>
      <c r="AV876" s="319"/>
      <c r="AW876" s="319"/>
      <c r="AX876" s="319"/>
    </row>
    <row r="877" spans="1:50" ht="30" customHeight="1" x14ac:dyDescent="0.15">
      <c r="A877" s="402">
        <v>8</v>
      </c>
      <c r="B877" s="402">
        <v>1</v>
      </c>
      <c r="C877" s="425" t="s">
        <v>617</v>
      </c>
      <c r="D877" s="416"/>
      <c r="E877" s="416"/>
      <c r="F877" s="416"/>
      <c r="G877" s="416"/>
      <c r="H877" s="416"/>
      <c r="I877" s="416"/>
      <c r="J877" s="417">
        <v>1010501011824</v>
      </c>
      <c r="K877" s="418"/>
      <c r="L877" s="418"/>
      <c r="M877" s="418"/>
      <c r="N877" s="418"/>
      <c r="O877" s="418"/>
      <c r="P877" s="315" t="s">
        <v>629</v>
      </c>
      <c r="Q877" s="315"/>
      <c r="R877" s="315"/>
      <c r="S877" s="315"/>
      <c r="T877" s="315"/>
      <c r="U877" s="315"/>
      <c r="V877" s="315"/>
      <c r="W877" s="315"/>
      <c r="X877" s="315"/>
      <c r="Y877" s="316">
        <v>21</v>
      </c>
      <c r="Z877" s="317"/>
      <c r="AA877" s="317"/>
      <c r="AB877" s="318"/>
      <c r="AC877" s="320" t="s">
        <v>521</v>
      </c>
      <c r="AD877" s="320"/>
      <c r="AE877" s="320"/>
      <c r="AF877" s="320"/>
      <c r="AG877" s="320"/>
      <c r="AH877" s="321">
        <v>2</v>
      </c>
      <c r="AI877" s="322"/>
      <c r="AJ877" s="322"/>
      <c r="AK877" s="322"/>
      <c r="AL877" s="323">
        <v>99.5</v>
      </c>
      <c r="AM877" s="324"/>
      <c r="AN877" s="324"/>
      <c r="AO877" s="325"/>
      <c r="AP877" s="319"/>
      <c r="AQ877" s="319"/>
      <c r="AR877" s="319"/>
      <c r="AS877" s="319"/>
      <c r="AT877" s="319"/>
      <c r="AU877" s="319"/>
      <c r="AV877" s="319"/>
      <c r="AW877" s="319"/>
      <c r="AX877" s="319"/>
    </row>
    <row r="878" spans="1:50" ht="30" customHeight="1" x14ac:dyDescent="0.15">
      <c r="A878" s="402">
        <v>9</v>
      </c>
      <c r="B878" s="402">
        <v>1</v>
      </c>
      <c r="C878" s="425" t="s">
        <v>617</v>
      </c>
      <c r="D878" s="416"/>
      <c r="E878" s="416"/>
      <c r="F878" s="416"/>
      <c r="G878" s="416"/>
      <c r="H878" s="416"/>
      <c r="I878" s="416"/>
      <c r="J878" s="417">
        <v>1010501011824</v>
      </c>
      <c r="K878" s="418"/>
      <c r="L878" s="418"/>
      <c r="M878" s="418"/>
      <c r="N878" s="418"/>
      <c r="O878" s="418"/>
      <c r="P878" s="315" t="s">
        <v>627</v>
      </c>
      <c r="Q878" s="315"/>
      <c r="R878" s="315"/>
      <c r="S878" s="315"/>
      <c r="T878" s="315"/>
      <c r="U878" s="315"/>
      <c r="V878" s="315"/>
      <c r="W878" s="315"/>
      <c r="X878" s="315"/>
      <c r="Y878" s="316">
        <v>21</v>
      </c>
      <c r="Z878" s="317"/>
      <c r="AA878" s="317"/>
      <c r="AB878" s="318"/>
      <c r="AC878" s="320" t="s">
        <v>521</v>
      </c>
      <c r="AD878" s="320"/>
      <c r="AE878" s="320"/>
      <c r="AF878" s="320"/>
      <c r="AG878" s="320"/>
      <c r="AH878" s="321">
        <v>1</v>
      </c>
      <c r="AI878" s="322"/>
      <c r="AJ878" s="322"/>
      <c r="AK878" s="322"/>
      <c r="AL878" s="323">
        <v>99.5</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29" t="s">
        <v>622</v>
      </c>
      <c r="D879" s="430"/>
      <c r="E879" s="430"/>
      <c r="F879" s="430"/>
      <c r="G879" s="430"/>
      <c r="H879" s="430"/>
      <c r="I879" s="431"/>
      <c r="J879" s="417">
        <v>9120001077653</v>
      </c>
      <c r="K879" s="418"/>
      <c r="L879" s="418"/>
      <c r="M879" s="418"/>
      <c r="N879" s="418"/>
      <c r="O879" s="418"/>
      <c r="P879" s="315" t="s">
        <v>628</v>
      </c>
      <c r="Q879" s="315"/>
      <c r="R879" s="315"/>
      <c r="S879" s="315"/>
      <c r="T879" s="315"/>
      <c r="U879" s="315"/>
      <c r="V879" s="315"/>
      <c r="W879" s="315"/>
      <c r="X879" s="315"/>
      <c r="Y879" s="316">
        <v>15</v>
      </c>
      <c r="Z879" s="317"/>
      <c r="AA879" s="317"/>
      <c r="AB879" s="318"/>
      <c r="AC879" s="320" t="s">
        <v>521</v>
      </c>
      <c r="AD879" s="320"/>
      <c r="AE879" s="320"/>
      <c r="AF879" s="320"/>
      <c r="AG879" s="320"/>
      <c r="AH879" s="321">
        <v>2</v>
      </c>
      <c r="AI879" s="322"/>
      <c r="AJ879" s="322"/>
      <c r="AK879" s="322"/>
      <c r="AL879" s="323">
        <v>100</v>
      </c>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hidden="1" customHeight="1" x14ac:dyDescent="0.15">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1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059">
      <formula>IF(RIGHT(TEXT(P14,"0.#"),1)=".",FALSE,TRUE)</formula>
    </cfRule>
    <cfRule type="expression" dxfId="2840" priority="14060">
      <formula>IF(RIGHT(TEXT(P14,"0.#"),1)=".",TRUE,FALSE)</formula>
    </cfRule>
  </conditionalFormatting>
  <conditionalFormatting sqref="AE32">
    <cfRule type="expression" dxfId="2839" priority="14049">
      <formula>IF(RIGHT(TEXT(AE32,"0.#"),1)=".",FALSE,TRUE)</formula>
    </cfRule>
    <cfRule type="expression" dxfId="2838" priority="14050">
      <formula>IF(RIGHT(TEXT(AE32,"0.#"),1)=".",TRUE,FALSE)</formula>
    </cfRule>
  </conditionalFormatting>
  <conditionalFormatting sqref="P18:AX18">
    <cfRule type="expression" dxfId="2837" priority="13935">
      <formula>IF(RIGHT(TEXT(P18,"0.#"),1)=".",FALSE,TRUE)</formula>
    </cfRule>
    <cfRule type="expression" dxfId="2836" priority="13936">
      <formula>IF(RIGHT(TEXT(P18,"0.#"),1)=".",TRUE,FALSE)</formula>
    </cfRule>
  </conditionalFormatting>
  <conditionalFormatting sqref="Y791">
    <cfRule type="expression" dxfId="2835" priority="13927">
      <formula>IF(RIGHT(TEXT(Y791,"0.#"),1)=".",FALSE,TRUE)</formula>
    </cfRule>
    <cfRule type="expression" dxfId="2834" priority="13928">
      <formula>IF(RIGHT(TEXT(Y791,"0.#"),1)=".",TRUE,FALSE)</formula>
    </cfRule>
  </conditionalFormatting>
  <conditionalFormatting sqref="Y822:Y829 Y820 Y809:Y816 Y807 Y796:Y803 Y794">
    <cfRule type="expression" dxfId="2833" priority="13709">
      <formula>IF(RIGHT(TEXT(Y794,"0.#"),1)=".",FALSE,TRUE)</formula>
    </cfRule>
    <cfRule type="expression" dxfId="2832" priority="13710">
      <formula>IF(RIGHT(TEXT(Y794,"0.#"),1)=".",TRUE,FALSE)</formula>
    </cfRule>
  </conditionalFormatting>
  <conditionalFormatting sqref="P16:AQ17 P15:AX15 P13:AX13">
    <cfRule type="expression" dxfId="2831" priority="13757">
      <formula>IF(RIGHT(TEXT(P13,"0.#"),1)=".",FALSE,TRUE)</formula>
    </cfRule>
    <cfRule type="expression" dxfId="2830" priority="13758">
      <formula>IF(RIGHT(TEXT(P13,"0.#"),1)=".",TRUE,FALSE)</formula>
    </cfRule>
  </conditionalFormatting>
  <conditionalFormatting sqref="P19:AJ19">
    <cfRule type="expression" dxfId="2829" priority="13755">
      <formula>IF(RIGHT(TEXT(P19,"0.#"),1)=".",FALSE,TRUE)</formula>
    </cfRule>
    <cfRule type="expression" dxfId="2828" priority="13756">
      <formula>IF(RIGHT(TEXT(P19,"0.#"),1)=".",TRUE,FALSE)</formula>
    </cfRule>
  </conditionalFormatting>
  <conditionalFormatting sqref="AE101 AQ101">
    <cfRule type="expression" dxfId="2827" priority="13747">
      <formula>IF(RIGHT(TEXT(AE101,"0.#"),1)=".",FALSE,TRUE)</formula>
    </cfRule>
    <cfRule type="expression" dxfId="2826" priority="13748">
      <formula>IF(RIGHT(TEXT(AE101,"0.#"),1)=".",TRUE,FALSE)</formula>
    </cfRule>
  </conditionalFormatting>
  <conditionalFormatting sqref="Y788:Y790">
    <cfRule type="expression" dxfId="2825" priority="13733">
      <formula>IF(RIGHT(TEXT(Y788,"0.#"),1)=".",FALSE,TRUE)</formula>
    </cfRule>
    <cfRule type="expression" dxfId="2824" priority="13734">
      <formula>IF(RIGHT(TEXT(Y788,"0.#"),1)=".",TRUE,FALSE)</formula>
    </cfRule>
  </conditionalFormatting>
  <conditionalFormatting sqref="AU791">
    <cfRule type="expression" dxfId="2823" priority="13729">
      <formula>IF(RIGHT(TEXT(AU791,"0.#"),1)=".",FALSE,TRUE)</formula>
    </cfRule>
    <cfRule type="expression" dxfId="2822" priority="13730">
      <formula>IF(RIGHT(TEXT(AU791,"0.#"),1)=".",TRUE,FALSE)</formula>
    </cfRule>
  </conditionalFormatting>
  <conditionalFormatting sqref="AU786:AU790">
    <cfRule type="expression" dxfId="2821" priority="13727">
      <formula>IF(RIGHT(TEXT(AU786,"0.#"),1)=".",FALSE,TRUE)</formula>
    </cfRule>
    <cfRule type="expression" dxfId="2820" priority="13728">
      <formula>IF(RIGHT(TEXT(AU786,"0.#"),1)=".",TRUE,FALSE)</formula>
    </cfRule>
  </conditionalFormatting>
  <conditionalFormatting sqref="Y821 Y808 Y795">
    <cfRule type="expression" dxfId="2819" priority="13713">
      <formula>IF(RIGHT(TEXT(Y795,"0.#"),1)=".",FALSE,TRUE)</formula>
    </cfRule>
    <cfRule type="expression" dxfId="2818" priority="13714">
      <formula>IF(RIGHT(TEXT(Y795,"0.#"),1)=".",TRUE,FALSE)</formula>
    </cfRule>
  </conditionalFormatting>
  <conditionalFormatting sqref="Y830 Y817 Y804">
    <cfRule type="expression" dxfId="2817" priority="13711">
      <formula>IF(RIGHT(TEXT(Y804,"0.#"),1)=".",FALSE,TRUE)</formula>
    </cfRule>
    <cfRule type="expression" dxfId="2816" priority="13712">
      <formula>IF(RIGHT(TEXT(Y804,"0.#"),1)=".",TRUE,FALSE)</formula>
    </cfRule>
  </conditionalFormatting>
  <conditionalFormatting sqref="AU821 AU808 AU795">
    <cfRule type="expression" dxfId="2815" priority="13707">
      <formula>IF(RIGHT(TEXT(AU795,"0.#"),1)=".",FALSE,TRUE)</formula>
    </cfRule>
    <cfRule type="expression" dxfId="2814" priority="13708">
      <formula>IF(RIGHT(TEXT(AU795,"0.#"),1)=".",TRUE,FALSE)</formula>
    </cfRule>
  </conditionalFormatting>
  <conditionalFormatting sqref="AU830 AU817 AU804">
    <cfRule type="expression" dxfId="2813" priority="13705">
      <formula>IF(RIGHT(TEXT(AU804,"0.#"),1)=".",FALSE,TRUE)</formula>
    </cfRule>
    <cfRule type="expression" dxfId="2812" priority="13706">
      <formula>IF(RIGHT(TEXT(AU804,"0.#"),1)=".",TRUE,FALSE)</formula>
    </cfRule>
  </conditionalFormatting>
  <conditionalFormatting sqref="AU822:AU829 AU820 AU809:AU816 AU807 AU796:AU803 AU794">
    <cfRule type="expression" dxfId="2811" priority="13703">
      <formula>IF(RIGHT(TEXT(AU794,"0.#"),1)=".",FALSE,TRUE)</formula>
    </cfRule>
    <cfRule type="expression" dxfId="2810" priority="13704">
      <formula>IF(RIGHT(TEXT(AU794,"0.#"),1)=".",TRUE,FALSE)</formula>
    </cfRule>
  </conditionalFormatting>
  <conditionalFormatting sqref="AM87">
    <cfRule type="expression" dxfId="2809" priority="13357">
      <formula>IF(RIGHT(TEXT(AM87,"0.#"),1)=".",FALSE,TRUE)</formula>
    </cfRule>
    <cfRule type="expression" dxfId="2808" priority="13358">
      <formula>IF(RIGHT(TEXT(AM87,"0.#"),1)=".",TRUE,FALSE)</formula>
    </cfRule>
  </conditionalFormatting>
  <conditionalFormatting sqref="AE55">
    <cfRule type="expression" dxfId="2807" priority="13425">
      <formula>IF(RIGHT(TEXT(AE55,"0.#"),1)=".",FALSE,TRUE)</formula>
    </cfRule>
    <cfRule type="expression" dxfId="2806" priority="13426">
      <formula>IF(RIGHT(TEXT(AE55,"0.#"),1)=".",TRUE,FALSE)</formula>
    </cfRule>
  </conditionalFormatting>
  <conditionalFormatting sqref="AI55">
    <cfRule type="expression" dxfId="2805" priority="13423">
      <formula>IF(RIGHT(TEXT(AI55,"0.#"),1)=".",FALSE,TRUE)</formula>
    </cfRule>
    <cfRule type="expression" dxfId="2804" priority="13424">
      <formula>IF(RIGHT(TEXT(AI55,"0.#"),1)=".",TRUE,FALSE)</formula>
    </cfRule>
  </conditionalFormatting>
  <conditionalFormatting sqref="AM34">
    <cfRule type="expression" dxfId="2803" priority="13503">
      <formula>IF(RIGHT(TEXT(AM34,"0.#"),1)=".",FALSE,TRUE)</formula>
    </cfRule>
    <cfRule type="expression" dxfId="2802" priority="13504">
      <formula>IF(RIGHT(TEXT(AM34,"0.#"),1)=".",TRUE,FALSE)</formula>
    </cfRule>
  </conditionalFormatting>
  <conditionalFormatting sqref="AE33">
    <cfRule type="expression" dxfId="2801" priority="13517">
      <formula>IF(RIGHT(TEXT(AE33,"0.#"),1)=".",FALSE,TRUE)</formula>
    </cfRule>
    <cfRule type="expression" dxfId="2800" priority="13518">
      <formula>IF(RIGHT(TEXT(AE33,"0.#"),1)=".",TRUE,FALSE)</formula>
    </cfRule>
  </conditionalFormatting>
  <conditionalFormatting sqref="AE34">
    <cfRule type="expression" dxfId="2799" priority="13515">
      <formula>IF(RIGHT(TEXT(AE34,"0.#"),1)=".",FALSE,TRUE)</formula>
    </cfRule>
    <cfRule type="expression" dxfId="2798" priority="13516">
      <formula>IF(RIGHT(TEXT(AE34,"0.#"),1)=".",TRUE,FALSE)</formula>
    </cfRule>
  </conditionalFormatting>
  <conditionalFormatting sqref="AI34">
    <cfRule type="expression" dxfId="2797" priority="13513">
      <formula>IF(RIGHT(TEXT(AI34,"0.#"),1)=".",FALSE,TRUE)</formula>
    </cfRule>
    <cfRule type="expression" dxfId="2796" priority="13514">
      <formula>IF(RIGHT(TEXT(AI34,"0.#"),1)=".",TRUE,FALSE)</formula>
    </cfRule>
  </conditionalFormatting>
  <conditionalFormatting sqref="AI33">
    <cfRule type="expression" dxfId="2795" priority="13511">
      <formula>IF(RIGHT(TEXT(AI33,"0.#"),1)=".",FALSE,TRUE)</formula>
    </cfRule>
    <cfRule type="expression" dxfId="2794" priority="13512">
      <formula>IF(RIGHT(TEXT(AI33,"0.#"),1)=".",TRUE,FALSE)</formula>
    </cfRule>
  </conditionalFormatting>
  <conditionalFormatting sqref="AI32">
    <cfRule type="expression" dxfId="2793" priority="13509">
      <formula>IF(RIGHT(TEXT(AI32,"0.#"),1)=".",FALSE,TRUE)</formula>
    </cfRule>
    <cfRule type="expression" dxfId="2792" priority="13510">
      <formula>IF(RIGHT(TEXT(AI32,"0.#"),1)=".",TRUE,FALSE)</formula>
    </cfRule>
  </conditionalFormatting>
  <conditionalFormatting sqref="AM32">
    <cfRule type="expression" dxfId="2791" priority="13507">
      <formula>IF(RIGHT(TEXT(AM32,"0.#"),1)=".",FALSE,TRUE)</formula>
    </cfRule>
    <cfRule type="expression" dxfId="2790" priority="13508">
      <formula>IF(RIGHT(TEXT(AM32,"0.#"),1)=".",TRUE,FALSE)</formula>
    </cfRule>
  </conditionalFormatting>
  <conditionalFormatting sqref="AM33">
    <cfRule type="expression" dxfId="2789" priority="13505">
      <formula>IF(RIGHT(TEXT(AM33,"0.#"),1)=".",FALSE,TRUE)</formula>
    </cfRule>
    <cfRule type="expression" dxfId="2788" priority="13506">
      <formula>IF(RIGHT(TEXT(AM33,"0.#"),1)=".",TRUE,FALSE)</formula>
    </cfRule>
  </conditionalFormatting>
  <conditionalFormatting sqref="AQ32:AQ34">
    <cfRule type="expression" dxfId="2787" priority="13497">
      <formula>IF(RIGHT(TEXT(AQ32,"0.#"),1)=".",FALSE,TRUE)</formula>
    </cfRule>
    <cfRule type="expression" dxfId="2786" priority="13498">
      <formula>IF(RIGHT(TEXT(AQ32,"0.#"),1)=".",TRUE,FALSE)</formula>
    </cfRule>
  </conditionalFormatting>
  <conditionalFormatting sqref="AU32:AU34">
    <cfRule type="expression" dxfId="2785" priority="13495">
      <formula>IF(RIGHT(TEXT(AU32,"0.#"),1)=".",FALSE,TRUE)</formula>
    </cfRule>
    <cfRule type="expression" dxfId="2784" priority="13496">
      <formula>IF(RIGHT(TEXT(AU32,"0.#"),1)=".",TRUE,FALSE)</formula>
    </cfRule>
  </conditionalFormatting>
  <conditionalFormatting sqref="AE53">
    <cfRule type="expression" dxfId="2783" priority="13429">
      <formula>IF(RIGHT(TEXT(AE53,"0.#"),1)=".",FALSE,TRUE)</formula>
    </cfRule>
    <cfRule type="expression" dxfId="2782" priority="13430">
      <formula>IF(RIGHT(TEXT(AE53,"0.#"),1)=".",TRUE,FALSE)</formula>
    </cfRule>
  </conditionalFormatting>
  <conditionalFormatting sqref="AE54">
    <cfRule type="expression" dxfId="2781" priority="13427">
      <formula>IF(RIGHT(TEXT(AE54,"0.#"),1)=".",FALSE,TRUE)</formula>
    </cfRule>
    <cfRule type="expression" dxfId="2780" priority="13428">
      <formula>IF(RIGHT(TEXT(AE54,"0.#"),1)=".",TRUE,FALSE)</formula>
    </cfRule>
  </conditionalFormatting>
  <conditionalFormatting sqref="AI54">
    <cfRule type="expression" dxfId="2779" priority="13421">
      <formula>IF(RIGHT(TEXT(AI54,"0.#"),1)=".",FALSE,TRUE)</formula>
    </cfRule>
    <cfRule type="expression" dxfId="2778" priority="13422">
      <formula>IF(RIGHT(TEXT(AI54,"0.#"),1)=".",TRUE,FALSE)</formula>
    </cfRule>
  </conditionalFormatting>
  <conditionalFormatting sqref="AI53">
    <cfRule type="expression" dxfId="2777" priority="13419">
      <formula>IF(RIGHT(TEXT(AI53,"0.#"),1)=".",FALSE,TRUE)</formula>
    </cfRule>
    <cfRule type="expression" dxfId="2776" priority="13420">
      <formula>IF(RIGHT(TEXT(AI53,"0.#"),1)=".",TRUE,FALSE)</formula>
    </cfRule>
  </conditionalFormatting>
  <conditionalFormatting sqref="AM53">
    <cfRule type="expression" dxfId="2775" priority="13417">
      <formula>IF(RIGHT(TEXT(AM53,"0.#"),1)=".",FALSE,TRUE)</formula>
    </cfRule>
    <cfRule type="expression" dxfId="2774" priority="13418">
      <formula>IF(RIGHT(TEXT(AM53,"0.#"),1)=".",TRUE,FALSE)</formula>
    </cfRule>
  </conditionalFormatting>
  <conditionalFormatting sqref="AM54">
    <cfRule type="expression" dxfId="2773" priority="13415">
      <formula>IF(RIGHT(TEXT(AM54,"0.#"),1)=".",FALSE,TRUE)</formula>
    </cfRule>
    <cfRule type="expression" dxfId="2772" priority="13416">
      <formula>IF(RIGHT(TEXT(AM54,"0.#"),1)=".",TRUE,FALSE)</formula>
    </cfRule>
  </conditionalFormatting>
  <conditionalFormatting sqref="AM55">
    <cfRule type="expression" dxfId="2771" priority="13413">
      <formula>IF(RIGHT(TEXT(AM55,"0.#"),1)=".",FALSE,TRUE)</formula>
    </cfRule>
    <cfRule type="expression" dxfId="2770" priority="13414">
      <formula>IF(RIGHT(TEXT(AM55,"0.#"),1)=".",TRUE,FALSE)</formula>
    </cfRule>
  </conditionalFormatting>
  <conditionalFormatting sqref="AE60">
    <cfRule type="expression" dxfId="2769" priority="13399">
      <formula>IF(RIGHT(TEXT(AE60,"0.#"),1)=".",FALSE,TRUE)</formula>
    </cfRule>
    <cfRule type="expression" dxfId="2768" priority="13400">
      <formula>IF(RIGHT(TEXT(AE60,"0.#"),1)=".",TRUE,FALSE)</formula>
    </cfRule>
  </conditionalFormatting>
  <conditionalFormatting sqref="AE61">
    <cfRule type="expression" dxfId="2767" priority="13397">
      <formula>IF(RIGHT(TEXT(AE61,"0.#"),1)=".",FALSE,TRUE)</formula>
    </cfRule>
    <cfRule type="expression" dxfId="2766" priority="13398">
      <formula>IF(RIGHT(TEXT(AE61,"0.#"),1)=".",TRUE,FALSE)</formula>
    </cfRule>
  </conditionalFormatting>
  <conditionalFormatting sqref="AE62">
    <cfRule type="expression" dxfId="2765" priority="13395">
      <formula>IF(RIGHT(TEXT(AE62,"0.#"),1)=".",FALSE,TRUE)</formula>
    </cfRule>
    <cfRule type="expression" dxfId="2764" priority="13396">
      <formula>IF(RIGHT(TEXT(AE62,"0.#"),1)=".",TRUE,FALSE)</formula>
    </cfRule>
  </conditionalFormatting>
  <conditionalFormatting sqref="AI62">
    <cfRule type="expression" dxfId="2763" priority="13393">
      <formula>IF(RIGHT(TEXT(AI62,"0.#"),1)=".",FALSE,TRUE)</formula>
    </cfRule>
    <cfRule type="expression" dxfId="2762" priority="13394">
      <formula>IF(RIGHT(TEXT(AI62,"0.#"),1)=".",TRUE,FALSE)</formula>
    </cfRule>
  </conditionalFormatting>
  <conditionalFormatting sqref="AI61">
    <cfRule type="expression" dxfId="2761" priority="13391">
      <formula>IF(RIGHT(TEXT(AI61,"0.#"),1)=".",FALSE,TRUE)</formula>
    </cfRule>
    <cfRule type="expression" dxfId="2760" priority="13392">
      <formula>IF(RIGHT(TEXT(AI61,"0.#"),1)=".",TRUE,FALSE)</formula>
    </cfRule>
  </conditionalFormatting>
  <conditionalFormatting sqref="AI60">
    <cfRule type="expression" dxfId="2759" priority="13389">
      <formula>IF(RIGHT(TEXT(AI60,"0.#"),1)=".",FALSE,TRUE)</formula>
    </cfRule>
    <cfRule type="expression" dxfId="2758" priority="13390">
      <formula>IF(RIGHT(TEXT(AI60,"0.#"),1)=".",TRUE,FALSE)</formula>
    </cfRule>
  </conditionalFormatting>
  <conditionalFormatting sqref="AM60">
    <cfRule type="expression" dxfId="2757" priority="13387">
      <formula>IF(RIGHT(TEXT(AM60,"0.#"),1)=".",FALSE,TRUE)</formula>
    </cfRule>
    <cfRule type="expression" dxfId="2756" priority="13388">
      <formula>IF(RIGHT(TEXT(AM60,"0.#"),1)=".",TRUE,FALSE)</formula>
    </cfRule>
  </conditionalFormatting>
  <conditionalFormatting sqref="AM61">
    <cfRule type="expression" dxfId="2755" priority="13385">
      <formula>IF(RIGHT(TEXT(AM61,"0.#"),1)=".",FALSE,TRUE)</formula>
    </cfRule>
    <cfRule type="expression" dxfId="2754" priority="13386">
      <formula>IF(RIGHT(TEXT(AM61,"0.#"),1)=".",TRUE,FALSE)</formula>
    </cfRule>
  </conditionalFormatting>
  <conditionalFormatting sqref="AM62">
    <cfRule type="expression" dxfId="2753" priority="13383">
      <formula>IF(RIGHT(TEXT(AM62,"0.#"),1)=".",FALSE,TRUE)</formula>
    </cfRule>
    <cfRule type="expression" dxfId="2752" priority="13384">
      <formula>IF(RIGHT(TEXT(AM62,"0.#"),1)=".",TRUE,FALSE)</formula>
    </cfRule>
  </conditionalFormatting>
  <conditionalFormatting sqref="AE87">
    <cfRule type="expression" dxfId="2751" priority="13369">
      <formula>IF(RIGHT(TEXT(AE87,"0.#"),1)=".",FALSE,TRUE)</formula>
    </cfRule>
    <cfRule type="expression" dxfId="2750" priority="13370">
      <formula>IF(RIGHT(TEXT(AE87,"0.#"),1)=".",TRUE,FALSE)</formula>
    </cfRule>
  </conditionalFormatting>
  <conditionalFormatting sqref="AE88">
    <cfRule type="expression" dxfId="2749" priority="13367">
      <formula>IF(RIGHT(TEXT(AE88,"0.#"),1)=".",FALSE,TRUE)</formula>
    </cfRule>
    <cfRule type="expression" dxfId="2748" priority="13368">
      <formula>IF(RIGHT(TEXT(AE88,"0.#"),1)=".",TRUE,FALSE)</formula>
    </cfRule>
  </conditionalFormatting>
  <conditionalFormatting sqref="AE89">
    <cfRule type="expression" dxfId="2747" priority="13365">
      <formula>IF(RIGHT(TEXT(AE89,"0.#"),1)=".",FALSE,TRUE)</formula>
    </cfRule>
    <cfRule type="expression" dxfId="2746" priority="13366">
      <formula>IF(RIGHT(TEXT(AE89,"0.#"),1)=".",TRUE,FALSE)</formula>
    </cfRule>
  </conditionalFormatting>
  <conditionalFormatting sqref="AI89">
    <cfRule type="expression" dxfId="2745" priority="13363">
      <formula>IF(RIGHT(TEXT(AI89,"0.#"),1)=".",FALSE,TRUE)</formula>
    </cfRule>
    <cfRule type="expression" dxfId="2744" priority="13364">
      <formula>IF(RIGHT(TEXT(AI89,"0.#"),1)=".",TRUE,FALSE)</formula>
    </cfRule>
  </conditionalFormatting>
  <conditionalFormatting sqref="AI88">
    <cfRule type="expression" dxfId="2743" priority="13361">
      <formula>IF(RIGHT(TEXT(AI88,"0.#"),1)=".",FALSE,TRUE)</formula>
    </cfRule>
    <cfRule type="expression" dxfId="2742" priority="13362">
      <formula>IF(RIGHT(TEXT(AI88,"0.#"),1)=".",TRUE,FALSE)</formula>
    </cfRule>
  </conditionalFormatting>
  <conditionalFormatting sqref="AI87">
    <cfRule type="expression" dxfId="2741" priority="13359">
      <formula>IF(RIGHT(TEXT(AI87,"0.#"),1)=".",FALSE,TRUE)</formula>
    </cfRule>
    <cfRule type="expression" dxfId="2740" priority="13360">
      <formula>IF(RIGHT(TEXT(AI87,"0.#"),1)=".",TRUE,FALSE)</formula>
    </cfRule>
  </conditionalFormatting>
  <conditionalFormatting sqref="AM88">
    <cfRule type="expression" dxfId="2739" priority="13355">
      <formula>IF(RIGHT(TEXT(AM88,"0.#"),1)=".",FALSE,TRUE)</formula>
    </cfRule>
    <cfRule type="expression" dxfId="2738" priority="13356">
      <formula>IF(RIGHT(TEXT(AM88,"0.#"),1)=".",TRUE,FALSE)</formula>
    </cfRule>
  </conditionalFormatting>
  <conditionalFormatting sqref="AM89">
    <cfRule type="expression" dxfId="2737" priority="13353">
      <formula>IF(RIGHT(TEXT(AM89,"0.#"),1)=".",FALSE,TRUE)</formula>
    </cfRule>
    <cfRule type="expression" dxfId="2736" priority="13354">
      <formula>IF(RIGHT(TEXT(AM89,"0.#"),1)=".",TRUE,FALSE)</formula>
    </cfRule>
  </conditionalFormatting>
  <conditionalFormatting sqref="AE92">
    <cfRule type="expression" dxfId="2735" priority="13339">
      <formula>IF(RIGHT(TEXT(AE92,"0.#"),1)=".",FALSE,TRUE)</formula>
    </cfRule>
    <cfRule type="expression" dxfId="2734" priority="13340">
      <formula>IF(RIGHT(TEXT(AE92,"0.#"),1)=".",TRUE,FALSE)</formula>
    </cfRule>
  </conditionalFormatting>
  <conditionalFormatting sqref="AE93">
    <cfRule type="expression" dxfId="2733" priority="13337">
      <formula>IF(RIGHT(TEXT(AE93,"0.#"),1)=".",FALSE,TRUE)</formula>
    </cfRule>
    <cfRule type="expression" dxfId="2732" priority="13338">
      <formula>IF(RIGHT(TEXT(AE93,"0.#"),1)=".",TRUE,FALSE)</formula>
    </cfRule>
  </conditionalFormatting>
  <conditionalFormatting sqref="AE94">
    <cfRule type="expression" dxfId="2731" priority="13335">
      <formula>IF(RIGHT(TEXT(AE94,"0.#"),1)=".",FALSE,TRUE)</formula>
    </cfRule>
    <cfRule type="expression" dxfId="2730" priority="13336">
      <formula>IF(RIGHT(TEXT(AE94,"0.#"),1)=".",TRUE,FALSE)</formula>
    </cfRule>
  </conditionalFormatting>
  <conditionalFormatting sqref="AI94">
    <cfRule type="expression" dxfId="2729" priority="13333">
      <formula>IF(RIGHT(TEXT(AI94,"0.#"),1)=".",FALSE,TRUE)</formula>
    </cfRule>
    <cfRule type="expression" dxfId="2728" priority="13334">
      <formula>IF(RIGHT(TEXT(AI94,"0.#"),1)=".",TRUE,FALSE)</formula>
    </cfRule>
  </conditionalFormatting>
  <conditionalFormatting sqref="AI93">
    <cfRule type="expression" dxfId="2727" priority="13331">
      <formula>IF(RIGHT(TEXT(AI93,"0.#"),1)=".",FALSE,TRUE)</formula>
    </cfRule>
    <cfRule type="expression" dxfId="2726" priority="13332">
      <formula>IF(RIGHT(TEXT(AI93,"0.#"),1)=".",TRUE,FALSE)</formula>
    </cfRule>
  </conditionalFormatting>
  <conditionalFormatting sqref="AI92">
    <cfRule type="expression" dxfId="2725" priority="13329">
      <formula>IF(RIGHT(TEXT(AI92,"0.#"),1)=".",FALSE,TRUE)</formula>
    </cfRule>
    <cfRule type="expression" dxfId="2724" priority="13330">
      <formula>IF(RIGHT(TEXT(AI92,"0.#"),1)=".",TRUE,FALSE)</formula>
    </cfRule>
  </conditionalFormatting>
  <conditionalFormatting sqref="AM92">
    <cfRule type="expression" dxfId="2723" priority="13327">
      <formula>IF(RIGHT(TEXT(AM92,"0.#"),1)=".",FALSE,TRUE)</formula>
    </cfRule>
    <cfRule type="expression" dxfId="2722" priority="13328">
      <formula>IF(RIGHT(TEXT(AM92,"0.#"),1)=".",TRUE,FALSE)</formula>
    </cfRule>
  </conditionalFormatting>
  <conditionalFormatting sqref="AM93">
    <cfRule type="expression" dxfId="2721" priority="13325">
      <formula>IF(RIGHT(TEXT(AM93,"0.#"),1)=".",FALSE,TRUE)</formula>
    </cfRule>
    <cfRule type="expression" dxfId="2720" priority="13326">
      <formula>IF(RIGHT(TEXT(AM93,"0.#"),1)=".",TRUE,FALSE)</formula>
    </cfRule>
  </conditionalFormatting>
  <conditionalFormatting sqref="AM94">
    <cfRule type="expression" dxfId="2719" priority="13323">
      <formula>IF(RIGHT(TEXT(AM94,"0.#"),1)=".",FALSE,TRUE)</formula>
    </cfRule>
    <cfRule type="expression" dxfId="2718" priority="13324">
      <formula>IF(RIGHT(TEXT(AM94,"0.#"),1)=".",TRUE,FALSE)</formula>
    </cfRule>
  </conditionalFormatting>
  <conditionalFormatting sqref="AE97">
    <cfRule type="expression" dxfId="2717" priority="13309">
      <formula>IF(RIGHT(TEXT(AE97,"0.#"),1)=".",FALSE,TRUE)</formula>
    </cfRule>
    <cfRule type="expression" dxfId="2716" priority="13310">
      <formula>IF(RIGHT(TEXT(AE97,"0.#"),1)=".",TRUE,FALSE)</formula>
    </cfRule>
  </conditionalFormatting>
  <conditionalFormatting sqref="AE98">
    <cfRule type="expression" dxfId="2715" priority="13307">
      <formula>IF(RIGHT(TEXT(AE98,"0.#"),1)=".",FALSE,TRUE)</formula>
    </cfRule>
    <cfRule type="expression" dxfId="2714" priority="13308">
      <formula>IF(RIGHT(TEXT(AE98,"0.#"),1)=".",TRUE,FALSE)</formula>
    </cfRule>
  </conditionalFormatting>
  <conditionalFormatting sqref="AE99">
    <cfRule type="expression" dxfId="2713" priority="13305">
      <formula>IF(RIGHT(TEXT(AE99,"0.#"),1)=".",FALSE,TRUE)</formula>
    </cfRule>
    <cfRule type="expression" dxfId="2712" priority="13306">
      <formula>IF(RIGHT(TEXT(AE99,"0.#"),1)=".",TRUE,FALSE)</formula>
    </cfRule>
  </conditionalFormatting>
  <conditionalFormatting sqref="AI99">
    <cfRule type="expression" dxfId="2711" priority="13303">
      <formula>IF(RIGHT(TEXT(AI99,"0.#"),1)=".",FALSE,TRUE)</formula>
    </cfRule>
    <cfRule type="expression" dxfId="2710" priority="13304">
      <formula>IF(RIGHT(TEXT(AI99,"0.#"),1)=".",TRUE,FALSE)</formula>
    </cfRule>
  </conditionalFormatting>
  <conditionalFormatting sqref="AI98">
    <cfRule type="expression" dxfId="2709" priority="13301">
      <formula>IF(RIGHT(TEXT(AI98,"0.#"),1)=".",FALSE,TRUE)</formula>
    </cfRule>
    <cfRule type="expression" dxfId="2708" priority="13302">
      <formula>IF(RIGHT(TEXT(AI98,"0.#"),1)=".",TRUE,FALSE)</formula>
    </cfRule>
  </conditionalFormatting>
  <conditionalFormatting sqref="AI97">
    <cfRule type="expression" dxfId="2707" priority="13299">
      <formula>IF(RIGHT(TEXT(AI97,"0.#"),1)=".",FALSE,TRUE)</formula>
    </cfRule>
    <cfRule type="expression" dxfId="2706" priority="13300">
      <formula>IF(RIGHT(TEXT(AI97,"0.#"),1)=".",TRUE,FALSE)</formula>
    </cfRule>
  </conditionalFormatting>
  <conditionalFormatting sqref="AM97">
    <cfRule type="expression" dxfId="2705" priority="13297">
      <formula>IF(RIGHT(TEXT(AM97,"0.#"),1)=".",FALSE,TRUE)</formula>
    </cfRule>
    <cfRule type="expression" dxfId="2704" priority="13298">
      <formula>IF(RIGHT(TEXT(AM97,"0.#"),1)=".",TRUE,FALSE)</formula>
    </cfRule>
  </conditionalFormatting>
  <conditionalFormatting sqref="AM98">
    <cfRule type="expression" dxfId="2703" priority="13295">
      <formula>IF(RIGHT(TEXT(AM98,"0.#"),1)=".",FALSE,TRUE)</formula>
    </cfRule>
    <cfRule type="expression" dxfId="2702" priority="13296">
      <formula>IF(RIGHT(TEXT(AM98,"0.#"),1)=".",TRUE,FALSE)</formula>
    </cfRule>
  </conditionalFormatting>
  <conditionalFormatting sqref="AM99">
    <cfRule type="expression" dxfId="2701" priority="13293">
      <formula>IF(RIGHT(TEXT(AM99,"0.#"),1)=".",FALSE,TRUE)</formula>
    </cfRule>
    <cfRule type="expression" dxfId="2700" priority="13294">
      <formula>IF(RIGHT(TEXT(AM99,"0.#"),1)=".",TRUE,FALSE)</formula>
    </cfRule>
  </conditionalFormatting>
  <conditionalFormatting sqref="AI101">
    <cfRule type="expression" dxfId="2699" priority="13279">
      <formula>IF(RIGHT(TEXT(AI101,"0.#"),1)=".",FALSE,TRUE)</formula>
    </cfRule>
    <cfRule type="expression" dxfId="2698" priority="13280">
      <formula>IF(RIGHT(TEXT(AI101,"0.#"),1)=".",TRUE,FALSE)</formula>
    </cfRule>
  </conditionalFormatting>
  <conditionalFormatting sqref="AM101">
    <cfRule type="expression" dxfId="2697" priority="13277">
      <formula>IF(RIGHT(TEXT(AM101,"0.#"),1)=".",FALSE,TRUE)</formula>
    </cfRule>
    <cfRule type="expression" dxfId="2696" priority="13278">
      <formula>IF(RIGHT(TEXT(AM101,"0.#"),1)=".",TRUE,FALSE)</formula>
    </cfRule>
  </conditionalFormatting>
  <conditionalFormatting sqref="AE102">
    <cfRule type="expression" dxfId="2695" priority="13275">
      <formula>IF(RIGHT(TEXT(AE102,"0.#"),1)=".",FALSE,TRUE)</formula>
    </cfRule>
    <cfRule type="expression" dxfId="2694" priority="13276">
      <formula>IF(RIGHT(TEXT(AE102,"0.#"),1)=".",TRUE,FALSE)</formula>
    </cfRule>
  </conditionalFormatting>
  <conditionalFormatting sqref="AI102">
    <cfRule type="expression" dxfId="2693" priority="13273">
      <formula>IF(RIGHT(TEXT(AI102,"0.#"),1)=".",FALSE,TRUE)</formula>
    </cfRule>
    <cfRule type="expression" dxfId="2692" priority="13274">
      <formula>IF(RIGHT(TEXT(AI102,"0.#"),1)=".",TRUE,FALSE)</formula>
    </cfRule>
  </conditionalFormatting>
  <conditionalFormatting sqref="AM102">
    <cfRule type="expression" dxfId="2691" priority="13271">
      <formula>IF(RIGHT(TEXT(AM102,"0.#"),1)=".",FALSE,TRUE)</formula>
    </cfRule>
    <cfRule type="expression" dxfId="2690" priority="13272">
      <formula>IF(RIGHT(TEXT(AM102,"0.#"),1)=".",TRUE,FALSE)</formula>
    </cfRule>
  </conditionalFormatting>
  <conditionalFormatting sqref="AQ102">
    <cfRule type="expression" dxfId="2689" priority="13269">
      <formula>IF(RIGHT(TEXT(AQ102,"0.#"),1)=".",FALSE,TRUE)</formula>
    </cfRule>
    <cfRule type="expression" dxfId="2688" priority="13270">
      <formula>IF(RIGHT(TEXT(AQ102,"0.#"),1)=".",TRUE,FALSE)</formula>
    </cfRule>
  </conditionalFormatting>
  <conditionalFormatting sqref="AE104">
    <cfRule type="expression" dxfId="2687" priority="13267">
      <formula>IF(RIGHT(TEXT(AE104,"0.#"),1)=".",FALSE,TRUE)</formula>
    </cfRule>
    <cfRule type="expression" dxfId="2686" priority="13268">
      <formula>IF(RIGHT(TEXT(AE104,"0.#"),1)=".",TRUE,FALSE)</formula>
    </cfRule>
  </conditionalFormatting>
  <conditionalFormatting sqref="AI104">
    <cfRule type="expression" dxfId="2685" priority="13265">
      <formula>IF(RIGHT(TEXT(AI104,"0.#"),1)=".",FALSE,TRUE)</formula>
    </cfRule>
    <cfRule type="expression" dxfId="2684" priority="13266">
      <formula>IF(RIGHT(TEXT(AI104,"0.#"),1)=".",TRUE,FALSE)</formula>
    </cfRule>
  </conditionalFormatting>
  <conditionalFormatting sqref="AM104">
    <cfRule type="expression" dxfId="2683" priority="13263">
      <formula>IF(RIGHT(TEXT(AM104,"0.#"),1)=".",FALSE,TRUE)</formula>
    </cfRule>
    <cfRule type="expression" dxfId="2682" priority="13264">
      <formula>IF(RIGHT(TEXT(AM104,"0.#"),1)=".",TRUE,FALSE)</formula>
    </cfRule>
  </conditionalFormatting>
  <conditionalFormatting sqref="AE105">
    <cfRule type="expression" dxfId="2681" priority="13261">
      <formula>IF(RIGHT(TEXT(AE105,"0.#"),1)=".",FALSE,TRUE)</formula>
    </cfRule>
    <cfRule type="expression" dxfId="2680" priority="13262">
      <formula>IF(RIGHT(TEXT(AE105,"0.#"),1)=".",TRUE,FALSE)</formula>
    </cfRule>
  </conditionalFormatting>
  <conditionalFormatting sqref="AI105">
    <cfRule type="expression" dxfId="2679" priority="13259">
      <formula>IF(RIGHT(TEXT(AI105,"0.#"),1)=".",FALSE,TRUE)</formula>
    </cfRule>
    <cfRule type="expression" dxfId="2678" priority="13260">
      <formula>IF(RIGHT(TEXT(AI105,"0.#"),1)=".",TRUE,FALSE)</formula>
    </cfRule>
  </conditionalFormatting>
  <conditionalFormatting sqref="AM105">
    <cfRule type="expression" dxfId="2677" priority="13257">
      <formula>IF(RIGHT(TEXT(AM105,"0.#"),1)=".",FALSE,TRUE)</formula>
    </cfRule>
    <cfRule type="expression" dxfId="2676" priority="13258">
      <formula>IF(RIGHT(TEXT(AM105,"0.#"),1)=".",TRUE,FALSE)</formula>
    </cfRule>
  </conditionalFormatting>
  <conditionalFormatting sqref="AE107">
    <cfRule type="expression" dxfId="2675" priority="13253">
      <formula>IF(RIGHT(TEXT(AE107,"0.#"),1)=".",FALSE,TRUE)</formula>
    </cfRule>
    <cfRule type="expression" dxfId="2674" priority="13254">
      <formula>IF(RIGHT(TEXT(AE107,"0.#"),1)=".",TRUE,FALSE)</formula>
    </cfRule>
  </conditionalFormatting>
  <conditionalFormatting sqref="AI107">
    <cfRule type="expression" dxfId="2673" priority="13251">
      <formula>IF(RIGHT(TEXT(AI107,"0.#"),1)=".",FALSE,TRUE)</formula>
    </cfRule>
    <cfRule type="expression" dxfId="2672" priority="13252">
      <formula>IF(RIGHT(TEXT(AI107,"0.#"),1)=".",TRUE,FALSE)</formula>
    </cfRule>
  </conditionalFormatting>
  <conditionalFormatting sqref="AM107">
    <cfRule type="expression" dxfId="2671" priority="13249">
      <formula>IF(RIGHT(TEXT(AM107,"0.#"),1)=".",FALSE,TRUE)</formula>
    </cfRule>
    <cfRule type="expression" dxfId="2670" priority="13250">
      <formula>IF(RIGHT(TEXT(AM107,"0.#"),1)=".",TRUE,FALSE)</formula>
    </cfRule>
  </conditionalFormatting>
  <conditionalFormatting sqref="AE108">
    <cfRule type="expression" dxfId="2669" priority="13247">
      <formula>IF(RIGHT(TEXT(AE108,"0.#"),1)=".",FALSE,TRUE)</formula>
    </cfRule>
    <cfRule type="expression" dxfId="2668" priority="13248">
      <formula>IF(RIGHT(TEXT(AE108,"0.#"),1)=".",TRUE,FALSE)</formula>
    </cfRule>
  </conditionalFormatting>
  <conditionalFormatting sqref="AI108">
    <cfRule type="expression" dxfId="2667" priority="13245">
      <formula>IF(RIGHT(TEXT(AI108,"0.#"),1)=".",FALSE,TRUE)</formula>
    </cfRule>
    <cfRule type="expression" dxfId="2666" priority="13246">
      <formula>IF(RIGHT(TEXT(AI108,"0.#"),1)=".",TRUE,FALSE)</formula>
    </cfRule>
  </conditionalFormatting>
  <conditionalFormatting sqref="AM108">
    <cfRule type="expression" dxfId="2665" priority="13243">
      <formula>IF(RIGHT(TEXT(AM108,"0.#"),1)=".",FALSE,TRUE)</formula>
    </cfRule>
    <cfRule type="expression" dxfId="2664" priority="13244">
      <formula>IF(RIGHT(TEXT(AM108,"0.#"),1)=".",TRUE,FALSE)</formula>
    </cfRule>
  </conditionalFormatting>
  <conditionalFormatting sqref="AE110">
    <cfRule type="expression" dxfId="2663" priority="13239">
      <formula>IF(RIGHT(TEXT(AE110,"0.#"),1)=".",FALSE,TRUE)</formula>
    </cfRule>
    <cfRule type="expression" dxfId="2662" priority="13240">
      <formula>IF(RIGHT(TEXT(AE110,"0.#"),1)=".",TRUE,FALSE)</formula>
    </cfRule>
  </conditionalFormatting>
  <conditionalFormatting sqref="AI110">
    <cfRule type="expression" dxfId="2661" priority="13237">
      <formula>IF(RIGHT(TEXT(AI110,"0.#"),1)=".",FALSE,TRUE)</formula>
    </cfRule>
    <cfRule type="expression" dxfId="2660" priority="13238">
      <formula>IF(RIGHT(TEXT(AI110,"0.#"),1)=".",TRUE,FALSE)</formula>
    </cfRule>
  </conditionalFormatting>
  <conditionalFormatting sqref="AM110">
    <cfRule type="expression" dxfId="2659" priority="13235">
      <formula>IF(RIGHT(TEXT(AM110,"0.#"),1)=".",FALSE,TRUE)</formula>
    </cfRule>
    <cfRule type="expression" dxfId="2658" priority="13236">
      <formula>IF(RIGHT(TEXT(AM110,"0.#"),1)=".",TRUE,FALSE)</formula>
    </cfRule>
  </conditionalFormatting>
  <conditionalFormatting sqref="AE111">
    <cfRule type="expression" dxfId="2657" priority="13233">
      <formula>IF(RIGHT(TEXT(AE111,"0.#"),1)=".",FALSE,TRUE)</formula>
    </cfRule>
    <cfRule type="expression" dxfId="2656" priority="13234">
      <formula>IF(RIGHT(TEXT(AE111,"0.#"),1)=".",TRUE,FALSE)</formula>
    </cfRule>
  </conditionalFormatting>
  <conditionalFormatting sqref="AI111">
    <cfRule type="expression" dxfId="2655" priority="13231">
      <formula>IF(RIGHT(TEXT(AI111,"0.#"),1)=".",FALSE,TRUE)</formula>
    </cfRule>
    <cfRule type="expression" dxfId="2654" priority="13232">
      <formula>IF(RIGHT(TEXT(AI111,"0.#"),1)=".",TRUE,FALSE)</formula>
    </cfRule>
  </conditionalFormatting>
  <conditionalFormatting sqref="AM111">
    <cfRule type="expression" dxfId="2653" priority="13229">
      <formula>IF(RIGHT(TEXT(AM111,"0.#"),1)=".",FALSE,TRUE)</formula>
    </cfRule>
    <cfRule type="expression" dxfId="2652" priority="13230">
      <formula>IF(RIGHT(TEXT(AM111,"0.#"),1)=".",TRUE,FALSE)</formula>
    </cfRule>
  </conditionalFormatting>
  <conditionalFormatting sqref="AE113">
    <cfRule type="expression" dxfId="2651" priority="13225">
      <formula>IF(RIGHT(TEXT(AE113,"0.#"),1)=".",FALSE,TRUE)</formula>
    </cfRule>
    <cfRule type="expression" dxfId="2650" priority="13226">
      <formula>IF(RIGHT(TEXT(AE113,"0.#"),1)=".",TRUE,FALSE)</formula>
    </cfRule>
  </conditionalFormatting>
  <conditionalFormatting sqref="AI113">
    <cfRule type="expression" dxfId="2649" priority="13223">
      <formula>IF(RIGHT(TEXT(AI113,"0.#"),1)=".",FALSE,TRUE)</formula>
    </cfRule>
    <cfRule type="expression" dxfId="2648" priority="13224">
      <formula>IF(RIGHT(TEXT(AI113,"0.#"),1)=".",TRUE,FALSE)</formula>
    </cfRule>
  </conditionalFormatting>
  <conditionalFormatting sqref="AM113">
    <cfRule type="expression" dxfId="2647" priority="13221">
      <formula>IF(RIGHT(TEXT(AM113,"0.#"),1)=".",FALSE,TRUE)</formula>
    </cfRule>
    <cfRule type="expression" dxfId="2646" priority="13222">
      <formula>IF(RIGHT(TEXT(AM113,"0.#"),1)=".",TRUE,FALSE)</formula>
    </cfRule>
  </conditionalFormatting>
  <conditionalFormatting sqref="AE114">
    <cfRule type="expression" dxfId="2645" priority="13219">
      <formula>IF(RIGHT(TEXT(AE114,"0.#"),1)=".",FALSE,TRUE)</formula>
    </cfRule>
    <cfRule type="expression" dxfId="2644" priority="13220">
      <formula>IF(RIGHT(TEXT(AE114,"0.#"),1)=".",TRUE,FALSE)</formula>
    </cfRule>
  </conditionalFormatting>
  <conditionalFormatting sqref="AI114">
    <cfRule type="expression" dxfId="2643" priority="13217">
      <formula>IF(RIGHT(TEXT(AI114,"0.#"),1)=".",FALSE,TRUE)</formula>
    </cfRule>
    <cfRule type="expression" dxfId="2642" priority="13218">
      <formula>IF(RIGHT(TEXT(AI114,"0.#"),1)=".",TRUE,FALSE)</formula>
    </cfRule>
  </conditionalFormatting>
  <conditionalFormatting sqref="AM114">
    <cfRule type="expression" dxfId="2641" priority="13215">
      <formula>IF(RIGHT(TEXT(AM114,"0.#"),1)=".",FALSE,TRUE)</formula>
    </cfRule>
    <cfRule type="expression" dxfId="2640" priority="13216">
      <formula>IF(RIGHT(TEXT(AM114,"0.#"),1)=".",TRUE,FALSE)</formula>
    </cfRule>
  </conditionalFormatting>
  <conditionalFormatting sqref="AE116 AQ116">
    <cfRule type="expression" dxfId="2639" priority="13211">
      <formula>IF(RIGHT(TEXT(AE116,"0.#"),1)=".",FALSE,TRUE)</formula>
    </cfRule>
    <cfRule type="expression" dxfId="2638" priority="13212">
      <formula>IF(RIGHT(TEXT(AE116,"0.#"),1)=".",TRUE,FALSE)</formula>
    </cfRule>
  </conditionalFormatting>
  <conditionalFormatting sqref="AI116">
    <cfRule type="expression" dxfId="2637" priority="13209">
      <formula>IF(RIGHT(TEXT(AI116,"0.#"),1)=".",FALSE,TRUE)</formula>
    </cfRule>
    <cfRule type="expression" dxfId="2636" priority="13210">
      <formula>IF(RIGHT(TEXT(AI116,"0.#"),1)=".",TRUE,FALSE)</formula>
    </cfRule>
  </conditionalFormatting>
  <conditionalFormatting sqref="AM116">
    <cfRule type="expression" dxfId="2635" priority="13207">
      <formula>IF(RIGHT(TEXT(AM116,"0.#"),1)=".",FALSE,TRUE)</formula>
    </cfRule>
    <cfRule type="expression" dxfId="2634" priority="13208">
      <formula>IF(RIGHT(TEXT(AM116,"0.#"),1)=".",TRUE,FALSE)</formula>
    </cfRule>
  </conditionalFormatting>
  <conditionalFormatting sqref="AE117">
    <cfRule type="expression" dxfId="2633" priority="13205">
      <formula>IF(RIGHT(TEXT(AE117,"0.#"),1)=".",FALSE,TRUE)</formula>
    </cfRule>
    <cfRule type="expression" dxfId="2632" priority="13206">
      <formula>IF(RIGHT(TEXT(AE117,"0.#"),1)=".",TRUE,FALSE)</formula>
    </cfRule>
  </conditionalFormatting>
  <conditionalFormatting sqref="AI117">
    <cfRule type="expression" dxfId="2631" priority="13203">
      <formula>IF(RIGHT(TEXT(AI117,"0.#"),1)=".",FALSE,TRUE)</formula>
    </cfRule>
    <cfRule type="expression" dxfId="2630" priority="13204">
      <formula>IF(RIGHT(TEXT(AI117,"0.#"),1)=".",TRUE,FALSE)</formula>
    </cfRule>
  </conditionalFormatting>
  <conditionalFormatting sqref="AQ117">
    <cfRule type="expression" dxfId="2629" priority="13199">
      <formula>IF(RIGHT(TEXT(AQ117,"0.#"),1)=".",FALSE,TRUE)</formula>
    </cfRule>
    <cfRule type="expression" dxfId="2628" priority="13200">
      <formula>IF(RIGHT(TEXT(AQ117,"0.#"),1)=".",TRUE,FALSE)</formula>
    </cfRule>
  </conditionalFormatting>
  <conditionalFormatting sqref="AE119 AQ119">
    <cfRule type="expression" dxfId="2627" priority="13197">
      <formula>IF(RIGHT(TEXT(AE119,"0.#"),1)=".",FALSE,TRUE)</formula>
    </cfRule>
    <cfRule type="expression" dxfId="2626" priority="13198">
      <formula>IF(RIGHT(TEXT(AE119,"0.#"),1)=".",TRUE,FALSE)</formula>
    </cfRule>
  </conditionalFormatting>
  <conditionalFormatting sqref="AI119">
    <cfRule type="expression" dxfId="2625" priority="13195">
      <formula>IF(RIGHT(TEXT(AI119,"0.#"),1)=".",FALSE,TRUE)</formula>
    </cfRule>
    <cfRule type="expression" dxfId="2624" priority="13196">
      <formula>IF(RIGHT(TEXT(AI119,"0.#"),1)=".",TRUE,FALSE)</formula>
    </cfRule>
  </conditionalFormatting>
  <conditionalFormatting sqref="AM119">
    <cfRule type="expression" dxfId="2623" priority="13193">
      <formula>IF(RIGHT(TEXT(AM119,"0.#"),1)=".",FALSE,TRUE)</formula>
    </cfRule>
    <cfRule type="expression" dxfId="2622" priority="13194">
      <formula>IF(RIGHT(TEXT(AM119,"0.#"),1)=".",TRUE,FALSE)</formula>
    </cfRule>
  </conditionalFormatting>
  <conditionalFormatting sqref="AQ120">
    <cfRule type="expression" dxfId="2621" priority="13185">
      <formula>IF(RIGHT(TEXT(AQ120,"0.#"),1)=".",FALSE,TRUE)</formula>
    </cfRule>
    <cfRule type="expression" dxfId="2620" priority="13186">
      <formula>IF(RIGHT(TEXT(AQ120,"0.#"),1)=".",TRUE,FALSE)</formula>
    </cfRule>
  </conditionalFormatting>
  <conditionalFormatting sqref="AE122 AQ122">
    <cfRule type="expression" dxfId="2619" priority="13183">
      <formula>IF(RIGHT(TEXT(AE122,"0.#"),1)=".",FALSE,TRUE)</formula>
    </cfRule>
    <cfRule type="expression" dxfId="2618" priority="13184">
      <formula>IF(RIGHT(TEXT(AE122,"0.#"),1)=".",TRUE,FALSE)</formula>
    </cfRule>
  </conditionalFormatting>
  <conditionalFormatting sqref="AI122">
    <cfRule type="expression" dxfId="2617" priority="13181">
      <formula>IF(RIGHT(TEXT(AI122,"0.#"),1)=".",FALSE,TRUE)</formula>
    </cfRule>
    <cfRule type="expression" dxfId="2616" priority="13182">
      <formula>IF(RIGHT(TEXT(AI122,"0.#"),1)=".",TRUE,FALSE)</formula>
    </cfRule>
  </conditionalFormatting>
  <conditionalFormatting sqref="AM122">
    <cfRule type="expression" dxfId="2615" priority="13179">
      <formula>IF(RIGHT(TEXT(AM122,"0.#"),1)=".",FALSE,TRUE)</formula>
    </cfRule>
    <cfRule type="expression" dxfId="2614" priority="13180">
      <formula>IF(RIGHT(TEXT(AM122,"0.#"),1)=".",TRUE,FALSE)</formula>
    </cfRule>
  </conditionalFormatting>
  <conditionalFormatting sqref="AQ123">
    <cfRule type="expression" dxfId="2613" priority="13171">
      <formula>IF(RIGHT(TEXT(AQ123,"0.#"),1)=".",FALSE,TRUE)</formula>
    </cfRule>
    <cfRule type="expression" dxfId="2612" priority="13172">
      <formula>IF(RIGHT(TEXT(AQ123,"0.#"),1)=".",TRUE,FALSE)</formula>
    </cfRule>
  </conditionalFormatting>
  <conditionalFormatting sqref="AE125 AQ125">
    <cfRule type="expression" dxfId="2611" priority="13169">
      <formula>IF(RIGHT(TEXT(AE125,"0.#"),1)=".",FALSE,TRUE)</formula>
    </cfRule>
    <cfRule type="expression" dxfId="2610" priority="13170">
      <formula>IF(RIGHT(TEXT(AE125,"0.#"),1)=".",TRUE,FALSE)</formula>
    </cfRule>
  </conditionalFormatting>
  <conditionalFormatting sqref="AI125">
    <cfRule type="expression" dxfId="2609" priority="13167">
      <formula>IF(RIGHT(TEXT(AI125,"0.#"),1)=".",FALSE,TRUE)</formula>
    </cfRule>
    <cfRule type="expression" dxfId="2608" priority="13168">
      <formula>IF(RIGHT(TEXT(AI125,"0.#"),1)=".",TRUE,FALSE)</formula>
    </cfRule>
  </conditionalFormatting>
  <conditionalFormatting sqref="AM125">
    <cfRule type="expression" dxfId="2607" priority="13165">
      <formula>IF(RIGHT(TEXT(AM125,"0.#"),1)=".",FALSE,TRUE)</formula>
    </cfRule>
    <cfRule type="expression" dxfId="2606" priority="13166">
      <formula>IF(RIGHT(TEXT(AM125,"0.#"),1)=".",TRUE,FALSE)</formula>
    </cfRule>
  </conditionalFormatting>
  <conditionalFormatting sqref="AQ126">
    <cfRule type="expression" dxfId="2605" priority="13157">
      <formula>IF(RIGHT(TEXT(AQ126,"0.#"),1)=".",FALSE,TRUE)</formula>
    </cfRule>
    <cfRule type="expression" dxfId="2604" priority="13158">
      <formula>IF(RIGHT(TEXT(AQ126,"0.#"),1)=".",TRUE,FALSE)</formula>
    </cfRule>
  </conditionalFormatting>
  <conditionalFormatting sqref="AE128 AQ128">
    <cfRule type="expression" dxfId="2603" priority="13155">
      <formula>IF(RIGHT(TEXT(AE128,"0.#"),1)=".",FALSE,TRUE)</formula>
    </cfRule>
    <cfRule type="expression" dxfId="2602" priority="13156">
      <formula>IF(RIGHT(TEXT(AE128,"0.#"),1)=".",TRUE,FALSE)</formula>
    </cfRule>
  </conditionalFormatting>
  <conditionalFormatting sqref="AI128">
    <cfRule type="expression" dxfId="2601" priority="13153">
      <formula>IF(RIGHT(TEXT(AI128,"0.#"),1)=".",FALSE,TRUE)</formula>
    </cfRule>
    <cfRule type="expression" dxfId="2600" priority="13154">
      <formula>IF(RIGHT(TEXT(AI128,"0.#"),1)=".",TRUE,FALSE)</formula>
    </cfRule>
  </conditionalFormatting>
  <conditionalFormatting sqref="AM128">
    <cfRule type="expression" dxfId="2599" priority="13151">
      <formula>IF(RIGHT(TEXT(AM128,"0.#"),1)=".",FALSE,TRUE)</formula>
    </cfRule>
    <cfRule type="expression" dxfId="2598" priority="13152">
      <formula>IF(RIGHT(TEXT(AM128,"0.#"),1)=".",TRUE,FALSE)</formula>
    </cfRule>
  </conditionalFormatting>
  <conditionalFormatting sqref="AQ129">
    <cfRule type="expression" dxfId="2597" priority="13143">
      <formula>IF(RIGHT(TEXT(AQ129,"0.#"),1)=".",FALSE,TRUE)</formula>
    </cfRule>
    <cfRule type="expression" dxfId="2596" priority="13144">
      <formula>IF(RIGHT(TEXT(AQ129,"0.#"),1)=".",TRUE,FALSE)</formula>
    </cfRule>
  </conditionalFormatting>
  <conditionalFormatting sqref="AE75">
    <cfRule type="expression" dxfId="2595" priority="13141">
      <formula>IF(RIGHT(TEXT(AE75,"0.#"),1)=".",FALSE,TRUE)</formula>
    </cfRule>
    <cfRule type="expression" dxfId="2594" priority="13142">
      <formula>IF(RIGHT(TEXT(AE75,"0.#"),1)=".",TRUE,FALSE)</formula>
    </cfRule>
  </conditionalFormatting>
  <conditionalFormatting sqref="AE76">
    <cfRule type="expression" dxfId="2593" priority="13139">
      <formula>IF(RIGHT(TEXT(AE76,"0.#"),1)=".",FALSE,TRUE)</formula>
    </cfRule>
    <cfRule type="expression" dxfId="2592" priority="13140">
      <formula>IF(RIGHT(TEXT(AE76,"0.#"),1)=".",TRUE,FALSE)</formula>
    </cfRule>
  </conditionalFormatting>
  <conditionalFormatting sqref="AE77">
    <cfRule type="expression" dxfId="2591" priority="13137">
      <formula>IF(RIGHT(TEXT(AE77,"0.#"),1)=".",FALSE,TRUE)</formula>
    </cfRule>
    <cfRule type="expression" dxfId="2590" priority="13138">
      <formula>IF(RIGHT(TEXT(AE77,"0.#"),1)=".",TRUE,FALSE)</formula>
    </cfRule>
  </conditionalFormatting>
  <conditionalFormatting sqref="AI77">
    <cfRule type="expression" dxfId="2589" priority="13135">
      <formula>IF(RIGHT(TEXT(AI77,"0.#"),1)=".",FALSE,TRUE)</formula>
    </cfRule>
    <cfRule type="expression" dxfId="2588" priority="13136">
      <formula>IF(RIGHT(TEXT(AI77,"0.#"),1)=".",TRUE,FALSE)</formula>
    </cfRule>
  </conditionalFormatting>
  <conditionalFormatting sqref="AI76">
    <cfRule type="expression" dxfId="2587" priority="13133">
      <formula>IF(RIGHT(TEXT(AI76,"0.#"),1)=".",FALSE,TRUE)</formula>
    </cfRule>
    <cfRule type="expression" dxfId="2586" priority="13134">
      <formula>IF(RIGHT(TEXT(AI76,"0.#"),1)=".",TRUE,FALSE)</formula>
    </cfRule>
  </conditionalFormatting>
  <conditionalFormatting sqref="AI75">
    <cfRule type="expression" dxfId="2585" priority="13131">
      <formula>IF(RIGHT(TEXT(AI75,"0.#"),1)=".",FALSE,TRUE)</formula>
    </cfRule>
    <cfRule type="expression" dxfId="2584" priority="13132">
      <formula>IF(RIGHT(TEXT(AI75,"0.#"),1)=".",TRUE,FALSE)</formula>
    </cfRule>
  </conditionalFormatting>
  <conditionalFormatting sqref="AM75">
    <cfRule type="expression" dxfId="2583" priority="13129">
      <formula>IF(RIGHT(TEXT(AM75,"0.#"),1)=".",FALSE,TRUE)</formula>
    </cfRule>
    <cfRule type="expression" dxfId="2582" priority="13130">
      <formula>IF(RIGHT(TEXT(AM75,"0.#"),1)=".",TRUE,FALSE)</formula>
    </cfRule>
  </conditionalFormatting>
  <conditionalFormatting sqref="AM76">
    <cfRule type="expression" dxfId="2581" priority="13127">
      <formula>IF(RIGHT(TEXT(AM76,"0.#"),1)=".",FALSE,TRUE)</formula>
    </cfRule>
    <cfRule type="expression" dxfId="2580" priority="13128">
      <formula>IF(RIGHT(TEXT(AM76,"0.#"),1)=".",TRUE,FALSE)</formula>
    </cfRule>
  </conditionalFormatting>
  <conditionalFormatting sqref="AM77">
    <cfRule type="expression" dxfId="2579" priority="13125">
      <formula>IF(RIGHT(TEXT(AM77,"0.#"),1)=".",FALSE,TRUE)</formula>
    </cfRule>
    <cfRule type="expression" dxfId="2578" priority="13126">
      <formula>IF(RIGHT(TEXT(AM77,"0.#"),1)=".",TRUE,FALSE)</formula>
    </cfRule>
  </conditionalFormatting>
  <conditionalFormatting sqref="AE134:AE135 AI134:AI135 AM134:AM135 AQ134:AQ135 AU134:AU135">
    <cfRule type="expression" dxfId="2577" priority="13111">
      <formula>IF(RIGHT(TEXT(AE134,"0.#"),1)=".",FALSE,TRUE)</formula>
    </cfRule>
    <cfRule type="expression" dxfId="2576" priority="13112">
      <formula>IF(RIGHT(TEXT(AE134,"0.#"),1)=".",TRUE,FALSE)</formula>
    </cfRule>
  </conditionalFormatting>
  <conditionalFormatting sqref="AE433">
    <cfRule type="expression" dxfId="2575" priority="13081">
      <formula>IF(RIGHT(TEXT(AE433,"0.#"),1)=".",FALSE,TRUE)</formula>
    </cfRule>
    <cfRule type="expression" dxfId="2574" priority="13082">
      <formula>IF(RIGHT(TEXT(AE433,"0.#"),1)=".",TRUE,FALSE)</formula>
    </cfRule>
  </conditionalFormatting>
  <conditionalFormatting sqref="AM435">
    <cfRule type="expression" dxfId="2573" priority="13065">
      <formula>IF(RIGHT(TEXT(AM435,"0.#"),1)=".",FALSE,TRUE)</formula>
    </cfRule>
    <cfRule type="expression" dxfId="2572" priority="13066">
      <formula>IF(RIGHT(TEXT(AM435,"0.#"),1)=".",TRUE,FALSE)</formula>
    </cfRule>
  </conditionalFormatting>
  <conditionalFormatting sqref="AE434">
    <cfRule type="expression" dxfId="2571" priority="13079">
      <formula>IF(RIGHT(TEXT(AE434,"0.#"),1)=".",FALSE,TRUE)</formula>
    </cfRule>
    <cfRule type="expression" dxfId="2570" priority="13080">
      <formula>IF(RIGHT(TEXT(AE434,"0.#"),1)=".",TRUE,FALSE)</formula>
    </cfRule>
  </conditionalFormatting>
  <conditionalFormatting sqref="AE435">
    <cfRule type="expression" dxfId="2569" priority="13077">
      <formula>IF(RIGHT(TEXT(AE435,"0.#"),1)=".",FALSE,TRUE)</formula>
    </cfRule>
    <cfRule type="expression" dxfId="2568" priority="13078">
      <formula>IF(RIGHT(TEXT(AE435,"0.#"),1)=".",TRUE,FALSE)</formula>
    </cfRule>
  </conditionalFormatting>
  <conditionalFormatting sqref="AM433">
    <cfRule type="expression" dxfId="2567" priority="13069">
      <formula>IF(RIGHT(TEXT(AM433,"0.#"),1)=".",FALSE,TRUE)</formula>
    </cfRule>
    <cfRule type="expression" dxfId="2566" priority="13070">
      <formula>IF(RIGHT(TEXT(AM433,"0.#"),1)=".",TRUE,FALSE)</formula>
    </cfRule>
  </conditionalFormatting>
  <conditionalFormatting sqref="AM434">
    <cfRule type="expression" dxfId="2565" priority="13067">
      <formula>IF(RIGHT(TEXT(AM434,"0.#"),1)=".",FALSE,TRUE)</formula>
    </cfRule>
    <cfRule type="expression" dxfId="2564" priority="13068">
      <formula>IF(RIGHT(TEXT(AM434,"0.#"),1)=".",TRUE,FALSE)</formula>
    </cfRule>
  </conditionalFormatting>
  <conditionalFormatting sqref="AU433">
    <cfRule type="expression" dxfId="2563" priority="13057">
      <formula>IF(RIGHT(TEXT(AU433,"0.#"),1)=".",FALSE,TRUE)</formula>
    </cfRule>
    <cfRule type="expression" dxfId="2562" priority="13058">
      <formula>IF(RIGHT(TEXT(AU433,"0.#"),1)=".",TRUE,FALSE)</formula>
    </cfRule>
  </conditionalFormatting>
  <conditionalFormatting sqref="AU434">
    <cfRule type="expression" dxfId="2561" priority="13055">
      <formula>IF(RIGHT(TEXT(AU434,"0.#"),1)=".",FALSE,TRUE)</formula>
    </cfRule>
    <cfRule type="expression" dxfId="2560" priority="13056">
      <formula>IF(RIGHT(TEXT(AU434,"0.#"),1)=".",TRUE,FALSE)</formula>
    </cfRule>
  </conditionalFormatting>
  <conditionalFormatting sqref="AU435">
    <cfRule type="expression" dxfId="2559" priority="13053">
      <formula>IF(RIGHT(TEXT(AU435,"0.#"),1)=".",FALSE,TRUE)</formula>
    </cfRule>
    <cfRule type="expression" dxfId="2558" priority="13054">
      <formula>IF(RIGHT(TEXT(AU435,"0.#"),1)=".",TRUE,FALSE)</formula>
    </cfRule>
  </conditionalFormatting>
  <conditionalFormatting sqref="AI435">
    <cfRule type="expression" dxfId="2557" priority="12987">
      <formula>IF(RIGHT(TEXT(AI435,"0.#"),1)=".",FALSE,TRUE)</formula>
    </cfRule>
    <cfRule type="expression" dxfId="2556" priority="12988">
      <formula>IF(RIGHT(TEXT(AI435,"0.#"),1)=".",TRUE,FALSE)</formula>
    </cfRule>
  </conditionalFormatting>
  <conditionalFormatting sqref="AI433">
    <cfRule type="expression" dxfId="2555" priority="12991">
      <formula>IF(RIGHT(TEXT(AI433,"0.#"),1)=".",FALSE,TRUE)</formula>
    </cfRule>
    <cfRule type="expression" dxfId="2554" priority="12992">
      <formula>IF(RIGHT(TEXT(AI433,"0.#"),1)=".",TRUE,FALSE)</formula>
    </cfRule>
  </conditionalFormatting>
  <conditionalFormatting sqref="AI434">
    <cfRule type="expression" dxfId="2553" priority="12989">
      <formula>IF(RIGHT(TEXT(AI434,"0.#"),1)=".",FALSE,TRUE)</formula>
    </cfRule>
    <cfRule type="expression" dxfId="2552" priority="12990">
      <formula>IF(RIGHT(TEXT(AI434,"0.#"),1)=".",TRUE,FALSE)</formula>
    </cfRule>
  </conditionalFormatting>
  <conditionalFormatting sqref="AQ434">
    <cfRule type="expression" dxfId="2551" priority="12973">
      <formula>IF(RIGHT(TEXT(AQ434,"0.#"),1)=".",FALSE,TRUE)</formula>
    </cfRule>
    <cfRule type="expression" dxfId="2550" priority="12974">
      <formula>IF(RIGHT(TEXT(AQ434,"0.#"),1)=".",TRUE,FALSE)</formula>
    </cfRule>
  </conditionalFormatting>
  <conditionalFormatting sqref="AQ435">
    <cfRule type="expression" dxfId="2549" priority="12959">
      <formula>IF(RIGHT(TEXT(AQ435,"0.#"),1)=".",FALSE,TRUE)</formula>
    </cfRule>
    <cfRule type="expression" dxfId="2548" priority="12960">
      <formula>IF(RIGHT(TEXT(AQ435,"0.#"),1)=".",TRUE,FALSE)</formula>
    </cfRule>
  </conditionalFormatting>
  <conditionalFormatting sqref="AQ433">
    <cfRule type="expression" dxfId="2547" priority="12957">
      <formula>IF(RIGHT(TEXT(AQ433,"0.#"),1)=".",FALSE,TRUE)</formula>
    </cfRule>
    <cfRule type="expression" dxfId="2546" priority="12958">
      <formula>IF(RIGHT(TEXT(AQ433,"0.#"),1)=".",TRUE,FALSE)</formula>
    </cfRule>
  </conditionalFormatting>
  <conditionalFormatting sqref="AL839:AO866">
    <cfRule type="expression" dxfId="2545" priority="6681">
      <formula>IF(AND(AL839&gt;=0, RIGHT(TEXT(AL839,"0.#"),1)&lt;&gt;"."),TRUE,FALSE)</formula>
    </cfRule>
    <cfRule type="expression" dxfId="2544" priority="6682">
      <formula>IF(AND(AL839&gt;=0, RIGHT(TEXT(AL839,"0.#"),1)="."),TRUE,FALSE)</formula>
    </cfRule>
    <cfRule type="expression" dxfId="2543" priority="6683">
      <formula>IF(AND(AL839&lt;0, RIGHT(TEXT(AL839,"0.#"),1)&lt;&gt;"."),TRUE,FALSE)</formula>
    </cfRule>
    <cfRule type="expression" dxfId="2542" priority="6684">
      <formula>IF(AND(AL839&lt;0, RIGHT(TEXT(AL839,"0.#"),1)="."),TRUE,FALSE)</formula>
    </cfRule>
  </conditionalFormatting>
  <conditionalFormatting sqref="AQ53:AQ55">
    <cfRule type="expression" dxfId="2541" priority="4703">
      <formula>IF(RIGHT(TEXT(AQ53,"0.#"),1)=".",FALSE,TRUE)</formula>
    </cfRule>
    <cfRule type="expression" dxfId="2540" priority="4704">
      <formula>IF(RIGHT(TEXT(AQ53,"0.#"),1)=".",TRUE,FALSE)</formula>
    </cfRule>
  </conditionalFormatting>
  <conditionalFormatting sqref="AU53:AU55">
    <cfRule type="expression" dxfId="2539" priority="4701">
      <formula>IF(RIGHT(TEXT(AU53,"0.#"),1)=".",FALSE,TRUE)</formula>
    </cfRule>
    <cfRule type="expression" dxfId="2538" priority="4702">
      <formula>IF(RIGHT(TEXT(AU53,"0.#"),1)=".",TRUE,FALSE)</formula>
    </cfRule>
  </conditionalFormatting>
  <conditionalFormatting sqref="AQ60:AQ62">
    <cfRule type="expression" dxfId="2537" priority="4699">
      <formula>IF(RIGHT(TEXT(AQ60,"0.#"),1)=".",FALSE,TRUE)</formula>
    </cfRule>
    <cfRule type="expression" dxfId="2536" priority="4700">
      <formula>IF(RIGHT(TEXT(AQ60,"0.#"),1)=".",TRUE,FALSE)</formula>
    </cfRule>
  </conditionalFormatting>
  <conditionalFormatting sqref="AU60:AU62">
    <cfRule type="expression" dxfId="2535" priority="4697">
      <formula>IF(RIGHT(TEXT(AU60,"0.#"),1)=".",FALSE,TRUE)</formula>
    </cfRule>
    <cfRule type="expression" dxfId="2534" priority="4698">
      <formula>IF(RIGHT(TEXT(AU60,"0.#"),1)=".",TRUE,FALSE)</formula>
    </cfRule>
  </conditionalFormatting>
  <conditionalFormatting sqref="AQ75:AQ77">
    <cfRule type="expression" dxfId="2533" priority="4695">
      <formula>IF(RIGHT(TEXT(AQ75,"0.#"),1)=".",FALSE,TRUE)</formula>
    </cfRule>
    <cfRule type="expression" dxfId="2532" priority="4696">
      <formula>IF(RIGHT(TEXT(AQ75,"0.#"),1)=".",TRUE,FALSE)</formula>
    </cfRule>
  </conditionalFormatting>
  <conditionalFormatting sqref="AU75:AU77">
    <cfRule type="expression" dxfId="2531" priority="4693">
      <formula>IF(RIGHT(TEXT(AU75,"0.#"),1)=".",FALSE,TRUE)</formula>
    </cfRule>
    <cfRule type="expression" dxfId="2530" priority="4694">
      <formula>IF(RIGHT(TEXT(AU75,"0.#"),1)=".",TRUE,FALSE)</formula>
    </cfRule>
  </conditionalFormatting>
  <conditionalFormatting sqref="AQ87:AQ89">
    <cfRule type="expression" dxfId="2529" priority="4691">
      <formula>IF(RIGHT(TEXT(AQ87,"0.#"),1)=".",FALSE,TRUE)</formula>
    </cfRule>
    <cfRule type="expression" dxfId="2528" priority="4692">
      <formula>IF(RIGHT(TEXT(AQ87,"0.#"),1)=".",TRUE,FALSE)</formula>
    </cfRule>
  </conditionalFormatting>
  <conditionalFormatting sqref="AU87:AU89">
    <cfRule type="expression" dxfId="2527" priority="4689">
      <formula>IF(RIGHT(TEXT(AU87,"0.#"),1)=".",FALSE,TRUE)</formula>
    </cfRule>
    <cfRule type="expression" dxfId="2526" priority="4690">
      <formula>IF(RIGHT(TEXT(AU87,"0.#"),1)=".",TRUE,FALSE)</formula>
    </cfRule>
  </conditionalFormatting>
  <conditionalFormatting sqref="AQ92:AQ94">
    <cfRule type="expression" dxfId="2525" priority="4687">
      <formula>IF(RIGHT(TEXT(AQ92,"0.#"),1)=".",FALSE,TRUE)</formula>
    </cfRule>
    <cfRule type="expression" dxfId="2524" priority="4688">
      <formula>IF(RIGHT(TEXT(AQ92,"0.#"),1)=".",TRUE,FALSE)</formula>
    </cfRule>
  </conditionalFormatting>
  <conditionalFormatting sqref="AU92:AU94">
    <cfRule type="expression" dxfId="2523" priority="4685">
      <formula>IF(RIGHT(TEXT(AU92,"0.#"),1)=".",FALSE,TRUE)</formula>
    </cfRule>
    <cfRule type="expression" dxfId="2522" priority="4686">
      <formula>IF(RIGHT(TEXT(AU92,"0.#"),1)=".",TRUE,FALSE)</formula>
    </cfRule>
  </conditionalFormatting>
  <conditionalFormatting sqref="AQ97:AQ99">
    <cfRule type="expression" dxfId="2521" priority="4683">
      <formula>IF(RIGHT(TEXT(AQ97,"0.#"),1)=".",FALSE,TRUE)</formula>
    </cfRule>
    <cfRule type="expression" dxfId="2520" priority="4684">
      <formula>IF(RIGHT(TEXT(AQ97,"0.#"),1)=".",TRUE,FALSE)</formula>
    </cfRule>
  </conditionalFormatting>
  <conditionalFormatting sqref="AU97:AU99">
    <cfRule type="expression" dxfId="2519" priority="4681">
      <formula>IF(RIGHT(TEXT(AU97,"0.#"),1)=".",FALSE,TRUE)</formula>
    </cfRule>
    <cfRule type="expression" dxfId="2518" priority="4682">
      <formula>IF(RIGHT(TEXT(AU97,"0.#"),1)=".",TRUE,FALSE)</formula>
    </cfRule>
  </conditionalFormatting>
  <conditionalFormatting sqref="AE458">
    <cfRule type="expression" dxfId="2517" priority="4375">
      <formula>IF(RIGHT(TEXT(AE458,"0.#"),1)=".",FALSE,TRUE)</formula>
    </cfRule>
    <cfRule type="expression" dxfId="2516" priority="4376">
      <formula>IF(RIGHT(TEXT(AE458,"0.#"),1)=".",TRUE,FALSE)</formula>
    </cfRule>
  </conditionalFormatting>
  <conditionalFormatting sqref="AM460">
    <cfRule type="expression" dxfId="2515" priority="4365">
      <formula>IF(RIGHT(TEXT(AM460,"0.#"),1)=".",FALSE,TRUE)</formula>
    </cfRule>
    <cfRule type="expression" dxfId="2514" priority="4366">
      <formula>IF(RIGHT(TEXT(AM460,"0.#"),1)=".",TRUE,FALSE)</formula>
    </cfRule>
  </conditionalFormatting>
  <conditionalFormatting sqref="AE459">
    <cfRule type="expression" dxfId="2513" priority="4373">
      <formula>IF(RIGHT(TEXT(AE459,"0.#"),1)=".",FALSE,TRUE)</formula>
    </cfRule>
    <cfRule type="expression" dxfId="2512" priority="4374">
      <formula>IF(RIGHT(TEXT(AE459,"0.#"),1)=".",TRUE,FALSE)</formula>
    </cfRule>
  </conditionalFormatting>
  <conditionalFormatting sqref="AE460">
    <cfRule type="expression" dxfId="2511" priority="4371">
      <formula>IF(RIGHT(TEXT(AE460,"0.#"),1)=".",FALSE,TRUE)</formula>
    </cfRule>
    <cfRule type="expression" dxfId="2510" priority="4372">
      <formula>IF(RIGHT(TEXT(AE460,"0.#"),1)=".",TRUE,FALSE)</formula>
    </cfRule>
  </conditionalFormatting>
  <conditionalFormatting sqref="AM458">
    <cfRule type="expression" dxfId="2509" priority="4369">
      <formula>IF(RIGHT(TEXT(AM458,"0.#"),1)=".",FALSE,TRUE)</formula>
    </cfRule>
    <cfRule type="expression" dxfId="2508" priority="4370">
      <formula>IF(RIGHT(TEXT(AM458,"0.#"),1)=".",TRUE,FALSE)</formula>
    </cfRule>
  </conditionalFormatting>
  <conditionalFormatting sqref="AM459">
    <cfRule type="expression" dxfId="2507" priority="4367">
      <formula>IF(RIGHT(TEXT(AM459,"0.#"),1)=".",FALSE,TRUE)</formula>
    </cfRule>
    <cfRule type="expression" dxfId="2506" priority="4368">
      <formula>IF(RIGHT(TEXT(AM459,"0.#"),1)=".",TRUE,FALSE)</formula>
    </cfRule>
  </conditionalFormatting>
  <conditionalFormatting sqref="AU458">
    <cfRule type="expression" dxfId="2505" priority="4363">
      <formula>IF(RIGHT(TEXT(AU458,"0.#"),1)=".",FALSE,TRUE)</formula>
    </cfRule>
    <cfRule type="expression" dxfId="2504" priority="4364">
      <formula>IF(RIGHT(TEXT(AU458,"0.#"),1)=".",TRUE,FALSE)</formula>
    </cfRule>
  </conditionalFormatting>
  <conditionalFormatting sqref="AU459">
    <cfRule type="expression" dxfId="2503" priority="4361">
      <formula>IF(RIGHT(TEXT(AU459,"0.#"),1)=".",FALSE,TRUE)</formula>
    </cfRule>
    <cfRule type="expression" dxfId="2502" priority="4362">
      <formula>IF(RIGHT(TEXT(AU459,"0.#"),1)=".",TRUE,FALSE)</formula>
    </cfRule>
  </conditionalFormatting>
  <conditionalFormatting sqref="AU460">
    <cfRule type="expression" dxfId="2501" priority="4359">
      <formula>IF(RIGHT(TEXT(AU460,"0.#"),1)=".",FALSE,TRUE)</formula>
    </cfRule>
    <cfRule type="expression" dxfId="2500" priority="4360">
      <formula>IF(RIGHT(TEXT(AU460,"0.#"),1)=".",TRUE,FALSE)</formula>
    </cfRule>
  </conditionalFormatting>
  <conditionalFormatting sqref="AI460">
    <cfRule type="expression" dxfId="2499" priority="4353">
      <formula>IF(RIGHT(TEXT(AI460,"0.#"),1)=".",FALSE,TRUE)</formula>
    </cfRule>
    <cfRule type="expression" dxfId="2498" priority="4354">
      <formula>IF(RIGHT(TEXT(AI460,"0.#"),1)=".",TRUE,FALSE)</formula>
    </cfRule>
  </conditionalFormatting>
  <conditionalFormatting sqref="AI458">
    <cfRule type="expression" dxfId="2497" priority="4357">
      <formula>IF(RIGHT(TEXT(AI458,"0.#"),1)=".",FALSE,TRUE)</formula>
    </cfRule>
    <cfRule type="expression" dxfId="2496" priority="4358">
      <formula>IF(RIGHT(TEXT(AI458,"0.#"),1)=".",TRUE,FALSE)</formula>
    </cfRule>
  </conditionalFormatting>
  <conditionalFormatting sqref="AI459">
    <cfRule type="expression" dxfId="2495" priority="4355">
      <formula>IF(RIGHT(TEXT(AI459,"0.#"),1)=".",FALSE,TRUE)</formula>
    </cfRule>
    <cfRule type="expression" dxfId="2494" priority="4356">
      <formula>IF(RIGHT(TEXT(AI459,"0.#"),1)=".",TRUE,FALSE)</formula>
    </cfRule>
  </conditionalFormatting>
  <conditionalFormatting sqref="AQ459">
    <cfRule type="expression" dxfId="2493" priority="4351">
      <formula>IF(RIGHT(TEXT(AQ459,"0.#"),1)=".",FALSE,TRUE)</formula>
    </cfRule>
    <cfRule type="expression" dxfId="2492" priority="4352">
      <formula>IF(RIGHT(TEXT(AQ459,"0.#"),1)=".",TRUE,FALSE)</formula>
    </cfRule>
  </conditionalFormatting>
  <conditionalFormatting sqref="AQ460">
    <cfRule type="expression" dxfId="2491" priority="4349">
      <formula>IF(RIGHT(TEXT(AQ460,"0.#"),1)=".",FALSE,TRUE)</formula>
    </cfRule>
    <cfRule type="expression" dxfId="2490" priority="4350">
      <formula>IF(RIGHT(TEXT(AQ460,"0.#"),1)=".",TRUE,FALSE)</formula>
    </cfRule>
  </conditionalFormatting>
  <conditionalFormatting sqref="AQ458">
    <cfRule type="expression" dxfId="2489" priority="4347">
      <formula>IF(RIGHT(TEXT(AQ458,"0.#"),1)=".",FALSE,TRUE)</formula>
    </cfRule>
    <cfRule type="expression" dxfId="2488" priority="4348">
      <formula>IF(RIGHT(TEXT(AQ458,"0.#"),1)=".",TRUE,FALSE)</formula>
    </cfRule>
  </conditionalFormatting>
  <conditionalFormatting sqref="AE120 AM120">
    <cfRule type="expression" dxfId="2487" priority="3025">
      <formula>IF(RIGHT(TEXT(AE120,"0.#"),1)=".",FALSE,TRUE)</formula>
    </cfRule>
    <cfRule type="expression" dxfId="2486" priority="3026">
      <formula>IF(RIGHT(TEXT(AE120,"0.#"),1)=".",TRUE,FALSE)</formula>
    </cfRule>
  </conditionalFormatting>
  <conditionalFormatting sqref="AI126">
    <cfRule type="expression" dxfId="2485" priority="3015">
      <formula>IF(RIGHT(TEXT(AI126,"0.#"),1)=".",FALSE,TRUE)</formula>
    </cfRule>
    <cfRule type="expression" dxfId="2484" priority="3016">
      <formula>IF(RIGHT(TEXT(AI126,"0.#"),1)=".",TRUE,FALSE)</formula>
    </cfRule>
  </conditionalFormatting>
  <conditionalFormatting sqref="AI120">
    <cfRule type="expression" dxfId="2483" priority="3023">
      <formula>IF(RIGHT(TEXT(AI120,"0.#"),1)=".",FALSE,TRUE)</formula>
    </cfRule>
    <cfRule type="expression" dxfId="2482" priority="3024">
      <formula>IF(RIGHT(TEXT(AI120,"0.#"),1)=".",TRUE,FALSE)</formula>
    </cfRule>
  </conditionalFormatting>
  <conditionalFormatting sqref="AE123 AM123">
    <cfRule type="expression" dxfId="2481" priority="3021">
      <formula>IF(RIGHT(TEXT(AE123,"0.#"),1)=".",FALSE,TRUE)</formula>
    </cfRule>
    <cfRule type="expression" dxfId="2480" priority="3022">
      <formula>IF(RIGHT(TEXT(AE123,"0.#"),1)=".",TRUE,FALSE)</formula>
    </cfRule>
  </conditionalFormatting>
  <conditionalFormatting sqref="AI123">
    <cfRule type="expression" dxfId="2479" priority="3019">
      <formula>IF(RIGHT(TEXT(AI123,"0.#"),1)=".",FALSE,TRUE)</formula>
    </cfRule>
    <cfRule type="expression" dxfId="2478" priority="3020">
      <formula>IF(RIGHT(TEXT(AI123,"0.#"),1)=".",TRUE,FALSE)</formula>
    </cfRule>
  </conditionalFormatting>
  <conditionalFormatting sqref="AE126 AM126">
    <cfRule type="expression" dxfId="2477" priority="3017">
      <formula>IF(RIGHT(TEXT(AE126,"0.#"),1)=".",FALSE,TRUE)</formula>
    </cfRule>
    <cfRule type="expression" dxfId="2476" priority="3018">
      <formula>IF(RIGHT(TEXT(AE126,"0.#"),1)=".",TRUE,FALSE)</formula>
    </cfRule>
  </conditionalFormatting>
  <conditionalFormatting sqref="AE129 AM129">
    <cfRule type="expression" dxfId="2475" priority="3013">
      <formula>IF(RIGHT(TEXT(AE129,"0.#"),1)=".",FALSE,TRUE)</formula>
    </cfRule>
    <cfRule type="expression" dxfId="2474" priority="3014">
      <formula>IF(RIGHT(TEXT(AE129,"0.#"),1)=".",TRUE,FALSE)</formula>
    </cfRule>
  </conditionalFormatting>
  <conditionalFormatting sqref="AI129">
    <cfRule type="expression" dxfId="2473" priority="3011">
      <formula>IF(RIGHT(TEXT(AI129,"0.#"),1)=".",FALSE,TRUE)</formula>
    </cfRule>
    <cfRule type="expression" dxfId="2472" priority="3012">
      <formula>IF(RIGHT(TEXT(AI129,"0.#"),1)=".",TRUE,FALSE)</formula>
    </cfRule>
  </conditionalFormatting>
  <conditionalFormatting sqref="Y848:Y866">
    <cfRule type="expression" dxfId="2471" priority="3009">
      <formula>IF(RIGHT(TEXT(Y848,"0.#"),1)=".",FALSE,TRUE)</formula>
    </cfRule>
    <cfRule type="expression" dxfId="2470" priority="3010">
      <formula>IF(RIGHT(TEXT(Y848,"0.#"),1)=".",TRUE,FALSE)</formula>
    </cfRule>
  </conditionalFormatting>
  <conditionalFormatting sqref="AU518">
    <cfRule type="expression" dxfId="2469" priority="1519">
      <formula>IF(RIGHT(TEXT(AU518,"0.#"),1)=".",FALSE,TRUE)</formula>
    </cfRule>
    <cfRule type="expression" dxfId="2468" priority="1520">
      <formula>IF(RIGHT(TEXT(AU518,"0.#"),1)=".",TRUE,FALSE)</formula>
    </cfRule>
  </conditionalFormatting>
  <conditionalFormatting sqref="AQ551">
    <cfRule type="expression" dxfId="2467" priority="1295">
      <formula>IF(RIGHT(TEXT(AQ551,"0.#"),1)=".",FALSE,TRUE)</formula>
    </cfRule>
    <cfRule type="expression" dxfId="2466" priority="1296">
      <formula>IF(RIGHT(TEXT(AQ551,"0.#"),1)=".",TRUE,FALSE)</formula>
    </cfRule>
  </conditionalFormatting>
  <conditionalFormatting sqref="AE556">
    <cfRule type="expression" dxfId="2465" priority="1293">
      <formula>IF(RIGHT(TEXT(AE556,"0.#"),1)=".",FALSE,TRUE)</formula>
    </cfRule>
    <cfRule type="expression" dxfId="2464" priority="1294">
      <formula>IF(RIGHT(TEXT(AE556,"0.#"),1)=".",TRUE,FALSE)</formula>
    </cfRule>
  </conditionalFormatting>
  <conditionalFormatting sqref="AE557">
    <cfRule type="expression" dxfId="2463" priority="1291">
      <formula>IF(RIGHT(TEXT(AE557,"0.#"),1)=".",FALSE,TRUE)</formula>
    </cfRule>
    <cfRule type="expression" dxfId="2462" priority="1292">
      <formula>IF(RIGHT(TEXT(AE557,"0.#"),1)=".",TRUE,FALSE)</formula>
    </cfRule>
  </conditionalFormatting>
  <conditionalFormatting sqref="AE558">
    <cfRule type="expression" dxfId="2461" priority="1289">
      <formula>IF(RIGHT(TEXT(AE558,"0.#"),1)=".",FALSE,TRUE)</formula>
    </cfRule>
    <cfRule type="expression" dxfId="2460" priority="1290">
      <formula>IF(RIGHT(TEXT(AE558,"0.#"),1)=".",TRUE,FALSE)</formula>
    </cfRule>
  </conditionalFormatting>
  <conditionalFormatting sqref="AU556">
    <cfRule type="expression" dxfId="2459" priority="1281">
      <formula>IF(RIGHT(TEXT(AU556,"0.#"),1)=".",FALSE,TRUE)</formula>
    </cfRule>
    <cfRule type="expression" dxfId="2458" priority="1282">
      <formula>IF(RIGHT(TEXT(AU556,"0.#"),1)=".",TRUE,FALSE)</formula>
    </cfRule>
  </conditionalFormatting>
  <conditionalFormatting sqref="AU557">
    <cfRule type="expression" dxfId="2457" priority="1279">
      <formula>IF(RIGHT(TEXT(AU557,"0.#"),1)=".",FALSE,TRUE)</formula>
    </cfRule>
    <cfRule type="expression" dxfId="2456" priority="1280">
      <formula>IF(RIGHT(TEXT(AU557,"0.#"),1)=".",TRUE,FALSE)</formula>
    </cfRule>
  </conditionalFormatting>
  <conditionalFormatting sqref="AU558">
    <cfRule type="expression" dxfId="2455" priority="1277">
      <formula>IF(RIGHT(TEXT(AU558,"0.#"),1)=".",FALSE,TRUE)</formula>
    </cfRule>
    <cfRule type="expression" dxfId="2454" priority="1278">
      <formula>IF(RIGHT(TEXT(AU558,"0.#"),1)=".",TRUE,FALSE)</formula>
    </cfRule>
  </conditionalFormatting>
  <conditionalFormatting sqref="AQ557">
    <cfRule type="expression" dxfId="2453" priority="1269">
      <formula>IF(RIGHT(TEXT(AQ557,"0.#"),1)=".",FALSE,TRUE)</formula>
    </cfRule>
    <cfRule type="expression" dxfId="2452" priority="1270">
      <formula>IF(RIGHT(TEXT(AQ557,"0.#"),1)=".",TRUE,FALSE)</formula>
    </cfRule>
  </conditionalFormatting>
  <conditionalFormatting sqref="AQ558">
    <cfRule type="expression" dxfId="2451" priority="1267">
      <formula>IF(RIGHT(TEXT(AQ558,"0.#"),1)=".",FALSE,TRUE)</formula>
    </cfRule>
    <cfRule type="expression" dxfId="2450" priority="1268">
      <formula>IF(RIGHT(TEXT(AQ558,"0.#"),1)=".",TRUE,FALSE)</formula>
    </cfRule>
  </conditionalFormatting>
  <conditionalFormatting sqref="AQ556">
    <cfRule type="expression" dxfId="2449" priority="1265">
      <formula>IF(RIGHT(TEXT(AQ556,"0.#"),1)=".",FALSE,TRUE)</formula>
    </cfRule>
    <cfRule type="expression" dxfId="2448" priority="1266">
      <formula>IF(RIGHT(TEXT(AQ556,"0.#"),1)=".",TRUE,FALSE)</formula>
    </cfRule>
  </conditionalFormatting>
  <conditionalFormatting sqref="AE561">
    <cfRule type="expression" dxfId="2447" priority="1263">
      <formula>IF(RIGHT(TEXT(AE561,"0.#"),1)=".",FALSE,TRUE)</formula>
    </cfRule>
    <cfRule type="expression" dxfId="2446" priority="1264">
      <formula>IF(RIGHT(TEXT(AE561,"0.#"),1)=".",TRUE,FALSE)</formula>
    </cfRule>
  </conditionalFormatting>
  <conditionalFormatting sqref="AE562">
    <cfRule type="expression" dxfId="2445" priority="1261">
      <formula>IF(RIGHT(TEXT(AE562,"0.#"),1)=".",FALSE,TRUE)</formula>
    </cfRule>
    <cfRule type="expression" dxfId="2444" priority="1262">
      <formula>IF(RIGHT(TEXT(AE562,"0.#"),1)=".",TRUE,FALSE)</formula>
    </cfRule>
  </conditionalFormatting>
  <conditionalFormatting sqref="AE563">
    <cfRule type="expression" dxfId="2443" priority="1259">
      <formula>IF(RIGHT(TEXT(AE563,"0.#"),1)=".",FALSE,TRUE)</formula>
    </cfRule>
    <cfRule type="expression" dxfId="2442" priority="1260">
      <formula>IF(RIGHT(TEXT(AE563,"0.#"),1)=".",TRUE,FALSE)</formula>
    </cfRule>
  </conditionalFormatting>
  <conditionalFormatting sqref="AL1102:AO1131">
    <cfRule type="expression" dxfId="2441" priority="2915">
      <formula>IF(AND(AL1102&gt;=0, RIGHT(TEXT(AL1102,"0.#"),1)&lt;&gt;"."),TRUE,FALSE)</formula>
    </cfRule>
    <cfRule type="expression" dxfId="2440" priority="2916">
      <formula>IF(AND(AL1102&gt;=0, RIGHT(TEXT(AL1102,"0.#"),1)="."),TRUE,FALSE)</formula>
    </cfRule>
    <cfRule type="expression" dxfId="2439" priority="2917">
      <formula>IF(AND(AL1102&lt;0, RIGHT(TEXT(AL1102,"0.#"),1)&lt;&gt;"."),TRUE,FALSE)</formula>
    </cfRule>
    <cfRule type="expression" dxfId="2438" priority="2918">
      <formula>IF(AND(AL1102&lt;0, RIGHT(TEXT(AL1102,"0.#"),1)="."),TRUE,FALSE)</formula>
    </cfRule>
  </conditionalFormatting>
  <conditionalFormatting sqref="Y1102:Y1131">
    <cfRule type="expression" dxfId="2437" priority="2913">
      <formula>IF(RIGHT(TEXT(Y1102,"0.#"),1)=".",FALSE,TRUE)</formula>
    </cfRule>
    <cfRule type="expression" dxfId="2436" priority="2914">
      <formula>IF(RIGHT(TEXT(Y1102,"0.#"),1)=".",TRUE,FALSE)</formula>
    </cfRule>
  </conditionalFormatting>
  <conditionalFormatting sqref="AQ553">
    <cfRule type="expression" dxfId="2435" priority="1297">
      <formula>IF(RIGHT(TEXT(AQ553,"0.#"),1)=".",FALSE,TRUE)</formula>
    </cfRule>
    <cfRule type="expression" dxfId="2434" priority="1298">
      <formula>IF(RIGHT(TEXT(AQ553,"0.#"),1)=".",TRUE,FALSE)</formula>
    </cfRule>
  </conditionalFormatting>
  <conditionalFormatting sqref="AU552">
    <cfRule type="expression" dxfId="2433" priority="1309">
      <formula>IF(RIGHT(TEXT(AU552,"0.#"),1)=".",FALSE,TRUE)</formula>
    </cfRule>
    <cfRule type="expression" dxfId="2432" priority="1310">
      <formula>IF(RIGHT(TEXT(AU552,"0.#"),1)=".",TRUE,FALSE)</formula>
    </cfRule>
  </conditionalFormatting>
  <conditionalFormatting sqref="AE552">
    <cfRule type="expression" dxfId="2431" priority="1321">
      <formula>IF(RIGHT(TEXT(AE552,"0.#"),1)=".",FALSE,TRUE)</formula>
    </cfRule>
    <cfRule type="expression" dxfId="2430" priority="1322">
      <formula>IF(RIGHT(TEXT(AE552,"0.#"),1)=".",TRUE,FALSE)</formula>
    </cfRule>
  </conditionalFormatting>
  <conditionalFormatting sqref="AQ548">
    <cfRule type="expression" dxfId="2429" priority="1327">
      <formula>IF(RIGHT(TEXT(AQ548,"0.#"),1)=".",FALSE,TRUE)</formula>
    </cfRule>
    <cfRule type="expression" dxfId="2428" priority="1328">
      <formula>IF(RIGHT(TEXT(AQ548,"0.#"),1)=".",TRUE,FALSE)</formula>
    </cfRule>
  </conditionalFormatting>
  <conditionalFormatting sqref="AL837:AO837">
    <cfRule type="expression" dxfId="2427" priority="2867">
      <formula>IF(AND(AL837&gt;=0, RIGHT(TEXT(AL837,"0.#"),1)&lt;&gt;"."),TRUE,FALSE)</formula>
    </cfRule>
    <cfRule type="expression" dxfId="2426" priority="2868">
      <formula>IF(AND(AL837&gt;=0, RIGHT(TEXT(AL837,"0.#"),1)="."),TRUE,FALSE)</formula>
    </cfRule>
    <cfRule type="expression" dxfId="2425" priority="2869">
      <formula>IF(AND(AL837&lt;0, RIGHT(TEXT(AL837,"0.#"),1)&lt;&gt;"."),TRUE,FALSE)</formula>
    </cfRule>
    <cfRule type="expression" dxfId="2424" priority="2870">
      <formula>IF(AND(AL837&lt;0, RIGHT(TEXT(AL837,"0.#"),1)="."),TRUE,FALSE)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80:Y899">
    <cfRule type="expression" dxfId="2107" priority="2125">
      <formula>IF(RIGHT(TEXT(Y880,"0.#"),1)=".",FALSE,TRUE)</formula>
    </cfRule>
    <cfRule type="expression" dxfId="2106" priority="2126">
      <formula>IF(RIGHT(TEXT(Y880,"0.#"),1)=".",TRUE,FALSE)</formula>
    </cfRule>
  </conditionalFormatting>
  <conditionalFormatting sqref="Y905:Y932">
    <cfRule type="expression" dxfId="2105" priority="2113">
      <formula>IF(RIGHT(TEXT(Y905,"0.#"),1)=".",FALSE,TRUE)</formula>
    </cfRule>
    <cfRule type="expression" dxfId="2104" priority="2114">
      <formula>IF(RIGHT(TEXT(Y905,"0.#"),1)=".",TRUE,FALSE)</formula>
    </cfRule>
  </conditionalFormatting>
  <conditionalFormatting sqref="Y903:Y904">
    <cfRule type="expression" dxfId="2103" priority="2107">
      <formula>IF(RIGHT(TEXT(Y903,"0.#"),1)=".",FALSE,TRUE)</formula>
    </cfRule>
    <cfRule type="expression" dxfId="2102" priority="2108">
      <formula>IF(RIGHT(TEXT(Y903,"0.#"),1)=".",TRUE,FALSE)</formula>
    </cfRule>
  </conditionalFormatting>
  <conditionalFormatting sqref="Y938:Y965">
    <cfRule type="expression" dxfId="2101" priority="2101">
      <formula>IF(RIGHT(TEXT(Y938,"0.#"),1)=".",FALSE,TRUE)</formula>
    </cfRule>
    <cfRule type="expression" dxfId="2100" priority="2102">
      <formula>IF(RIGHT(TEXT(Y938,"0.#"),1)=".",TRUE,FALSE)</formula>
    </cfRule>
  </conditionalFormatting>
  <conditionalFormatting sqref="Y936:Y937">
    <cfRule type="expression" dxfId="2099" priority="2095">
      <formula>IF(RIGHT(TEXT(Y936,"0.#"),1)=".",FALSE,TRUE)</formula>
    </cfRule>
    <cfRule type="expression" dxfId="2098" priority="2096">
      <formula>IF(RIGHT(TEXT(Y936,"0.#"),1)=".",TRUE,FALSE)</formula>
    </cfRule>
  </conditionalFormatting>
  <conditionalFormatting sqref="Y971:Y998">
    <cfRule type="expression" dxfId="2097" priority="2089">
      <formula>IF(RIGHT(TEXT(Y971,"0.#"),1)=".",FALSE,TRUE)</formula>
    </cfRule>
    <cfRule type="expression" dxfId="2096" priority="2090">
      <formula>IF(RIGHT(TEXT(Y971,"0.#"),1)=".",TRUE,FALSE)</formula>
    </cfRule>
  </conditionalFormatting>
  <conditionalFormatting sqref="Y969:Y970">
    <cfRule type="expression" dxfId="2095" priority="2083">
      <formula>IF(RIGHT(TEXT(Y969,"0.#"),1)=".",FALSE,TRUE)</formula>
    </cfRule>
    <cfRule type="expression" dxfId="2094" priority="2084">
      <formula>IF(RIGHT(TEXT(Y969,"0.#"),1)=".",TRUE,FALSE)</formula>
    </cfRule>
  </conditionalFormatting>
  <conditionalFormatting sqref="Y1004:Y1031">
    <cfRule type="expression" dxfId="2093" priority="2077">
      <formula>IF(RIGHT(TEXT(Y1004,"0.#"),1)=".",FALSE,TRUE)</formula>
    </cfRule>
    <cfRule type="expression" dxfId="2092" priority="2078">
      <formula>IF(RIGHT(TEXT(Y1004,"0.#"),1)=".",TRUE,FALSE)</formula>
    </cfRule>
  </conditionalFormatting>
  <conditionalFormatting sqref="W23">
    <cfRule type="expression" dxfId="2091" priority="2361">
      <formula>IF(RIGHT(TEXT(W23,"0.#"),1)=".",FALSE,TRUE)</formula>
    </cfRule>
    <cfRule type="expression" dxfId="2090" priority="2362">
      <formula>IF(RIGHT(TEXT(W23,"0.#"),1)=".",TRUE,FALSE)</formula>
    </cfRule>
  </conditionalFormatting>
  <conditionalFormatting sqref="W24:W27">
    <cfRule type="expression" dxfId="2089" priority="2359">
      <formula>IF(RIGHT(TEXT(W24,"0.#"),1)=".",FALSE,TRUE)</formula>
    </cfRule>
    <cfRule type="expression" dxfId="2088" priority="2360">
      <formula>IF(RIGHT(TEXT(W24,"0.#"),1)=".",TRUE,FALSE)</formula>
    </cfRule>
  </conditionalFormatting>
  <conditionalFormatting sqref="W28">
    <cfRule type="expression" dxfId="2087" priority="2351">
      <formula>IF(RIGHT(TEXT(W28,"0.#"),1)=".",FALSE,TRUE)</formula>
    </cfRule>
    <cfRule type="expression" dxfId="2086" priority="2352">
      <formula>IF(RIGHT(TEXT(W28,"0.#"),1)=".",TRUE,FALSE)</formula>
    </cfRule>
  </conditionalFormatting>
  <conditionalFormatting sqref="P23">
    <cfRule type="expression" dxfId="2085" priority="2349">
      <formula>IF(RIGHT(TEXT(P23,"0.#"),1)=".",FALSE,TRUE)</formula>
    </cfRule>
    <cfRule type="expression" dxfId="2084" priority="2350">
      <formula>IF(RIGHT(TEXT(P23,"0.#"),1)=".",TRUE,FALSE)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80:AO899">
    <cfRule type="expression" dxfId="2011" priority="2127">
      <formula>IF(AND(AL880&gt;=0, RIGHT(TEXT(AL880,"0.#"),1)&lt;&gt;"."),TRUE,FALSE)</formula>
    </cfRule>
    <cfRule type="expression" dxfId="2010" priority="2128">
      <formula>IF(AND(AL880&gt;=0, RIGHT(TEXT(AL880,"0.#"),1)="."),TRUE,FALSE)</formula>
    </cfRule>
    <cfRule type="expression" dxfId="2009" priority="2129">
      <formula>IF(AND(AL880&lt;0, RIGHT(TEXT(AL880,"0.#"),1)&lt;&gt;"."),TRUE,FALSE)</formula>
    </cfRule>
    <cfRule type="expression" dxfId="2008" priority="2130">
      <formula>IF(AND(AL880&lt;0, RIGHT(TEXT(AL880,"0.#"),1)="."),TRUE,FALSE)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AM117">
    <cfRule type="expression" dxfId="757" priority="57">
      <formula>IF(RIGHT(TEXT(AM117,"0.#"),1)=".",FALSE,TRUE)</formula>
    </cfRule>
    <cfRule type="expression" dxfId="756" priority="58">
      <formula>IF(RIGHT(TEXT(AM117,"0.#"),1)=".",TRUE,FALSE)</formula>
    </cfRule>
  </conditionalFormatting>
  <conditionalFormatting sqref="Y839:Y843">
    <cfRule type="expression" dxfId="755" priority="55">
      <formula>IF(RIGHT(TEXT(Y839,"0.#"),1)=".",FALSE,TRUE)</formula>
    </cfRule>
    <cfRule type="expression" dxfId="754" priority="56">
      <formula>IF(RIGHT(TEXT(Y839,"0.#"),1)=".",TRUE,FALSE)</formula>
    </cfRule>
  </conditionalFormatting>
  <conditionalFormatting sqref="Y837:Y838">
    <cfRule type="expression" dxfId="753" priority="53">
      <formula>IF(RIGHT(TEXT(Y837,"0.#"),1)=".",FALSE,TRUE)</formula>
    </cfRule>
    <cfRule type="expression" dxfId="752" priority="54">
      <formula>IF(RIGHT(TEXT(Y837,"0.#"),1)=".",TRUE,FALSE)</formula>
    </cfRule>
  </conditionalFormatting>
  <conditionalFormatting sqref="Y847">
    <cfRule type="expression" dxfId="751" priority="51">
      <formula>IF(RIGHT(TEXT(Y847,"0.#"),1)=".",FALSE,TRUE)</formula>
    </cfRule>
    <cfRule type="expression" dxfId="750" priority="52">
      <formula>IF(RIGHT(TEXT(Y847,"0.#"),1)=".",TRUE,FALSE)</formula>
    </cfRule>
  </conditionalFormatting>
  <conditionalFormatting sqref="Y845">
    <cfRule type="expression" dxfId="749" priority="49">
      <formula>IF(RIGHT(TEXT(Y845,"0.#"),1)=".",FALSE,TRUE)</formula>
    </cfRule>
    <cfRule type="expression" dxfId="748" priority="50">
      <formula>IF(RIGHT(TEXT(Y845,"0.#"),1)=".",TRUE,FALSE)</formula>
    </cfRule>
  </conditionalFormatting>
  <conditionalFormatting sqref="Y844">
    <cfRule type="expression" dxfId="747" priority="47">
      <formula>IF(RIGHT(TEXT(Y844,"0.#"),1)=".",FALSE,TRUE)</formula>
    </cfRule>
    <cfRule type="expression" dxfId="746" priority="48">
      <formula>IF(RIGHT(TEXT(Y844,"0.#"),1)=".",TRUE,FALSE)</formula>
    </cfRule>
  </conditionalFormatting>
  <conditionalFormatting sqref="Y846">
    <cfRule type="expression" dxfId="745" priority="45">
      <formula>IF(RIGHT(TEXT(Y846,"0.#"),1)=".",FALSE,TRUE)</formula>
    </cfRule>
    <cfRule type="expression" dxfId="744" priority="46">
      <formula>IF(RIGHT(TEXT(Y846,"0.#"),1)=".",TRUE,FALSE)</formula>
    </cfRule>
  </conditionalFormatting>
  <conditionalFormatting sqref="AU782">
    <cfRule type="expression" dxfId="743" priority="43">
      <formula>IF(RIGHT(TEXT(AU782,"0.#"),1)=".",FALSE,TRUE)</formula>
    </cfRule>
    <cfRule type="expression" dxfId="742" priority="44">
      <formula>IF(RIGHT(TEXT(AU782,"0.#"),1)=".",TRUE,FALSE)</formula>
    </cfRule>
  </conditionalFormatting>
  <conditionalFormatting sqref="AU783:AU785 AU781">
    <cfRule type="expression" dxfId="741" priority="41">
      <formula>IF(RIGHT(TEXT(AU781,"0.#"),1)=".",FALSE,TRUE)</formula>
    </cfRule>
    <cfRule type="expression" dxfId="740" priority="42">
      <formula>IF(RIGHT(TEXT(AU781,"0.#"),1)=".",TRUE,FALSE)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Y782">
    <cfRule type="expression" dxfId="735" priority="35">
      <formula>IF(RIGHT(TEXT(Y782,"0.#"),1)=".",FALSE,TRUE)</formula>
    </cfRule>
    <cfRule type="expression" dxfId="734" priority="36">
      <formula>IF(RIGHT(TEXT(Y782,"0.#"),1)=".",TRUE,FALSE)</formula>
    </cfRule>
  </conditionalFormatting>
  <conditionalFormatting sqref="Y781">
    <cfRule type="expression" dxfId="733" priority="33">
      <formula>IF(RIGHT(TEXT(Y781,"0.#"),1)=".",FALSE,TRUE)</formula>
    </cfRule>
    <cfRule type="expression" dxfId="732" priority="34">
      <formula>IF(RIGHT(TEXT(Y781,"0.#"),1)=".",TRUE,FALSE)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Y784">
    <cfRule type="expression" dxfId="729" priority="29">
      <formula>IF(RIGHT(TEXT(Y784,"0.#"),1)=".",FALSE,TRUE)</formula>
    </cfRule>
    <cfRule type="expression" dxfId="728" priority="30">
      <formula>IF(RIGHT(TEXT(Y784,"0.#"),1)=".",TRUE,FALSE)</formula>
    </cfRule>
  </conditionalFormatting>
  <conditionalFormatting sqref="Y785">
    <cfRule type="expression" dxfId="727" priority="27">
      <formula>IF(RIGHT(TEXT(Y785,"0.#"),1)=".",FALSE,TRUE)</formula>
    </cfRule>
    <cfRule type="expression" dxfId="726" priority="28">
      <formula>IF(RIGHT(TEXT(Y785,"0.#"),1)=".",TRUE,FALSE)</formula>
    </cfRule>
  </conditionalFormatting>
  <conditionalFormatting sqref="Y786">
    <cfRule type="expression" dxfId="725" priority="25">
      <formula>IF(RIGHT(TEXT(Y786,"0.#"),1)=".",FALSE,TRUE)</formula>
    </cfRule>
    <cfRule type="expression" dxfId="724" priority="26">
      <formula>IF(RIGHT(TEXT(Y786,"0.#"),1)=".",TRUE,FALSE)</formula>
    </cfRule>
  </conditionalFormatting>
  <conditionalFormatting sqref="Y787">
    <cfRule type="expression" dxfId="723" priority="23">
      <formula>IF(RIGHT(TEXT(Y787,"0.#"),1)=".",FALSE,TRUE)</formula>
    </cfRule>
    <cfRule type="expression" dxfId="722" priority="24">
      <formula>IF(RIGHT(TEXT(Y787,"0.#"),1)=".",TRUE,FALSE)</formula>
    </cfRule>
  </conditionalFormatting>
  <conditionalFormatting sqref="AL872:AO879">
    <cfRule type="expression" dxfId="721" priority="19">
      <formula>IF(AND(AL872&gt;=0, RIGHT(TEXT(AL872,"0.#"),1)&lt;&gt;"."),TRUE,FALSE)</formula>
    </cfRule>
    <cfRule type="expression" dxfId="720" priority="20">
      <formula>IF(AND(AL872&gt;=0, RIGHT(TEXT(AL872,"0.#"),1)="."),TRUE,FALSE)</formula>
    </cfRule>
    <cfRule type="expression" dxfId="719" priority="21">
      <formula>IF(AND(AL872&lt;0, RIGHT(TEXT(AL872,"0.#"),1)&lt;&gt;"."),TRUE,FALSE)</formula>
    </cfRule>
    <cfRule type="expression" dxfId="718" priority="22">
      <formula>IF(AND(AL872&lt;0, RIGHT(TEXT(AL872,"0.#"),1)="."),TRUE,FALSE)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2:Y876">
    <cfRule type="expression" dxfId="713" priority="13">
      <formula>IF(RIGHT(TEXT(Y872,"0.#"),1)=".",FALSE,TRUE)</formula>
    </cfRule>
    <cfRule type="expression" dxfId="712" priority="14">
      <formula>IF(RIGHT(TEXT(Y872,"0.#"),1)=".",TRUE,FALSE)</formula>
    </cfRule>
  </conditionalFormatting>
  <conditionalFormatting sqref="Y870:Y871">
    <cfRule type="expression" dxfId="711" priority="11">
      <formula>IF(RIGHT(TEXT(Y870,"0.#"),1)=".",FALSE,TRUE)</formula>
    </cfRule>
    <cfRule type="expression" dxfId="710" priority="12">
      <formula>IF(RIGHT(TEXT(Y870,"0.#"),1)=".",TRUE,FALSE)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Y877">
    <cfRule type="expression" dxfId="707" priority="7">
      <formula>IF(RIGHT(TEXT(Y877,"0.#"),1)=".",FALSE,TRUE)</formula>
    </cfRule>
    <cfRule type="expression" dxfId="706" priority="8">
      <formula>IF(RIGHT(TEXT(Y877,"0.#"),1)=".",TRUE,FALSE)</formula>
    </cfRule>
  </conditionalFormatting>
  <conditionalFormatting sqref="Y879">
    <cfRule type="expression" dxfId="705" priority="5">
      <formula>IF(RIGHT(TEXT(Y879,"0.#"),1)=".",FALSE,TRUE)</formula>
    </cfRule>
    <cfRule type="expression" dxfId="704" priority="6">
      <formula>IF(RIGHT(TEXT(Y879,"0.#"),1)=".",TRUE,FALSE)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699" max="49" man="1"/>
    <brk id="735" max="49" man="1"/>
    <brk id="778" max="49" man="1"/>
    <brk id="832"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zoomScalePageLayoutView="115" workbookViewId="0">
      <selection activeCell="L19" sqref="L19"/>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5" workbookViewId="0"/>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472</v>
      </c>
      <c r="AN2" s="1002"/>
      <c r="AO2" s="1002"/>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472</v>
      </c>
      <c r="AN9" s="1002"/>
      <c r="AO9" s="1002"/>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61" t="s">
        <v>11</v>
      </c>
      <c r="AC51" s="1015"/>
      <c r="AD51" s="1016"/>
      <c r="AE51" s="1002" t="s">
        <v>357</v>
      </c>
      <c r="AF51" s="1002"/>
      <c r="AG51" s="1002"/>
      <c r="AH51" s="1002"/>
      <c r="AI51" s="1002" t="s">
        <v>363</v>
      </c>
      <c r="AJ51" s="1002"/>
      <c r="AK51" s="1002"/>
      <c r="AL51" s="1002"/>
      <c r="AM51" s="1002" t="s">
        <v>472</v>
      </c>
      <c r="AN51" s="1002"/>
      <c r="AO51" s="1002"/>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heetViews>
  <sheetFormatPr defaultColWidth="8.875"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2018-06-28T07:24:27Z</cp:lastPrinted>
  <dcterms:created xsi:type="dcterms:W3CDTF">2012-03-13T00:50:25Z</dcterms:created>
  <dcterms:modified xsi:type="dcterms:W3CDTF">2018-07-17T09:48:46Z</dcterms:modified>
</cp:coreProperties>
</file>