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60" windowHeight="7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<sst xmlns="http://schemas.openxmlformats.org/spreadsheetml/2006/main" count="2871" uniqueCount="635">
  <si>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</si>
  <si>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</si>
  <si>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</si>
  <si>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</si>
  <si>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</si>
  <si>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</si>
  <si>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</si>
  <si>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</si>
  <si>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</si>
  <si>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</si>
  <si>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</si>
  <si>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</si>
  <si>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</si>
  <si>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</si>
  <si>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</si>
  <si>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</si>
  <si>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</si>
  <si>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</si>
  <si>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</si>
  <si>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</si>
  <si>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</si>
  <si>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</si>
  <si>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</si>
  <si>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</si>
  <si>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</si>
  <si>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</si>
  <si>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</si>
  <si>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</si>
  <si>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</si>
  <si>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</si>
  <si>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</si>
  <si>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</si>
  <si>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</si>
  <si>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</si>
  <si>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</si>
  <si>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</si>
  <si>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</si>
  <si>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</si>
  <si>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</si>
  <si>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</si>
  <si>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</si>
  <si>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</si>
  <si>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</si>
  <si>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</si>
  <si>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</si>
  <si>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</si>
  <si>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</si>
  <si>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</si>
  <si>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</si>
  <si>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</si>
  <si>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</si>
  <si>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</si>
  <si>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</si>
  <si>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</si>
  <si>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</si>
  <si>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</si>
  <si>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</si>
  <si>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</si>
  <si>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</si>
  <si>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</si>
  <si>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</si>
  <si>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</si>
  <si>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</si>
  <si>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</si>
  <si>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</si>
  <si>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</si>
  <si>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</si>
  <si>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</si>
  <si>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</si>
  <si>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</si>
  <si>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</si>
  <si>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</si>
  <si>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</si>
  <si>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</si>
  <si>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</si>
  <si>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</si>
  <si>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</si>
  <si>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</si>
  <si>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</si>
  <si>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</si>
  <si>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</si>
  <si>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</si>
  <si>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</si>
  <si>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</si>
  <si>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</si>
  <si>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</si>
  <si>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</si>
  <si>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</si>
  <si>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</si>
  <si>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</si>
  <si>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</si>
  <si>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</si>
  <si>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</si>
  <si>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</si>
  <si>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</si>
  <si>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</si>
  <si>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</si>
  <si>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</si>
  <si>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</si>
  <si>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</si>
  <si>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</si>
  <si>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</si>
  <si>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</si>
  <si>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</si>
  <si>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</si>
  <si>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</si>
  <si>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</si>
  <si>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</si>
  <si>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</si>
  <si>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</si>
  <si>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</si>
  <si>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</si>
  <si>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</si>
  <si>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</si>
  <si>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</si>
  <si>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</si>
  <si>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</si>
  <si>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</si>
  <si>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</si>
  <si>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</si>
  <si>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</si>
  <si>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</si>
  <si>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</si>
  <si>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</si>
  <si>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</si>
  <si>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</si>
  <si>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</si>
  <si>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</si>
  <si>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</si>
  <si>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</si>
  <si>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</si>
  <si>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</si>
  <si>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</si>
  <si>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</si>
  <si>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</si>
  <si>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</si>
  <si>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</si>
  <si>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</si>
  <si>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</si>
  <si>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</si>
  <si>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</si>
  <si>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</si>
  <si>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</si>
  <si>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</si>
  <si>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</si>
  <si>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</si>
  <si>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</si>
  <si>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</si>
  <si>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</si>
  <si>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</si>
  <si>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</si>
  <si>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</si>
  <si>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</si>
  <si>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</si>
  <si>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</si>
  <si>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</si>
  <si>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</si>
  <si>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</si>
  <si>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</si>
  <si>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</si>
  <si>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</si>
  <si>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</si>
  <si>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</si>
  <si>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</si>
  <si>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</si>
  <si>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</si>
  <si>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</si>
  <si>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</si>
  <si>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</si>
  <si>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</si>
  <si>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</si>
  <si>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</si>
  <si>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</si>
  <si>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</si>
  <si>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</si>
  <si>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</si>
  <si>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</si>
  <si>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</si>
  <si>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</si>
  <si>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</si>
  <si>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</si>
  <si>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</si>
  <si>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</si>
  <si>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</si>
  <si>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</si>
  <si>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</si>
  <si>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</si>
  <si>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</si>
  <si>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</si>
  <si>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</si>
  <si>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</si>
  <si>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</si>
  <si>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</si>
  <si>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</si>
  <si>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</si>
  <si>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</si>
  <si>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</si>
  <si>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</si>
  <si>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</si>
  <si>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</si>
  <si>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</si>
  <si>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</si>
  <si>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</si>
  <si>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</si>
  <si>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</si>
  <si>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</si>
  <si>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</si>
  <si>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</si>
  <si>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</si>
  <si>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</si>
  <si>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</si>
  <si>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</si>
  <si>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</si>
  <si>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</si>
  <si>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</si>
  <si>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</si>
  <si>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</si>
  <si>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</si>
  <si>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</si>
  <si>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</si>
  <si>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</si>
  <si>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</si>
  <si>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</si>
  <si>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</si>
  <si>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</si>
  <si>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</si>
  <si>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</si>
  <si>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</si>
  <si>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</si>
  <si>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</si>
  <si>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</si>
  <si>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</si>
  <si>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</si>
  <si>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</si>
  <si>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</si>
  <si>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</si>
  <si>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</si>
  <si>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</si>
  <si>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</si>
  <si>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</si>
  <si>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</si>
  <si>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</si>
  <si>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</si>
  <si>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</si>
  <si>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</si>
  <si>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</si>
  <si>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</si>
  <si>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</si>
  <si>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</si>
  <si>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</si>
  <si>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</si>
  <si>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</si>
  <si>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</si>
  <si>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</si>
  <si>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</si>
  <si>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</si>
  <si>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</si>
  <si>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</si>
  <si>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</si>
  <si>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</si>
  <si>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</si>
  <si>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</si>
  <si>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</si>
  <si>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</si>
  <si>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</si>
  <si>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</si>
  <si>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</si>
  <si>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</si>
  <si>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</si>
  <si>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</si>
  <si>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</si>
  <si>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</si>
  <si>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</si>
  <si>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</si>
  <si>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</si>
  <si>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</si>
  <si>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</si>
  <si>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</si>
  <si>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</si>
  <si>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</si>
  <si>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</si>
  <si>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</si>
  <si>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</si>
  <si>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</si>
  <si>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</si>
  <si>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</si>
  <si>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</si>
  <si>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</si>
  <si>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</si>
  <si>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</si>
  <si>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</si>
  <si>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</si>
  <si>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</si>
  <si>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</si>
  <si>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</si>
  <si>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</si>
  <si>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</si>
  <si>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</si>
  <si>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</si>
  <si>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</si>
  <si>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</si>
  <si>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</si>
  <si>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</si>
  <si>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</si>
  <si>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</si>
  <si>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</si>
  <si>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</si>
  <si>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</si>
  <si>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</si>
  <si>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</si>
  <si>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</si>
  <si>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</si>
  <si>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</si>
  <si>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</si>
  <si>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</si>
  <si>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</si>
  <si>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</si>
  <si>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</si>
  <si>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</si>
  <si>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</si>
  <si>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</si>
  <si>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</si>
  <si>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</si>
  <si>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</si>
  <si>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</si>
  <si>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</si>
  <si>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</si>
  <si>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</si>
  <si>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</si>
  <si>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</si>
  <si>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</si>
  <si>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</si>
  <si>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</si>
  <si>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</si>
  <si>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</si>
  <si>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</si>
  <si>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</si>
  <si>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</si>
  <si>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</si>
  <si>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</si>
  <si>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</si>
  <si>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</si>
  <si>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</si>
  <si>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</si>
  <si>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</si>
  <si>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</si>
  <si>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</si>
  <si>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</si>
  <si>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</si>
  <si>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</si>
  <si>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</si>
  <si>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</si>
  <si>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</si>
  <si>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</si>
  <si>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</si>
  <si>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</si>
  <si>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</si>
  <si>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</si>
  <si>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</si>
  <si>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</si>
  <si>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</si>
  <si>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</si>
  <si>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</si>
  <si>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</si>
  <si>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</si>
  <si>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</si>
  <si>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</si>
  <si>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</si>
  <si>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</si>
  <si>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</si>
  <si>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</si>
  <si>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</si>
  <si>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</si>
  <si>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</si>
  <si>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</si>
  <si>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</si>
  <si>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</si>
  <si>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</si>
  <si>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</si>
  <si>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</si>
  <si>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</si>
  <si>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</si>
  <si>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</si>
  <si>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</si>
  <si>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</si>
  <si>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</si>
  <si>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</si>
  <si>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</si>
  <si>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</si>
  <si>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</si>
  <si>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</si>
  <si>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</si>
  <si>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</si>
  <si>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</si>
  <si>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</si>
  <si>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</si>
  <si>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</si>
  <si>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</si>
  <si>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</si>
  <si>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</si>
  <si>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</si>
  <si>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</si>
  <si>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</si>
  <si>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</si>
  <si>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</si>
  <si>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</si>
  <si>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</si>
  <si>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</si>
  <si>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</si>
  <si>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</si>
  <si>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</si>
  <si>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</si>
  <si>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</si>
  <si>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</si>
  <si>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</si>
  <si>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</si>
  <si>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</si>
  <si>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</si>
  <si>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</si>
  <si>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</si>
  <si>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</si>
  <si>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</si>
  <si>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</si>
  <si>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</si>
  <si>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</si>
  <si>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</si>
  <si>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</si>
  <si>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</si>
  <si>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</si>
  <si>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</si>
  <si>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</si>
  <si>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</si>
  <si>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</si>
  <si>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</si>
  <si>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</si>
  <si>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</si>
  <si>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</si>
  <si>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</si>
  <si>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</si>
  <si>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</si>
  <si>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</si>
  <si>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</si>
  <si>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</si>
  <si>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</si>
  <si>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</si>
  <si>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</si>
  <si>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</si>
  <si>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</si>
  <si>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</si>
  <si>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</si>
  <si>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</si>
  <si>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</si>
  <si>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</si>
  <si>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</si>
  <si>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</si>
  <si>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</si>
  <si>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</si>
  <si>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</si>
  <si>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</si>
  <si>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</si>
  <si>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</si>
  <si>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</si>
  <si>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</si>
  <si>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</si>
  <si>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</si>
  <si>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</si>
  <si>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</si>
  <si>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</si>
  <si>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</si>
  <si>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</si>
  <si>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</si>
  <si>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</si>
  <si>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</si>
  <si>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</si>
  <si>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</si>
  <si>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</si>
  <si>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</si>
  <si>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</si>
  <si>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</si>
  <si>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</si>
  <si>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</si>
  <si>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</si>
  <si>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</si>
  <si>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</si>
  <si>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</si>
  <si>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</si>
  <si>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</si>
  <si>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</si>
  <si>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</si>
  <si>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</si>
  <si>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</si>
  <si>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</si>
  <si>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</si>
  <si>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</si>
  <si>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</si>
  <si>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</si>
  <si>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</si>
  <si>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</si>
  <si>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</si>
  <si>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</si>
  <si>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</si>
  <si>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</si>
  <si>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</si>
  <si>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</si>
  <si>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</si>
  <si>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</si>
  <si>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</si>
  <si>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</si>
  <si>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</si>
  <si>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</si>
  <si>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</si>
  <si>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</si>
  <si>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</si>
  <si>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</si>
  <si>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</si>
  <si>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</si>
  <si>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</si>
  <si>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</si>
  <si>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</si>
  <si>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</si>
  <si>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</si>
  <si>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</si>
  <si>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</si>
  <si>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</si>
  <si>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</si>
  <si>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</si>
  <si>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</si>
  <si>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</si>
  <si>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</si>
  <si>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</si>
  <si>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</si>
  <si>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</si>
  <si>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</si>
  <si>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</si>
  <si>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</si>
  <si>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</si>
  <si>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</si>
  <si>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</si>
  <si>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</si>
  <si>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</si>
  <si>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</si>
  <si>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</si>
  <si>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</si>
  <si>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</si>
  <si>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</si>
  <si>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</si>
  <si>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</si>
  <si>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</si>
  <si>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</si>
  <si>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</si>
  <si>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国際原子力発電安全協力推進事業</t>
    <rPh sb="0" eb="2">
      <t>コクサイ</t>
    </rPh>
    <rPh sb="2" eb="5">
      <t>ゲンシリョク</t>
    </rPh>
    <rPh sb="5" eb="7">
      <t>ハツデン</t>
    </rPh>
    <rPh sb="7" eb="9">
      <t>アンゼン</t>
    </rPh>
    <rPh sb="9" eb="11">
      <t>キョウリョク</t>
    </rPh>
    <rPh sb="11" eb="13">
      <t>スイシン</t>
    </rPh>
    <rPh sb="13" eb="15">
      <t>ジギョウ</t>
    </rPh>
    <phoneticPr fontId="5"/>
  </si>
  <si>
    <t>原子力規制庁</t>
    <rPh sb="0" eb="3">
      <t>ゲンシリョク</t>
    </rPh>
    <rPh sb="3" eb="6">
      <t>キセイチョウ</t>
    </rPh>
    <phoneticPr fontId="5"/>
  </si>
  <si>
    <t>国際室長　一井　直人</t>
    <rPh sb="0" eb="3">
      <t>コクサイシツ</t>
    </rPh>
    <rPh sb="3" eb="4">
      <t>チョウ</t>
    </rPh>
    <rPh sb="5" eb="7">
      <t>イチイ</t>
    </rPh>
    <rPh sb="8" eb="10">
      <t>ナオト</t>
    </rPh>
    <phoneticPr fontId="5"/>
  </si>
  <si>
    <t>長官官房総務課国際室</t>
    <rPh sb="0" eb="2">
      <t>チョウカン</t>
    </rPh>
    <rPh sb="2" eb="4">
      <t>カンボウ</t>
    </rPh>
    <rPh sb="4" eb="7">
      <t>ソウムカ</t>
    </rPh>
    <rPh sb="7" eb="10">
      <t>コクサイシツ</t>
    </rPh>
    <phoneticPr fontId="5"/>
  </si>
  <si>
    <t>○</t>
  </si>
  <si>
    <t>特別会計に関する法律第８５条第６項
特別会計に関する法律施行令第５１条第７項第７号、第１６号</t>
    <phoneticPr fontId="5"/>
  </si>
  <si>
    <t>－</t>
    <phoneticPr fontId="5"/>
  </si>
  <si>
    <t>－</t>
    <phoneticPr fontId="5"/>
  </si>
  <si>
    <t>本事業は、原子力導入新興国向けの研修や原子力規制機関同士の情報共有ネットワークの構築等の開催の取組みを通じて活発に情報や意見を交換する環境を整え、我が国の原子力規制の向上に資する情報・意見の収集・発信を担保するとともに、規制者同士の交流や最新の情報に触れることを通じて原子力規制の向上を担う原子力規制庁職員の知識・経験・能力の向上を図ることを目的とする。</t>
    <rPh sb="42" eb="43">
      <t>トウ</t>
    </rPh>
    <rPh sb="44" eb="46">
      <t>カイサイ</t>
    </rPh>
    <rPh sb="60" eb="62">
      <t>イケン</t>
    </rPh>
    <rPh sb="92" eb="94">
      <t>イケン</t>
    </rPh>
    <phoneticPr fontId="5"/>
  </si>
  <si>
    <t>我が国の原子力規制の向上に資するべく、情報・意見の収集・発信を直接的・間接的に促進する事業、及び、規制庁職員の知識・経験・能力の向上を図る事業として、①原子力導入新興国を対象とした研修の企画・運営、②国際原子力機関（IAEA）が拠出金で運用している国際情報共有ネットワークに対し我が国として共有すべき情報・知見の整備等を実施する。</t>
    <rPh sb="22" eb="24">
      <t>イケン</t>
    </rPh>
    <rPh sb="158" eb="159">
      <t>トウ</t>
    </rPh>
    <phoneticPr fontId="5"/>
  </si>
  <si>
    <t>原子力導入新興国研修事業</t>
    <rPh sb="0" eb="3">
      <t>ゲンシリョク</t>
    </rPh>
    <rPh sb="3" eb="5">
      <t>ドウニュウ</t>
    </rPh>
    <rPh sb="5" eb="8">
      <t>シンコウコク</t>
    </rPh>
    <rPh sb="8" eb="10">
      <t>ケンシュウ</t>
    </rPh>
    <rPh sb="10" eb="12">
      <t>ジギョウ</t>
    </rPh>
    <phoneticPr fontId="5"/>
  </si>
  <si>
    <t>国際情報共有ネットワーク構築</t>
    <rPh sb="0" eb="2">
      <t>コクサイ</t>
    </rPh>
    <rPh sb="2" eb="4">
      <t>ジョウホウ</t>
    </rPh>
    <rPh sb="4" eb="6">
      <t>キョウユウ</t>
    </rPh>
    <rPh sb="12" eb="14">
      <t>コウチク</t>
    </rPh>
    <phoneticPr fontId="5"/>
  </si>
  <si>
    <t>海外機関の調査等</t>
    <rPh sb="0" eb="2">
      <t>カイガイ</t>
    </rPh>
    <rPh sb="2" eb="4">
      <t>キカン</t>
    </rPh>
    <rPh sb="5" eb="7">
      <t>チョウサ</t>
    </rPh>
    <rPh sb="7" eb="8">
      <t>トウ</t>
    </rPh>
    <phoneticPr fontId="5"/>
  </si>
  <si>
    <t>上記事業を通して得られた原子力規制に係る最新情報・意見の収集・発信、規制庁職員の知識・経験・能力の向上をもって我が国の原子力発電施設等の安全確保に資すことを成果目標としている。最新情報・意見の収集・発信、知識・経験・能力の向上の結果としての原子力発電施設等の安全確保を定量的に示す指標設定は困難である。</t>
    <rPh sb="25" eb="27">
      <t>イケン</t>
    </rPh>
    <rPh sb="28" eb="30">
      <t>シュウシュウ</t>
    </rPh>
    <rPh sb="31" eb="33">
      <t>ハッシン</t>
    </rPh>
    <rPh sb="90" eb="92">
      <t>ジョウホウ</t>
    </rPh>
    <rPh sb="93" eb="95">
      <t>イケン</t>
    </rPh>
    <rPh sb="96" eb="98">
      <t>シュウシュウ</t>
    </rPh>
    <rPh sb="99" eb="101">
      <t>ハッシン</t>
    </rPh>
    <phoneticPr fontId="5"/>
  </si>
  <si>
    <t>原子力導入新興国研修、国際情報共有ネットワーク等の事業を通して、原子力規制に係る最新情報・意見の収集・発信、情報交換環境の整備を行うとともに、規制庁職員の知識・経験・能力の向上を図った。</t>
    <rPh sb="45" eb="47">
      <t>イケン</t>
    </rPh>
    <phoneticPr fontId="5"/>
  </si>
  <si>
    <t>①他国規制者との交流、規制庁職員技術レベル向上に向け、研修に講師として参加した人数を代替目標とする。</t>
    <phoneticPr fontId="5"/>
  </si>
  <si>
    <t>人</t>
    <rPh sb="0" eb="1">
      <t>ニン</t>
    </rPh>
    <phoneticPr fontId="5"/>
  </si>
  <si>
    <t>②国際情報共有ネットワークの規制庁が整備したサイトへのアクセス実績数を代替指標とする。</t>
    <phoneticPr fontId="5"/>
  </si>
  <si>
    <t>回</t>
    <rPh sb="0" eb="1">
      <t>カイ</t>
    </rPh>
    <phoneticPr fontId="5"/>
  </si>
  <si>
    <t>-</t>
    <phoneticPr fontId="5"/>
  </si>
  <si>
    <t>① 原子力導入新興国を対象とした研修の実施回数：〔単位：回〕</t>
    <phoneticPr fontId="5"/>
  </si>
  <si>
    <t>② 国際情報共有ネットワークに公開する情報（データベース）の分野数：〔単位：分野〕</t>
    <phoneticPr fontId="5"/>
  </si>
  <si>
    <t>分野</t>
    <rPh sb="0" eb="2">
      <t>ブンヤ</t>
    </rPh>
    <phoneticPr fontId="5"/>
  </si>
  <si>
    <t>① 研修の支出額／原子力導入新興国研修の実施回数 （回）　　　　　　　　　　　</t>
    <phoneticPr fontId="5"/>
  </si>
  <si>
    <t>② 国際情報共有ネットワーク事業の支出額／国際情報共有ネットワークに公開する情報の分野数 （分野）</t>
    <phoneticPr fontId="5"/>
  </si>
  <si>
    <t>百万円</t>
    <rPh sb="0" eb="1">
      <t>ヒャク</t>
    </rPh>
    <rPh sb="1" eb="3">
      <t>マンエン</t>
    </rPh>
    <phoneticPr fontId="5"/>
  </si>
  <si>
    <t>百万円／回</t>
    <phoneticPr fontId="5"/>
  </si>
  <si>
    <t>百万円/分野</t>
    <phoneticPr fontId="5"/>
  </si>
  <si>
    <t>27/5</t>
    <phoneticPr fontId="5"/>
  </si>
  <si>
    <t>30/3</t>
    <phoneticPr fontId="5"/>
  </si>
  <si>
    <t>10/7</t>
    <phoneticPr fontId="5"/>
  </si>
  <si>
    <t>9/7</t>
    <phoneticPr fontId="5"/>
  </si>
  <si>
    <t>原子力に対する確かな規制を通じて、人と環境を守ること</t>
    <phoneticPr fontId="5"/>
  </si>
  <si>
    <t>原子力規制行政に対する信頼性の確保</t>
    <phoneticPr fontId="5"/>
  </si>
  <si>
    <t>-</t>
    <phoneticPr fontId="5"/>
  </si>
  <si>
    <t>-</t>
    <phoneticPr fontId="5"/>
  </si>
  <si>
    <t>-</t>
    <phoneticPr fontId="5"/>
  </si>
  <si>
    <t>①原子力導入新興国を対象とした研修の企画・運営、②IAEAが拠出金で運用している国際情報共有ネットワークに対し我が国として共有すべき情報・知見の整備等に関わる事業を実施した。これら事業を実施することにより、諸外国及び国際機関との連携・協力等を図ることができる。</t>
    <rPh sb="74" eb="75">
      <t>トウ</t>
    </rPh>
    <rPh sb="76" eb="77">
      <t>カカ</t>
    </rPh>
    <rPh sb="79" eb="81">
      <t>ジギョウ</t>
    </rPh>
    <rPh sb="90" eb="92">
      <t>ジギョウ</t>
    </rPh>
    <rPh sb="93" eb="95">
      <t>ジッシ</t>
    </rPh>
    <phoneticPr fontId="5"/>
  </si>
  <si>
    <t>平成29年度</t>
    <rPh sb="0" eb="2">
      <t>ヘイセイ</t>
    </rPh>
    <rPh sb="4" eb="6">
      <t>ネンド</t>
    </rPh>
    <phoneticPr fontId="5"/>
  </si>
  <si>
    <t>国際機関との連携及び国際社会への貢献</t>
    <rPh sb="0" eb="2">
      <t>コクサイ</t>
    </rPh>
    <rPh sb="2" eb="4">
      <t>キカン</t>
    </rPh>
    <rPh sb="6" eb="8">
      <t>レンケイ</t>
    </rPh>
    <rPh sb="8" eb="9">
      <t>オヨ</t>
    </rPh>
    <rPh sb="10" eb="12">
      <t>コクサイ</t>
    </rPh>
    <rPh sb="12" eb="14">
      <t>シャカイ</t>
    </rPh>
    <rPh sb="16" eb="18">
      <t>コウケン</t>
    </rPh>
    <phoneticPr fontId="5"/>
  </si>
  <si>
    <t>国際社会における原子力安全向上に向けて相応の貢献を行うとともに、世界の知見等情報収集し、必要に応じ、我が国の原子力規制の継続的改善に向けて適切な対応を行う。
庁内の国際活動のマネジメント、情報共有、フォローアップ等のシステムを適切に機能させる。</t>
    <rPh sb="0" eb="2">
      <t>コクサイ</t>
    </rPh>
    <rPh sb="2" eb="4">
      <t>シャカイ</t>
    </rPh>
    <rPh sb="8" eb="11">
      <t>ゲンシリョク</t>
    </rPh>
    <rPh sb="11" eb="13">
      <t>アンゼン</t>
    </rPh>
    <rPh sb="13" eb="15">
      <t>コウジョウ</t>
    </rPh>
    <rPh sb="16" eb="17">
      <t>ム</t>
    </rPh>
    <rPh sb="19" eb="21">
      <t>ソウオウ</t>
    </rPh>
    <rPh sb="22" eb="24">
      <t>コウケン</t>
    </rPh>
    <rPh sb="25" eb="26">
      <t>オコナ</t>
    </rPh>
    <rPh sb="32" eb="34">
      <t>セカイ</t>
    </rPh>
    <rPh sb="35" eb="37">
      <t>チケン</t>
    </rPh>
    <rPh sb="37" eb="38">
      <t>トウ</t>
    </rPh>
    <rPh sb="38" eb="40">
      <t>ジョウホウ</t>
    </rPh>
    <rPh sb="40" eb="42">
      <t>シュウシュウ</t>
    </rPh>
    <rPh sb="44" eb="46">
      <t>ヒツヨウ</t>
    </rPh>
    <rPh sb="47" eb="48">
      <t>オウ</t>
    </rPh>
    <rPh sb="50" eb="51">
      <t>ワ</t>
    </rPh>
    <rPh sb="52" eb="53">
      <t>クニ</t>
    </rPh>
    <rPh sb="54" eb="57">
      <t>ゲンシリョク</t>
    </rPh>
    <rPh sb="57" eb="59">
      <t>キセイ</t>
    </rPh>
    <rPh sb="60" eb="63">
      <t>ケイゾクテキ</t>
    </rPh>
    <rPh sb="63" eb="65">
      <t>カイゼン</t>
    </rPh>
    <rPh sb="66" eb="67">
      <t>ム</t>
    </rPh>
    <rPh sb="69" eb="71">
      <t>テキセツ</t>
    </rPh>
    <rPh sb="72" eb="74">
      <t>タイオウ</t>
    </rPh>
    <rPh sb="75" eb="76">
      <t>オコナ</t>
    </rPh>
    <rPh sb="79" eb="81">
      <t>チョウナイ</t>
    </rPh>
    <rPh sb="82" eb="84">
      <t>コクサイ</t>
    </rPh>
    <rPh sb="84" eb="86">
      <t>カツドウ</t>
    </rPh>
    <rPh sb="94" eb="96">
      <t>ジョウホウ</t>
    </rPh>
    <rPh sb="96" eb="98">
      <t>キョウユウ</t>
    </rPh>
    <rPh sb="106" eb="107">
      <t>トウ</t>
    </rPh>
    <rPh sb="113" eb="115">
      <t>テキセツ</t>
    </rPh>
    <rPh sb="116" eb="118">
      <t>キノウ</t>
    </rPh>
    <phoneticPr fontId="5"/>
  </si>
  <si>
    <t>△</t>
  </si>
  <si>
    <t>有</t>
  </si>
  <si>
    <t>無</t>
  </si>
  <si>
    <t>‐</t>
  </si>
  <si>
    <t>我が国の原子力規制の取組状況の海外発信、海外の最新規制情報の収集、規制庁職員の知識レベル向上を図ることは、我が国の原子力規制向上のため優先度が高い事業である。</t>
    <phoneticPr fontId="5"/>
  </si>
  <si>
    <t>我が国の原子力規制の取組状況の海外発信、海外の最新規制情報の収集、規制庁職員の知識レベル向上を図ることは、国民や社会のニーズを的確に反映している事業である。</t>
    <phoneticPr fontId="5"/>
  </si>
  <si>
    <t>本事業は、規制庁職員の知識レベル向上を図ることなど、原子力規制に取り組んでいる国（原子力規制委員会）が自ら実施する事業であり、地方自治体、民間等に委ねることは適切ではない。</t>
    <phoneticPr fontId="5"/>
  </si>
  <si>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phoneticPr fontId="5"/>
  </si>
  <si>
    <t>本事業は、規制庁職員の知識レベル向上を図ることなど、原子力規制に取り組んでいる国が自ら実施する事業であり、国が全額負担することは妥当である。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</si>
  <si>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</si>
  <si>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真に必要な仕様書を策定し、当該仕様書に即した事業内容に即したものであることを確認している。</t>
    <phoneticPr fontId="5"/>
  </si>
  <si>
    <t>本事業の中で、当初予定していた海外規制機関に対する研修事業が、先方機関の都合により、一部実施できなかったことによるものであり、理由は概ね妥当である。</t>
    <rPh sb="0" eb="1">
      <t>ホン</t>
    </rPh>
    <rPh sb="1" eb="3">
      <t>ジギョウ</t>
    </rPh>
    <rPh sb="4" eb="5">
      <t>ナカ</t>
    </rPh>
    <rPh sb="7" eb="9">
      <t>トウショ</t>
    </rPh>
    <rPh sb="9" eb="11">
      <t>ヨテイ</t>
    </rPh>
    <rPh sb="15" eb="17">
      <t>カイガイ</t>
    </rPh>
    <rPh sb="17" eb="19">
      <t>キセイ</t>
    </rPh>
    <rPh sb="19" eb="21">
      <t>キカン</t>
    </rPh>
    <rPh sb="22" eb="23">
      <t>タイ</t>
    </rPh>
    <rPh sb="25" eb="27">
      <t>ケンシュウ</t>
    </rPh>
    <rPh sb="27" eb="29">
      <t>ジギョウ</t>
    </rPh>
    <rPh sb="31" eb="33">
      <t>センポウ</t>
    </rPh>
    <rPh sb="33" eb="35">
      <t>キカン</t>
    </rPh>
    <rPh sb="36" eb="38">
      <t>ツゴウ</t>
    </rPh>
    <rPh sb="42" eb="44">
      <t>イチブ</t>
    </rPh>
    <rPh sb="44" eb="46">
      <t>ジッシ</t>
    </rPh>
    <rPh sb="63" eb="65">
      <t>リユウ</t>
    </rPh>
    <rPh sb="66" eb="67">
      <t>オオム</t>
    </rPh>
    <rPh sb="68" eb="70">
      <t>ダトウ</t>
    </rPh>
    <phoneticPr fontId="5"/>
  </si>
  <si>
    <t>研修者の渡航費及び滞在費を相手国側負担に変更するよう要請する等、コスト削減に努めている。</t>
    <phoneticPr fontId="5"/>
  </si>
  <si>
    <t>原子力規制に係る最新知識・情報の収集・発信し、情報交換に係る環境整備を着実に進めてきている。</t>
    <phoneticPr fontId="5"/>
  </si>
  <si>
    <t>本事業は、国が自ら実施することが必要な事業であり、国が本来行うべきとする本事業の形態の他の手段・方法等を採ることは考え難い。</t>
    <phoneticPr fontId="5"/>
  </si>
  <si>
    <t>活動実績は概ね当初見込みに見合ったものとなっている。</t>
    <rPh sb="5" eb="6">
      <t>オオム</t>
    </rPh>
    <phoneticPr fontId="5"/>
  </si>
  <si>
    <t>他国規制者との交流、規制庁職員技術レベルの向上のため、研修に講師として積極的に参加することを代替目標とする。</t>
    <rPh sb="0" eb="2">
      <t>タコク</t>
    </rPh>
    <rPh sb="2" eb="5">
      <t>キセイシャ</t>
    </rPh>
    <rPh sb="7" eb="9">
      <t>コウリュウ</t>
    </rPh>
    <rPh sb="10" eb="13">
      <t>キセイチョウ</t>
    </rPh>
    <rPh sb="13" eb="15">
      <t>ショクイン</t>
    </rPh>
    <rPh sb="15" eb="17">
      <t>ギジュツ</t>
    </rPh>
    <rPh sb="21" eb="23">
      <t>コウジョウ</t>
    </rPh>
    <rPh sb="27" eb="29">
      <t>ケンシュウ</t>
    </rPh>
    <rPh sb="30" eb="32">
      <t>コウシ</t>
    </rPh>
    <rPh sb="35" eb="38">
      <t>セッキョクテキ</t>
    </rPh>
    <rPh sb="39" eb="41">
      <t>サンカ</t>
    </rPh>
    <rPh sb="46" eb="48">
      <t>ダイガ</t>
    </rPh>
    <rPh sb="48" eb="50">
      <t>モクヒョウ</t>
    </rPh>
    <phoneticPr fontId="5"/>
  </si>
  <si>
    <t>-</t>
    <phoneticPr fontId="5"/>
  </si>
  <si>
    <t>-</t>
    <phoneticPr fontId="5"/>
  </si>
  <si>
    <t>0737</t>
    <phoneticPr fontId="5"/>
  </si>
  <si>
    <t>0644</t>
    <phoneticPr fontId="5"/>
  </si>
  <si>
    <t>0353</t>
    <phoneticPr fontId="5"/>
  </si>
  <si>
    <t>0105</t>
    <phoneticPr fontId="5"/>
  </si>
  <si>
    <t>0004</t>
    <phoneticPr fontId="5"/>
  </si>
  <si>
    <t>0003</t>
    <phoneticPr fontId="5"/>
  </si>
  <si>
    <t>0003</t>
    <phoneticPr fontId="5"/>
  </si>
  <si>
    <t>A.（株）ワイ・エス・エス</t>
    <rPh sb="2" eb="5">
      <t>カブ</t>
    </rPh>
    <phoneticPr fontId="5"/>
  </si>
  <si>
    <t>人件費、一般管理費等</t>
    <rPh sb="0" eb="3">
      <t>ジンケンヒ</t>
    </rPh>
    <rPh sb="4" eb="6">
      <t>イッパン</t>
    </rPh>
    <rPh sb="6" eb="9">
      <t>カンリヒ</t>
    </rPh>
    <rPh sb="9" eb="10">
      <t>トウ</t>
    </rPh>
    <phoneticPr fontId="5"/>
  </si>
  <si>
    <t>ワイ・エス・エス</t>
    <phoneticPr fontId="5"/>
  </si>
  <si>
    <t>国際情報共有ネットワークのうウェブサイト更新に向けた整備</t>
    <rPh sb="0" eb="2">
      <t>コクサイ</t>
    </rPh>
    <rPh sb="2" eb="4">
      <t>ジョウホウ</t>
    </rPh>
    <rPh sb="4" eb="6">
      <t>キョウユウ</t>
    </rPh>
    <rPh sb="20" eb="22">
      <t>コウシン</t>
    </rPh>
    <rPh sb="23" eb="24">
      <t>ム</t>
    </rPh>
    <rPh sb="26" eb="28">
      <t>セイビ</t>
    </rPh>
    <phoneticPr fontId="5"/>
  </si>
  <si>
    <t>国際社会における原子力安全向上への貢献及び我が国の原子力規制の継続的改善に向け、情報の収集・発信を直接的・間接的に促進する事業として、①原子力導入新興国を対象とした研修の企画・運営、②IAEAが拠出金で運用している国際情報共有ネットワークに対し我が国として共有すべき情報・知見の整備を実施した。</t>
    <rPh sb="142" eb="144">
      <t>ジッシ</t>
    </rPh>
    <phoneticPr fontId="5"/>
  </si>
  <si>
    <t>関連条約への対応、ＩＡＥＡ安全基準の策定・見直しや共同研究への参画等を通じて、国際機関との連携や諸外国規制機関との協力を進め、国際社会における原子力安全向上への貢献及び我が国の原子力規制の継続的改善につなげる。
その実施にあたっては、原子力規制庁全体でマネジメントし、継続的に二国間、多国間での議論や調整に適切に参画・情報収集するとともに、重要度に応じた原子力規制庁内における情報共有、フォローアップを徹底する。</t>
    <rPh sb="0" eb="2">
      <t>カンレン</t>
    </rPh>
    <rPh sb="2" eb="4">
      <t>ジョウヤク</t>
    </rPh>
    <rPh sb="6" eb="8">
      <t>タイオウ</t>
    </rPh>
    <rPh sb="13" eb="15">
      <t>アンゼン</t>
    </rPh>
    <rPh sb="15" eb="17">
      <t>キジュン</t>
    </rPh>
    <rPh sb="18" eb="20">
      <t>サクテイ</t>
    </rPh>
    <rPh sb="21" eb="23">
      <t>ミナオ</t>
    </rPh>
    <rPh sb="25" eb="27">
      <t>キョウドウ</t>
    </rPh>
    <rPh sb="27" eb="29">
      <t>ケンキュウ</t>
    </rPh>
    <rPh sb="31" eb="33">
      <t>サンカク</t>
    </rPh>
    <rPh sb="33" eb="34">
      <t>トウ</t>
    </rPh>
    <rPh sb="35" eb="36">
      <t>ツウ</t>
    </rPh>
    <rPh sb="39" eb="41">
      <t>コクサイ</t>
    </rPh>
    <rPh sb="41" eb="43">
      <t>キカン</t>
    </rPh>
    <rPh sb="45" eb="47">
      <t>レンケイ</t>
    </rPh>
    <rPh sb="48" eb="51">
      <t>ショガイコク</t>
    </rPh>
    <rPh sb="51" eb="53">
      <t>キセイ</t>
    </rPh>
    <rPh sb="53" eb="55">
      <t>キカン</t>
    </rPh>
    <rPh sb="57" eb="59">
      <t>キョウリョク</t>
    </rPh>
    <rPh sb="60" eb="61">
      <t>スス</t>
    </rPh>
    <rPh sb="63" eb="65">
      <t>コクサイ</t>
    </rPh>
    <rPh sb="65" eb="67">
      <t>シャカイ</t>
    </rPh>
    <rPh sb="71" eb="74">
      <t>ゲンシリョク</t>
    </rPh>
    <rPh sb="74" eb="76">
      <t>アンゼン</t>
    </rPh>
    <rPh sb="76" eb="78">
      <t>コウジョウ</t>
    </rPh>
    <rPh sb="80" eb="82">
      <t>コウケン</t>
    </rPh>
    <rPh sb="82" eb="83">
      <t>オヨ</t>
    </rPh>
    <rPh sb="84" eb="85">
      <t>ワ</t>
    </rPh>
    <rPh sb="86" eb="87">
      <t>クニ</t>
    </rPh>
    <rPh sb="88" eb="91">
      <t>ゲンシリョク</t>
    </rPh>
    <rPh sb="91" eb="93">
      <t>キセイ</t>
    </rPh>
    <rPh sb="94" eb="97">
      <t>ケイゾクテキ</t>
    </rPh>
    <rPh sb="97" eb="99">
      <t>カイゼン</t>
    </rPh>
    <rPh sb="108" eb="110">
      <t>ジッシ</t>
    </rPh>
    <rPh sb="117" eb="120">
      <t>ゲンシリョク</t>
    </rPh>
    <rPh sb="120" eb="123">
      <t>キセイチョウ</t>
    </rPh>
    <rPh sb="123" eb="125">
      <t>ゼンタイ</t>
    </rPh>
    <rPh sb="134" eb="137">
      <t>ケイゾクテキ</t>
    </rPh>
    <rPh sb="138" eb="139">
      <t>ニ</t>
    </rPh>
    <rPh sb="139" eb="141">
      <t>コクカン</t>
    </rPh>
    <rPh sb="142" eb="145">
      <t>タコクカン</t>
    </rPh>
    <rPh sb="147" eb="149">
      <t>ギロン</t>
    </rPh>
    <rPh sb="150" eb="152">
      <t>チョウセイ</t>
    </rPh>
    <rPh sb="153" eb="155">
      <t>テキセツ</t>
    </rPh>
    <rPh sb="156" eb="158">
      <t>サンカク</t>
    </rPh>
    <rPh sb="159" eb="161">
      <t>ジョウホウ</t>
    </rPh>
    <rPh sb="161" eb="163">
      <t>シュウシュウ</t>
    </rPh>
    <rPh sb="170" eb="173">
      <t>ジュウヨウド</t>
    </rPh>
    <rPh sb="174" eb="175">
      <t>オウ</t>
    </rPh>
    <rPh sb="177" eb="180">
      <t>ゲンシリョク</t>
    </rPh>
    <rPh sb="180" eb="183">
      <t>キセイチョウ</t>
    </rPh>
    <rPh sb="183" eb="184">
      <t>ナイ</t>
    </rPh>
    <rPh sb="188" eb="190">
      <t>ジョウホウ</t>
    </rPh>
    <rPh sb="190" eb="192">
      <t>キョウユウ</t>
    </rPh>
    <rPh sb="201" eb="203">
      <t>テッテイ</t>
    </rPh>
    <phoneticPr fontId="5"/>
  </si>
  <si>
    <t>9/7</t>
    <phoneticPr fontId="5"/>
  </si>
  <si>
    <t>9/7</t>
    <phoneticPr fontId="5"/>
  </si>
  <si>
    <t>3/1</t>
    <phoneticPr fontId="5"/>
  </si>
  <si>
    <t>10/1</t>
    <phoneticPr fontId="5"/>
  </si>
  <si>
    <t>②規制庁から提供した国際情報共有ネットワークの情報がユーザーに幅広く活用されることを代替目標とする。
なお、平成２６年度から作成しているウェブサイトは、公開前の最後の調整を実施しており、秋頃に公開する予定。</t>
    <rPh sb="62" eb="64">
      <t>サクセイ</t>
    </rPh>
    <rPh sb="76" eb="78">
      <t>コウカイ</t>
    </rPh>
    <rPh sb="78" eb="79">
      <t>マエ</t>
    </rPh>
    <rPh sb="80" eb="82">
      <t>サイゴ</t>
    </rPh>
    <rPh sb="83" eb="85">
      <t>チョウセイ</t>
    </rPh>
    <rPh sb="86" eb="88">
      <t>ジッシ</t>
    </rPh>
    <rPh sb="93" eb="94">
      <t>アキ</t>
    </rPh>
    <rPh sb="94" eb="95">
      <t>コロ</t>
    </rPh>
    <rPh sb="96" eb="98">
      <t>コウカイ</t>
    </rPh>
    <rPh sb="100" eb="102">
      <t>ヨテイ</t>
    </rPh>
    <phoneticPr fontId="5"/>
  </si>
  <si>
    <t>委託費</t>
    <rPh sb="0" eb="3">
      <t>イタクヒ</t>
    </rPh>
    <phoneticPr fontId="5"/>
  </si>
  <si>
    <t>国際情報共有ネットワーク事業については、IAEAにおいて同ネットワークのシステム要件等が見直されたため、新たな要件に基づくウェブサイトの整備を実施した。平成30年度は、インターネット上で公開をするための最終調整を行っており、 秋頃に公開する予定である。</t>
    <rPh sb="44" eb="46">
      <t>ミナオ</t>
    </rPh>
    <rPh sb="71" eb="73">
      <t>ジッシ</t>
    </rPh>
    <rPh sb="76" eb="78">
      <t>ヘイセイ</t>
    </rPh>
    <rPh sb="80" eb="82">
      <t>ネンド</t>
    </rPh>
    <rPh sb="91" eb="92">
      <t>ジョウ</t>
    </rPh>
    <rPh sb="93" eb="95">
      <t>コウカイ</t>
    </rPh>
    <rPh sb="101" eb="103">
      <t>サイシュウ</t>
    </rPh>
    <rPh sb="103" eb="105">
      <t>チョウセイ</t>
    </rPh>
    <rPh sb="106" eb="107">
      <t>オコナ</t>
    </rPh>
    <rPh sb="113" eb="114">
      <t>アキ</t>
    </rPh>
    <rPh sb="114" eb="115">
      <t>コロ</t>
    </rPh>
    <rPh sb="116" eb="118">
      <t>コウカイ</t>
    </rPh>
    <rPh sb="120" eb="122">
      <t>ヨテイ</t>
    </rPh>
    <phoneticPr fontId="5"/>
  </si>
  <si>
    <t>競争性の確保については、一部の対象業務が専門性の高いものであったため、一者応札となったものもあるが、支出先が示した実績、実施体制及び実施計画から妥当と判断した。
不用率が大きかったことについては、当初予定していた海外規制機関に対する研修事業が、先方機関の都合により、一部実施できなかったことによるものであり、理由は概ね妥当と判断した。
整備された施設や成果物の活用のうち、国際情報ネットワーク事業は、IAEAにおいて同ネットワークのシステム要件等が見直されたため、新たな要件に基づくウェブサイトの整備を実施し、平成30年度はインターネット上で公開するための最終調整を行っており、秋頃に公開する予定である。</t>
    <rPh sb="0" eb="3">
      <t>キョウソウセイ</t>
    </rPh>
    <rPh sb="4" eb="6">
      <t>カクホ</t>
    </rPh>
    <rPh sb="12" eb="14">
      <t>イチブ</t>
    </rPh>
    <rPh sb="15" eb="17">
      <t>タイショウ</t>
    </rPh>
    <rPh sb="17" eb="19">
      <t>ギョウム</t>
    </rPh>
    <rPh sb="20" eb="23">
      <t>センモンセイ</t>
    </rPh>
    <rPh sb="24" eb="25">
      <t>タカ</t>
    </rPh>
    <rPh sb="35" eb="36">
      <t>イッ</t>
    </rPh>
    <rPh sb="36" eb="37">
      <t>シャ</t>
    </rPh>
    <rPh sb="37" eb="39">
      <t>オウサツ</t>
    </rPh>
    <rPh sb="50" eb="53">
      <t>シシュツサキ</t>
    </rPh>
    <rPh sb="54" eb="55">
      <t>シメ</t>
    </rPh>
    <rPh sb="57" eb="59">
      <t>ジッセキ</t>
    </rPh>
    <rPh sb="60" eb="62">
      <t>ジッシ</t>
    </rPh>
    <rPh sb="62" eb="64">
      <t>タイセイ</t>
    </rPh>
    <rPh sb="64" eb="65">
      <t>オヨ</t>
    </rPh>
    <rPh sb="66" eb="68">
      <t>ジッシ</t>
    </rPh>
    <rPh sb="68" eb="70">
      <t>ケイカク</t>
    </rPh>
    <rPh sb="72" eb="74">
      <t>ダトウ</t>
    </rPh>
    <rPh sb="75" eb="77">
      <t>ハンダン</t>
    </rPh>
    <rPh sb="83" eb="84">
      <t>リツ</t>
    </rPh>
    <rPh sb="85" eb="86">
      <t>オオ</t>
    </rPh>
    <rPh sb="98" eb="100">
      <t>トウショ</t>
    </rPh>
    <rPh sb="100" eb="102">
      <t>ヨテイ</t>
    </rPh>
    <rPh sb="106" eb="108">
      <t>カイガイ</t>
    </rPh>
    <rPh sb="108" eb="110">
      <t>キセイ</t>
    </rPh>
    <rPh sb="110" eb="112">
      <t>キカン</t>
    </rPh>
    <rPh sb="113" eb="114">
      <t>タイ</t>
    </rPh>
    <rPh sb="116" eb="118">
      <t>ケンシュウ</t>
    </rPh>
    <rPh sb="118" eb="120">
      <t>ジギョウ</t>
    </rPh>
    <rPh sb="122" eb="124">
      <t>センポウ</t>
    </rPh>
    <rPh sb="124" eb="126">
      <t>キカン</t>
    </rPh>
    <rPh sb="127" eb="129">
      <t>ツゴウ</t>
    </rPh>
    <rPh sb="133" eb="135">
      <t>イチブ</t>
    </rPh>
    <rPh sb="135" eb="137">
      <t>ジッシ</t>
    </rPh>
    <rPh sb="154" eb="156">
      <t>リユウ</t>
    </rPh>
    <rPh sb="157" eb="158">
      <t>オオム</t>
    </rPh>
    <rPh sb="159" eb="161">
      <t>ダトウ</t>
    </rPh>
    <rPh sb="162" eb="164">
      <t>ハンダン</t>
    </rPh>
    <rPh sb="168" eb="170">
      <t>セイビ</t>
    </rPh>
    <rPh sb="173" eb="175">
      <t>シセツ</t>
    </rPh>
    <rPh sb="176" eb="179">
      <t>セイカブツ</t>
    </rPh>
    <rPh sb="180" eb="182">
      <t>カツヨウ</t>
    </rPh>
    <rPh sb="186" eb="188">
      <t>コクサイ</t>
    </rPh>
    <rPh sb="188" eb="190">
      <t>ジョウホウ</t>
    </rPh>
    <rPh sb="196" eb="198">
      <t>ジギョウ</t>
    </rPh>
    <rPh sb="208" eb="209">
      <t>ドウ</t>
    </rPh>
    <rPh sb="220" eb="222">
      <t>ヨウケン</t>
    </rPh>
    <rPh sb="222" eb="223">
      <t>トウ</t>
    </rPh>
    <rPh sb="224" eb="226">
      <t>ミナオ</t>
    </rPh>
    <rPh sb="232" eb="233">
      <t>アラ</t>
    </rPh>
    <rPh sb="235" eb="237">
      <t>ヨウケン</t>
    </rPh>
    <rPh sb="238" eb="239">
      <t>モト</t>
    </rPh>
    <rPh sb="248" eb="250">
      <t>セイビ</t>
    </rPh>
    <rPh sb="251" eb="253">
      <t>ジッシ</t>
    </rPh>
    <rPh sb="255" eb="257">
      <t>ヘイセイ</t>
    </rPh>
    <rPh sb="259" eb="261">
      <t>ネンド</t>
    </rPh>
    <rPh sb="269" eb="270">
      <t>ジョウ</t>
    </rPh>
    <rPh sb="271" eb="273">
      <t>コウカイ</t>
    </rPh>
    <rPh sb="278" eb="280">
      <t>サイシュウ</t>
    </rPh>
    <rPh sb="280" eb="282">
      <t>チョウセイ</t>
    </rPh>
    <rPh sb="283" eb="284">
      <t>オコナ</t>
    </rPh>
    <rPh sb="289" eb="290">
      <t>アキ</t>
    </rPh>
    <rPh sb="290" eb="291">
      <t>コロ</t>
    </rPh>
    <rPh sb="292" eb="294">
      <t>コウカイ</t>
    </rPh>
    <rPh sb="296" eb="298">
      <t>ヨテイ</t>
    </rPh>
    <phoneticPr fontId="5"/>
  </si>
  <si>
    <t>競争性の確保について、一般競争入札を導入しており競争性の確保に努めているが、さらに、仕様書の具体化や入札公告期間を十分に確保するなどに留意しつつ、引き続き、効率的な執行を行っていく。
不用率が大きかったことに対しては、国際研修回数減少等の実際の見込みに応じて、概算要求額を縮減している。
成果物の活用について、国際情報ネットワーク事業は、インターネット上で公開するための最終調整後、秋頃にネットワークに再接続し、ネットワーク事業の活用を図っていく。</t>
    <rPh sb="0" eb="3">
      <t>キョウソウセイ</t>
    </rPh>
    <rPh sb="4" eb="6">
      <t>カクホ</t>
    </rPh>
    <rPh sb="11" eb="13">
      <t>イッパン</t>
    </rPh>
    <rPh sb="13" eb="15">
      <t>キョウソウ</t>
    </rPh>
    <rPh sb="15" eb="17">
      <t>ニュウサツ</t>
    </rPh>
    <rPh sb="18" eb="20">
      <t>ドウニュウ</t>
    </rPh>
    <rPh sb="24" eb="27">
      <t>キョウソウセイ</t>
    </rPh>
    <rPh sb="28" eb="30">
      <t>カクホ</t>
    </rPh>
    <rPh sb="31" eb="32">
      <t>ツト</t>
    </rPh>
    <rPh sb="42" eb="45">
      <t>シヨウショ</t>
    </rPh>
    <rPh sb="46" eb="49">
      <t>グタイカ</t>
    </rPh>
    <rPh sb="50" eb="52">
      <t>ニュウサツ</t>
    </rPh>
    <rPh sb="52" eb="54">
      <t>コウコク</t>
    </rPh>
    <rPh sb="54" eb="56">
      <t>キカン</t>
    </rPh>
    <rPh sb="57" eb="59">
      <t>ジュウブン</t>
    </rPh>
    <rPh sb="60" eb="62">
      <t>カクホ</t>
    </rPh>
    <rPh sb="67" eb="69">
      <t>リュウイ</t>
    </rPh>
    <rPh sb="73" eb="74">
      <t>ヒ</t>
    </rPh>
    <rPh sb="75" eb="76">
      <t>ツヅ</t>
    </rPh>
    <rPh sb="78" eb="81">
      <t>コウリツテキ</t>
    </rPh>
    <rPh sb="82" eb="84">
      <t>シッコウ</t>
    </rPh>
    <rPh sb="85" eb="86">
      <t>オコナ</t>
    </rPh>
    <rPh sb="94" eb="95">
      <t>リツ</t>
    </rPh>
    <rPh sb="96" eb="97">
      <t>オオ</t>
    </rPh>
    <rPh sb="104" eb="105">
      <t>タイ</t>
    </rPh>
    <rPh sb="109" eb="111">
      <t>コクサイ</t>
    </rPh>
    <rPh sb="111" eb="113">
      <t>ケンシュウ</t>
    </rPh>
    <rPh sb="113" eb="115">
      <t>カイスウ</t>
    </rPh>
    <rPh sb="115" eb="117">
      <t>ゲンショウ</t>
    </rPh>
    <rPh sb="117" eb="118">
      <t>トウ</t>
    </rPh>
    <rPh sb="119" eb="121">
      <t>ジッサイ</t>
    </rPh>
    <rPh sb="122" eb="124">
      <t>ミコ</t>
    </rPh>
    <rPh sb="126" eb="127">
      <t>オウ</t>
    </rPh>
    <rPh sb="130" eb="132">
      <t>ガイサン</t>
    </rPh>
    <rPh sb="132" eb="135">
      <t>ヨウキュウガク</t>
    </rPh>
    <rPh sb="136" eb="138">
      <t>シュクゲン</t>
    </rPh>
    <rPh sb="144" eb="147">
      <t>セイカブツ</t>
    </rPh>
    <rPh sb="148" eb="150">
      <t>カツヨウ</t>
    </rPh>
    <rPh sb="155" eb="157">
      <t>コクサイ</t>
    </rPh>
    <rPh sb="157" eb="159">
      <t>ジョウホウ</t>
    </rPh>
    <rPh sb="165" eb="167">
      <t>ジギョウ</t>
    </rPh>
    <rPh sb="176" eb="177">
      <t>ジョウ</t>
    </rPh>
    <rPh sb="178" eb="180">
      <t>コウカイ</t>
    </rPh>
    <rPh sb="185" eb="187">
      <t>サイシュウ</t>
    </rPh>
    <rPh sb="187" eb="190">
      <t>チョウセイゴ</t>
    </rPh>
    <rPh sb="191" eb="192">
      <t>アキ</t>
    </rPh>
    <rPh sb="192" eb="193">
      <t>コロ</t>
    </rPh>
    <rPh sb="201" eb="204">
      <t>サイセツゾク</t>
    </rPh>
    <rPh sb="212" eb="214">
      <t>ジギョウ</t>
    </rPh>
    <rPh sb="215" eb="217">
      <t>カツヨウ</t>
    </rPh>
    <rPh sb="218" eb="219">
      <t>ハカ</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</si>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</sst>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120280</xdr:colOff>
      <xdr:row>741</xdr:row>
      <xdr:rowOff>89652</xdr:rowOff>
    </xdr:from>
    <xdr:to>
      <xdr:col>36</xdr:col>
      <xdr:colOff>189694</xdr:colOff>
      <xdr:row>746</xdr:row>
      <xdr:rowOff>130491</xdr:rowOff>
    </xdr:to>
    <xdr:sp macro="" textlink="">
      <xdr:nvSpPr>
        <xdr:cNvPr id="2" name="正方形/長方形 1"/>
        <xdr:cNvSpPr/>
      </xdr:nvSpPr>
      <xdr:spPr>
        <a:xfrm>
          <a:off x="4120780" y="50715027"/>
          <a:ext cx="3269814" cy="18029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４８百万円</a:t>
          </a:r>
          <a:endParaRPr kumimoji="1" lang="en-US" altLang="ja-JP" sz="1400">
            <a:solidFill>
              <a:sysClr val="windowText" lastClr="000000"/>
            </a:solidFill>
          </a:endParaRPr>
        </a:p>
      </xdr:txBody>
    </xdr:sp>
    <xdr:clientData/>
  </xdr:twoCellAnchor>
  <xdr:twoCellAnchor>
    <xdr:from>
      <xdr:col>34</xdr:col>
      <xdr:colOff>106272</xdr:colOff>
      <xdr:row>753</xdr:row>
      <xdr:rowOff>179674</xdr:rowOff>
    </xdr:from>
    <xdr:to>
      <xdr:col>45</xdr:col>
      <xdr:colOff>101601</xdr:colOff>
      <xdr:row>755</xdr:row>
      <xdr:rowOff>293992</xdr:rowOff>
    </xdr:to>
    <xdr:sp macro="" textlink="">
      <xdr:nvSpPr>
        <xdr:cNvPr id="3" name="正方形/長方形 2"/>
        <xdr:cNvSpPr/>
      </xdr:nvSpPr>
      <xdr:spPr>
        <a:xfrm>
          <a:off x="6943105" y="58493841"/>
          <a:ext cx="2207246" cy="812818"/>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事務費</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３９百万円</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（翻訳・通訳費、国内外への出張旅費等を含む）</a:t>
          </a:r>
        </a:p>
      </xdr:txBody>
    </xdr:sp>
    <xdr:clientData/>
  </xdr:twoCellAnchor>
  <xdr:twoCellAnchor>
    <xdr:from>
      <xdr:col>20</xdr:col>
      <xdr:colOff>190500</xdr:colOff>
      <xdr:row>747</xdr:row>
      <xdr:rowOff>10583</xdr:rowOff>
    </xdr:from>
    <xdr:to>
      <xdr:col>37</xdr:col>
      <xdr:colOff>12267</xdr:colOff>
      <xdr:row>749</xdr:row>
      <xdr:rowOff>158750</xdr:rowOff>
    </xdr:to>
    <xdr:sp macro="" textlink="">
      <xdr:nvSpPr>
        <xdr:cNvPr id="10" name="大かっこ 9"/>
        <xdr:cNvSpPr/>
      </xdr:nvSpPr>
      <xdr:spPr>
        <a:xfrm>
          <a:off x="4212167" y="56229250"/>
          <a:ext cx="3240183" cy="8466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原子力導入新興国</a:t>
          </a:r>
          <a:r>
            <a:rPr kumimoji="1" lang="ja-JP" altLang="ja-JP" sz="1100" b="0" i="0" baseline="0">
              <a:solidFill>
                <a:schemeClr val="tx1"/>
              </a:solidFill>
              <a:effectLst/>
              <a:latin typeface="+mn-lt"/>
              <a:ea typeface="+mn-ea"/>
              <a:cs typeface="+mn-cs"/>
            </a:rPr>
            <a:t>規制者向け実務研修の支援</a:t>
          </a:r>
          <a:r>
            <a:rPr kumimoji="1" lang="ja-JP" altLang="en-US" sz="1100"/>
            <a:t>、</a:t>
          </a:r>
          <a:r>
            <a:rPr lang="ja-JP" altLang="ja-JP" sz="1100" b="0" i="0" baseline="0">
              <a:solidFill>
                <a:schemeClr val="tx1"/>
              </a:solidFill>
              <a:effectLst/>
              <a:latin typeface="+mn-lt"/>
              <a:ea typeface="+mn-ea"/>
              <a:cs typeface="+mn-cs"/>
            </a:rPr>
            <a:t>原子力導入新興国規制者向け</a:t>
          </a:r>
          <a:r>
            <a:rPr lang="en-US" altLang="ja-JP" sz="1100" b="0" i="0" baseline="0">
              <a:solidFill>
                <a:schemeClr val="tx1"/>
              </a:solidFill>
              <a:effectLst/>
              <a:latin typeface="+mn-lt"/>
              <a:ea typeface="+mn-ea"/>
              <a:cs typeface="+mn-cs"/>
            </a:rPr>
            <a:t>PWR </a:t>
          </a:r>
          <a:r>
            <a:rPr lang="ja-JP" altLang="ja-JP" sz="1100" b="0" i="0" baseline="0">
              <a:solidFill>
                <a:schemeClr val="tx1"/>
              </a:solidFill>
              <a:effectLst/>
              <a:latin typeface="+mn-lt"/>
              <a:ea typeface="+mn-ea"/>
              <a:cs typeface="+mn-cs"/>
            </a:rPr>
            <a:t>発電所の運転のシミュレータ研修</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国際情報共有ネットワークウェブサイト</a:t>
          </a:r>
          <a:r>
            <a:rPr lang="ja-JP" altLang="en-US" sz="1100" b="0" i="0" baseline="0">
              <a:solidFill>
                <a:schemeClr val="tx1"/>
              </a:solidFill>
              <a:effectLst/>
              <a:latin typeface="+mn-lt"/>
              <a:ea typeface="+mn-ea"/>
              <a:cs typeface="+mn-cs"/>
            </a:rPr>
            <a:t>の</a:t>
          </a:r>
          <a:r>
            <a:rPr lang="ja-JP" altLang="ja-JP" sz="1100" b="0" i="0" baseline="0">
              <a:solidFill>
                <a:schemeClr val="tx1"/>
              </a:solidFill>
              <a:effectLst/>
              <a:latin typeface="+mn-lt"/>
              <a:ea typeface="+mn-ea"/>
              <a:cs typeface="+mn-cs"/>
            </a:rPr>
            <a:t>整備</a:t>
          </a:r>
          <a:endParaRPr kumimoji="1" lang="ja-JP" altLang="en-US" sz="1100"/>
        </a:p>
      </xdr:txBody>
    </xdr:sp>
    <xdr:clientData/>
  </xdr:twoCellAnchor>
  <xdr:twoCellAnchor>
    <xdr:from>
      <xdr:col>12</xdr:col>
      <xdr:colOff>169333</xdr:colOff>
      <xdr:row>753</xdr:row>
      <xdr:rowOff>285750</xdr:rowOff>
    </xdr:from>
    <xdr:to>
      <xdr:col>24</xdr:col>
      <xdr:colOff>97801</xdr:colOff>
      <xdr:row>755</xdr:row>
      <xdr:rowOff>266964</xdr:rowOff>
    </xdr:to>
    <xdr:sp macro="" textlink="">
      <xdr:nvSpPr>
        <xdr:cNvPr id="12" name="正方形/長方形 11"/>
        <xdr:cNvSpPr/>
      </xdr:nvSpPr>
      <xdr:spPr>
        <a:xfrm>
          <a:off x="2582333" y="58599917"/>
          <a:ext cx="2341468" cy="679714"/>
        </a:xfrm>
        <a:prstGeom prst="rect">
          <a:avLst/>
        </a:prstGeom>
        <a:noFill/>
        <a:ln w="25400" cap="flat" cmpd="sng" algn="ctr">
          <a:solidFill>
            <a:sysClr val="windowText" lastClr="000000"/>
          </a:solidFill>
          <a:prstDash val="solid"/>
        </a:ln>
        <a:effectLst/>
      </xdr:spPr>
      <xdr:txBody>
        <a:bodyPr vertOverflow="clip" horzOverflow="clip"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Ａ：（株）ワイ・エス・エス</a:t>
          </a:r>
          <a:endParaRPr kumimoji="1" lang="en-US" altLang="ja-JP"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ゴシック" pitchFamily="49" charset="-128"/>
              <a:ea typeface="ＭＳ ゴシック" pitchFamily="49" charset="-128"/>
              <a:cs typeface="+mn-cs"/>
            </a:rPr>
            <a:t>９百万円</a:t>
          </a:r>
        </a:p>
      </xdr:txBody>
    </xdr:sp>
    <xdr:clientData/>
  </xdr:twoCellAnchor>
  <xdr:twoCellAnchor>
    <xdr:from>
      <xdr:col>13</xdr:col>
      <xdr:colOff>190500</xdr:colOff>
      <xdr:row>753</xdr:row>
      <xdr:rowOff>0</xdr:rowOff>
    </xdr:from>
    <xdr:to>
      <xdr:col>22</xdr:col>
      <xdr:colOff>138639</xdr:colOff>
      <xdr:row>753</xdr:row>
      <xdr:rowOff>269626</xdr:rowOff>
    </xdr:to>
    <xdr:sp macro="" textlink="">
      <xdr:nvSpPr>
        <xdr:cNvPr id="14" name="テキスト ボックス 13"/>
        <xdr:cNvSpPr txBox="1"/>
      </xdr:nvSpPr>
      <xdr:spPr>
        <a:xfrm>
          <a:off x="2804583" y="58314167"/>
          <a:ext cx="1757889" cy="26962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一般競争入札</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委託</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116417</xdr:colOff>
      <xdr:row>756</xdr:row>
      <xdr:rowOff>21168</xdr:rowOff>
    </xdr:from>
    <xdr:to>
      <xdr:col>24</xdr:col>
      <xdr:colOff>133351</xdr:colOff>
      <xdr:row>757</xdr:row>
      <xdr:rowOff>148168</xdr:rowOff>
    </xdr:to>
    <xdr:sp macro="" textlink="">
      <xdr:nvSpPr>
        <xdr:cNvPr id="16" name="大かっこ 15"/>
        <xdr:cNvSpPr/>
      </xdr:nvSpPr>
      <xdr:spPr>
        <a:xfrm>
          <a:off x="2529417" y="59383085"/>
          <a:ext cx="2429934" cy="793750"/>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lang="ja-JP" altLang="en-US" sz="1100" b="0" i="0" baseline="0">
              <a:effectLst/>
              <a:latin typeface="+mn-lt"/>
              <a:ea typeface="+mn-ea"/>
              <a:cs typeface="+mn-cs"/>
            </a:rPr>
            <a:t>国際情報共有ネットワークのウェブサイト更新に向けた整備</a:t>
          </a:r>
          <a:endParaRPr lang="ja-JP" altLang="ja-JP">
            <a:effectLst/>
          </a:endParaRPr>
        </a:p>
      </xdr:txBody>
    </xdr:sp>
    <xdr:clientData/>
  </xdr:twoCellAnchor>
  <xdr:twoCellAnchor>
    <xdr:from>
      <xdr:col>17</xdr:col>
      <xdr:colOff>190501</xdr:colOff>
      <xdr:row>751</xdr:row>
      <xdr:rowOff>169333</xdr:rowOff>
    </xdr:from>
    <xdr:to>
      <xdr:col>40</xdr:col>
      <xdr:colOff>21167</xdr:colOff>
      <xdr:row>752</xdr:row>
      <xdr:rowOff>243416</xdr:rowOff>
    </xdr:to>
    <xdr:sp macro="" textlink="">
      <xdr:nvSpPr>
        <xdr:cNvPr id="11" name="フリーフォーム 10"/>
        <xdr:cNvSpPr/>
      </xdr:nvSpPr>
      <xdr:spPr>
        <a:xfrm>
          <a:off x="3608918" y="57785000"/>
          <a:ext cx="4455582" cy="423333"/>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201083</xdr:colOff>
      <xdr:row>749</xdr:row>
      <xdr:rowOff>254000</xdr:rowOff>
    </xdr:from>
    <xdr:to>
      <xdr:col>29</xdr:col>
      <xdr:colOff>0</xdr:colOff>
      <xdr:row>751</xdr:row>
      <xdr:rowOff>158750</xdr:rowOff>
    </xdr:to>
    <xdr:cxnSp macro="">
      <xdr:nvCxnSpPr>
        <xdr:cNvPr id="15" name="直線矢印コネクタ 14"/>
        <xdr:cNvCxnSpPr/>
      </xdr:nvCxnSpPr>
      <xdr:spPr>
        <a:xfrm>
          <a:off x="5831416" y="57171167"/>
          <a:ext cx="1" cy="60325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v>
      </c>
      <c r="AT2" s="218"/>
      <c r="AU2" s="218"/>
      <c r="AV2" s="52" t="str">
        <f>IF(AW2="", "", "-")</f>
        <v/>
      </c>
      <c r="AW2" s="395"/>
      <c r="AX2" s="395"/>
    </row>
    <row r="3" spans="1:50" ht="21" customHeight="1" thickBot="1" x14ac:dyDescent="0.2">
      <c r="A3" s="521" t="s">
        <v>534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549</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550</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170</v>
      </c>
      <c r="H5" s="557"/>
      <c r="I5" s="557"/>
      <c r="J5" s="557"/>
      <c r="K5" s="557"/>
      <c r="L5" s="557"/>
      <c r="M5" s="558" t="s">
        <v>66</v>
      </c>
      <c r="N5" s="559"/>
      <c r="O5" s="559"/>
      <c r="P5" s="559"/>
      <c r="Q5" s="559"/>
      <c r="R5" s="560"/>
      <c r="S5" s="561" t="s">
        <v>83</v>
      </c>
      <c r="T5" s="557"/>
      <c r="U5" s="557"/>
      <c r="V5" s="557"/>
      <c r="W5" s="557"/>
      <c r="X5" s="562"/>
      <c r="Y5" s="712" t="s">
        <v>3</v>
      </c>
      <c r="Z5" s="713"/>
      <c r="AA5" s="713"/>
      <c r="AB5" s="713"/>
      <c r="AC5" s="713"/>
      <c r="AD5" s="714"/>
      <c r="AE5" s="715" t="s">
        <v>553</v>
      </c>
      <c r="AF5" s="715"/>
      <c r="AG5" s="715"/>
      <c r="AH5" s="715"/>
      <c r="AI5" s="715"/>
      <c r="AJ5" s="715"/>
      <c r="AK5" s="715"/>
      <c r="AL5" s="715"/>
      <c r="AM5" s="715"/>
      <c r="AN5" s="715"/>
      <c r="AO5" s="715"/>
      <c r="AP5" s="716"/>
      <c r="AQ5" s="717" t="s">
        <v>552</v>
      </c>
      <c r="AR5" s="718"/>
      <c r="AS5" s="718"/>
      <c r="AT5" s="718"/>
      <c r="AU5" s="718"/>
      <c r="AV5" s="718"/>
      <c r="AW5" s="718"/>
      <c r="AX5" s="719"/>
    </row>
    <row r="6" spans="1:50" ht="39" customHeight="1" x14ac:dyDescent="0.15">
      <c r="A6" s="722" t="s">
        <v>4</v>
      </c>
      <c r="B6" s="723"/>
      <c r="C6" s="723"/>
      <c r="D6" s="723"/>
      <c r="E6" s="723"/>
      <c r="F6" s="723"/>
      <c r="G6" s="878" t="str">
        <f>入力規則等!F39</f>
        <v>エネルギー対策特別会計電源開発促進勘定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555</v>
      </c>
      <c r="H7" s="831"/>
      <c r="I7" s="831"/>
      <c r="J7" s="831"/>
      <c r="K7" s="831"/>
      <c r="L7" s="831"/>
      <c r="M7" s="831"/>
      <c r="N7" s="831"/>
      <c r="O7" s="831"/>
      <c r="P7" s="831"/>
      <c r="Q7" s="831"/>
      <c r="R7" s="831"/>
      <c r="S7" s="831"/>
      <c r="T7" s="831"/>
      <c r="U7" s="831"/>
      <c r="V7" s="831"/>
      <c r="W7" s="831"/>
      <c r="X7" s="832"/>
      <c r="Y7" s="393" t="s">
        <v>547</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7" t="s">
        <v>389</v>
      </c>
      <c r="B8" s="828"/>
      <c r="C8" s="828"/>
      <c r="D8" s="828"/>
      <c r="E8" s="828"/>
      <c r="F8" s="829"/>
      <c r="G8" s="221" t="str">
        <f>入力規則等!A26</f>
        <v>科学技術・イノベーション</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0" t="s">
        <v>558</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9" t="s">
        <v>30</v>
      </c>
      <c r="B10" s="740"/>
      <c r="C10" s="740"/>
      <c r="D10" s="740"/>
      <c r="E10" s="740"/>
      <c r="F10" s="740"/>
      <c r="G10" s="670" t="s">
        <v>559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3" t="s">
        <v>7</v>
      </c>
      <c r="J13" s="634"/>
      <c r="K13" s="634"/>
      <c r="L13" s="634"/>
      <c r="M13" s="634"/>
      <c r="N13" s="634"/>
      <c r="O13" s="635"/>
      <c r="P13" s="97">
        <v>144</v>
      </c>
      <c r="Q13" s="98"/>
      <c r="R13" s="98"/>
      <c r="S13" s="98"/>
      <c r="T13" s="98"/>
      <c r="U13" s="98"/>
      <c r="V13" s="99"/>
      <c r="W13" s="97">
        <v>160</v>
      </c>
      <c r="X13" s="98"/>
      <c r="Y13" s="98"/>
      <c r="Z13" s="98"/>
      <c r="AA13" s="98"/>
      <c r="AB13" s="98"/>
      <c r="AC13" s="99"/>
      <c r="AD13" s="97">
        <v>134</v>
      </c>
      <c r="AE13" s="98"/>
      <c r="AF13" s="98"/>
      <c r="AG13" s="98"/>
      <c r="AH13" s="98"/>
      <c r="AI13" s="98"/>
      <c r="AJ13" s="99"/>
      <c r="AK13" s="97">
        <v>114</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3" t="s">
        <v>8</v>
      </c>
      <c r="J14" s="627"/>
      <c r="K14" s="627"/>
      <c r="L14" s="627"/>
      <c r="M14" s="627"/>
      <c r="N14" s="627"/>
      <c r="O14" s="628"/>
      <c r="P14" s="97" t="s">
        <v>632</v>
      </c>
      <c r="Q14" s="98"/>
      <c r="R14" s="98"/>
      <c r="S14" s="98"/>
      <c r="T14" s="98"/>
      <c r="U14" s="98"/>
      <c r="V14" s="99"/>
      <c r="W14" s="97" t="s">
        <v>634</v>
      </c>
      <c r="X14" s="98"/>
      <c r="Y14" s="98"/>
      <c r="Z14" s="98"/>
      <c r="AA14" s="98"/>
      <c r="AB14" s="98"/>
      <c r="AC14" s="99"/>
      <c r="AD14" s="97" t="s">
        <v>632</v>
      </c>
      <c r="AE14" s="98"/>
      <c r="AF14" s="98"/>
      <c r="AG14" s="98"/>
      <c r="AH14" s="98"/>
      <c r="AI14" s="98"/>
      <c r="AJ14" s="99"/>
      <c r="AK14" s="97"/>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3" t="s">
        <v>51</v>
      </c>
      <c r="J15" s="574"/>
      <c r="K15" s="574"/>
      <c r="L15" s="574"/>
      <c r="M15" s="574"/>
      <c r="N15" s="574"/>
      <c r="O15" s="575"/>
      <c r="P15" s="97" t="s">
        <v>633</v>
      </c>
      <c r="Q15" s="98"/>
      <c r="R15" s="98"/>
      <c r="S15" s="98"/>
      <c r="T15" s="98"/>
      <c r="U15" s="98"/>
      <c r="V15" s="99"/>
      <c r="W15" s="97" t="s">
        <v>632</v>
      </c>
      <c r="X15" s="98"/>
      <c r="Y15" s="98"/>
      <c r="Z15" s="98"/>
      <c r="AA15" s="98"/>
      <c r="AB15" s="98"/>
      <c r="AC15" s="99"/>
      <c r="AD15" s="97" t="s">
        <v>632</v>
      </c>
      <c r="AE15" s="98"/>
      <c r="AF15" s="98"/>
      <c r="AG15" s="98"/>
      <c r="AH15" s="98"/>
      <c r="AI15" s="98"/>
      <c r="AJ15" s="99"/>
      <c r="AK15" s="97" t="s">
        <v>632</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4"/>
      <c r="H16" s="745"/>
      <c r="I16" s="573" t="s">
        <v>52</v>
      </c>
      <c r="J16" s="574"/>
      <c r="K16" s="574"/>
      <c r="L16" s="574"/>
      <c r="M16" s="574"/>
      <c r="N16" s="574"/>
      <c r="O16" s="575"/>
      <c r="P16" s="97" t="s">
        <v>632</v>
      </c>
      <c r="Q16" s="98"/>
      <c r="R16" s="98"/>
      <c r="S16" s="98"/>
      <c r="T16" s="98"/>
      <c r="U16" s="98"/>
      <c r="V16" s="99"/>
      <c r="W16" s="97" t="s">
        <v>634</v>
      </c>
      <c r="X16" s="98"/>
      <c r="Y16" s="98"/>
      <c r="Z16" s="98"/>
      <c r="AA16" s="98"/>
      <c r="AB16" s="98"/>
      <c r="AC16" s="99"/>
      <c r="AD16" s="97" t="s">
        <v>632</v>
      </c>
      <c r="AE16" s="98"/>
      <c r="AF16" s="98"/>
      <c r="AG16" s="98"/>
      <c r="AH16" s="98"/>
      <c r="AI16" s="98"/>
      <c r="AJ16" s="99"/>
      <c r="AK16" s="97"/>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4"/>
      <c r="H17" s="745"/>
      <c r="I17" s="573" t="s">
        <v>50</v>
      </c>
      <c r="J17" s="627"/>
      <c r="K17" s="627"/>
      <c r="L17" s="627"/>
      <c r="M17" s="627"/>
      <c r="N17" s="627"/>
      <c r="O17" s="628"/>
      <c r="P17" s="97" t="s">
        <v>634</v>
      </c>
      <c r="Q17" s="98"/>
      <c r="R17" s="98"/>
      <c r="S17" s="98"/>
      <c r="T17" s="98"/>
      <c r="U17" s="98"/>
      <c r="V17" s="99"/>
      <c r="W17" s="97" t="s">
        <v>632</v>
      </c>
      <c r="X17" s="98"/>
      <c r="Y17" s="98"/>
      <c r="Z17" s="98"/>
      <c r="AA17" s="98"/>
      <c r="AB17" s="98"/>
      <c r="AC17" s="99"/>
      <c r="AD17" s="97" t="s">
        <v>632</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144</v>
      </c>
      <c r="Q18" s="104"/>
      <c r="R18" s="104"/>
      <c r="S18" s="104"/>
      <c r="T18" s="104"/>
      <c r="U18" s="104"/>
      <c r="V18" s="105"/>
      <c r="W18" s="103">
        <f>SUM(W13:AC17)</f>
        <v>160</v>
      </c>
      <c r="X18" s="104"/>
      <c r="Y18" s="104"/>
      <c r="Z18" s="104"/>
      <c r="AA18" s="104"/>
      <c r="AB18" s="104"/>
      <c r="AC18" s="105"/>
      <c r="AD18" s="103">
        <f>SUM(AD13:AJ17)</f>
        <v>134</v>
      </c>
      <c r="AE18" s="104"/>
      <c r="AF18" s="104"/>
      <c r="AG18" s="104"/>
      <c r="AH18" s="104"/>
      <c r="AI18" s="104"/>
      <c r="AJ18" s="105"/>
      <c r="AK18" s="103">
        <f>SUM(AK13:AQ17)</f>
        <v>114</v>
      </c>
      <c r="AL18" s="104"/>
      <c r="AM18" s="104"/>
      <c r="AN18" s="104"/>
      <c r="AO18" s="104"/>
      <c r="AP18" s="104"/>
      <c r="AQ18" s="105"/>
      <c r="AR18" s="103">
        <f>SUM(AR13:AX17)</f>
        <v>0</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68</v>
      </c>
      <c r="Q19" s="98"/>
      <c r="R19" s="98"/>
      <c r="S19" s="98"/>
      <c r="T19" s="98"/>
      <c r="U19" s="98"/>
      <c r="V19" s="99"/>
      <c r="W19" s="97">
        <v>92</v>
      </c>
      <c r="X19" s="98"/>
      <c r="Y19" s="98"/>
      <c r="Z19" s="98"/>
      <c r="AA19" s="98"/>
      <c r="AB19" s="98"/>
      <c r="AC19" s="99"/>
      <c r="AD19" s="97">
        <v>48</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0.47222222222222221</v>
      </c>
      <c r="Q20" s="537"/>
      <c r="R20" s="537"/>
      <c r="S20" s="537"/>
      <c r="T20" s="537"/>
      <c r="U20" s="537"/>
      <c r="V20" s="537"/>
      <c r="W20" s="537">
        <f>IF(W18=0, "-", SUM(W19)/W18)</f>
        <v>0.57499999999999996</v>
      </c>
      <c r="X20" s="537"/>
      <c r="Y20" s="537"/>
      <c r="Z20" s="537"/>
      <c r="AA20" s="537"/>
      <c r="AB20" s="537"/>
      <c r="AC20" s="537"/>
      <c r="AD20" s="537">
        <f>IF(AD18=0, "-", SUM(AD19)/AD18)</f>
        <v>0.35820895522388058</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27" t="s">
        <v>497</v>
      </c>
      <c r="H21" s="928"/>
      <c r="I21" s="928"/>
      <c r="J21" s="928"/>
      <c r="K21" s="928"/>
      <c r="L21" s="928"/>
      <c r="M21" s="928"/>
      <c r="N21" s="928"/>
      <c r="O21" s="928"/>
      <c r="P21" s="537">
        <f>IF(P19=0, "-", SUM(P19)/SUM(P13,P14))</f>
        <v>0.47222222222222221</v>
      </c>
      <c r="Q21" s="537"/>
      <c r="R21" s="537"/>
      <c r="S21" s="537"/>
      <c r="T21" s="537"/>
      <c r="U21" s="537"/>
      <c r="V21" s="537"/>
      <c r="W21" s="537">
        <f>IF(W19=0, "-", SUM(W19)/SUM(W13,W14))</f>
        <v>0.57499999999999996</v>
      </c>
      <c r="X21" s="537"/>
      <c r="Y21" s="537"/>
      <c r="Z21" s="537"/>
      <c r="AA21" s="537"/>
      <c r="AB21" s="537"/>
      <c r="AC21" s="537"/>
      <c r="AD21" s="537">
        <f>IF(AD19=0, "-", SUM(AD19)/SUM(AD13,AD14))</f>
        <v>0.35820895522388058</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30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14</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3</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67</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114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5"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23.25" customHeight="1" x14ac:dyDescent="0.15">
      <c r="A32" s="513"/>
      <c r="B32" s="511"/>
      <c r="C32" s="511"/>
      <c r="D32" s="511"/>
      <c r="E32" s="511"/>
      <c r="F32" s="512"/>
      <c r="G32" s="538" t="s">
        <v>556</v>
      </c>
      <c r="H32" s="539"/>
      <c r="I32" s="539"/>
      <c r="J32" s="539"/>
      <c r="K32" s="539"/>
      <c r="L32" s="539"/>
      <c r="M32" s="539"/>
      <c r="N32" s="539"/>
      <c r="O32" s="540"/>
      <c r="P32" s="158" t="s">
        <v>556</v>
      </c>
      <c r="Q32" s="158"/>
      <c r="R32" s="158"/>
      <c r="S32" s="158"/>
      <c r="T32" s="158"/>
      <c r="U32" s="158"/>
      <c r="V32" s="158"/>
      <c r="W32" s="158"/>
      <c r="X32" s="229"/>
      <c r="Y32" s="336" t="s">
        <v>12</v>
      </c>
      <c r="Z32" s="547"/>
      <c r="AA32" s="548"/>
      <c r="AB32" s="549" t="s">
        <v>466</v>
      </c>
      <c r="AC32" s="549"/>
      <c r="AD32" s="549"/>
      <c r="AE32" s="362" t="s">
        <v>466</v>
      </c>
      <c r="AF32" s="363"/>
      <c r="AG32" s="363"/>
      <c r="AH32" s="363"/>
      <c r="AI32" s="362" t="s">
        <v>466</v>
      </c>
      <c r="AJ32" s="363"/>
      <c r="AK32" s="363"/>
      <c r="AL32" s="363"/>
      <c r="AM32" s="362" t="s">
        <v>466</v>
      </c>
      <c r="AN32" s="363"/>
      <c r="AO32" s="363"/>
      <c r="AP32" s="363"/>
      <c r="AQ32" s="100"/>
      <c r="AR32" s="101"/>
      <c r="AS32" s="101"/>
      <c r="AT32" s="102"/>
      <c r="AU32" s="363"/>
      <c r="AV32" s="363"/>
      <c r="AW32" s="363"/>
      <c r="AX32" s="365"/>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466</v>
      </c>
      <c r="AC33" s="520"/>
      <c r="AD33" s="520"/>
      <c r="AE33" s="362" t="s">
        <v>466</v>
      </c>
      <c r="AF33" s="363"/>
      <c r="AG33" s="363"/>
      <c r="AH33" s="363"/>
      <c r="AI33" s="362" t="s">
        <v>466</v>
      </c>
      <c r="AJ33" s="363"/>
      <c r="AK33" s="363"/>
      <c r="AL33" s="363"/>
      <c r="AM33" s="362" t="s">
        <v>466</v>
      </c>
      <c r="AN33" s="363"/>
      <c r="AO33" s="363"/>
      <c r="AP33" s="363"/>
      <c r="AQ33" s="100" t="s">
        <v>466</v>
      </c>
      <c r="AR33" s="101"/>
      <c r="AS33" s="101"/>
      <c r="AT33" s="102"/>
      <c r="AU33" s="363"/>
      <c r="AV33" s="363"/>
      <c r="AW33" s="363"/>
      <c r="AX33" s="365"/>
    </row>
    <row r="34" spans="1:50" ht="23.2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62" t="s">
        <v>466</v>
      </c>
      <c r="AF34" s="363"/>
      <c r="AG34" s="363"/>
      <c r="AH34" s="363"/>
      <c r="AI34" s="362" t="s">
        <v>466</v>
      </c>
      <c r="AJ34" s="363"/>
      <c r="AK34" s="363"/>
      <c r="AL34" s="363"/>
      <c r="AM34" s="362" t="s">
        <v>466</v>
      </c>
      <c r="AN34" s="363"/>
      <c r="AO34" s="363"/>
      <c r="AP34" s="363"/>
      <c r="AQ34" s="100" t="s">
        <v>466</v>
      </c>
      <c r="AR34" s="101"/>
      <c r="AS34" s="101"/>
      <c r="AT34" s="102"/>
      <c r="AU34" s="363"/>
      <c r="AV34" s="363"/>
      <c r="AW34" s="363"/>
      <c r="AX34" s="365"/>
    </row>
    <row r="35" spans="1:50" ht="23.25" customHeight="1" x14ac:dyDescent="0.15">
      <c r="A35" s="898" t="s">
        <v>527</v>
      </c>
      <c r="B35" s="899"/>
      <c r="C35" s="899"/>
      <c r="D35" s="899"/>
      <c r="E35" s="899"/>
      <c r="F35" s="900"/>
      <c r="G35" s="904" t="s">
        <v>556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39" t="s">
        <v>491</v>
      </c>
      <c r="B37" s="640"/>
      <c r="C37" s="640"/>
      <c r="D37" s="640"/>
      <c r="E37" s="640"/>
      <c r="F37" s="641"/>
      <c r="G37" s="563" t="s">
        <v>265</v>
      </c>
      <c r="H37" s="379"/>
      <c r="I37" s="379"/>
      <c r="J37" s="379"/>
      <c r="K37" s="379"/>
      <c r="L37" s="379"/>
      <c r="M37" s="379"/>
      <c r="N37" s="379"/>
      <c r="O37" s="564"/>
      <c r="P37" s="629" t="s">
        <v>59</v>
      </c>
      <c r="Q37" s="379"/>
      <c r="R37" s="379"/>
      <c r="S37" s="379"/>
      <c r="T37" s="379"/>
      <c r="U37" s="379"/>
      <c r="V37" s="379"/>
      <c r="W37" s="379"/>
      <c r="X37" s="564"/>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9"/>
      <c r="Y39" s="336" t="s">
        <v>12</v>
      </c>
      <c r="Z39" s="547"/>
      <c r="AA39" s="548"/>
      <c r="AB39" s="549"/>
      <c r="AC39" s="549"/>
      <c r="AD39" s="54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8" t="s">
        <v>527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39" t="s">
        <v>491</v>
      </c>
      <c r="B44" s="640"/>
      <c r="C44" s="640"/>
      <c r="D44" s="640"/>
      <c r="E44" s="640"/>
      <c r="F44" s="641"/>
      <c r="G44" s="563" t="s">
        <v>265</v>
      </c>
      <c r="H44" s="379"/>
      <c r="I44" s="379"/>
      <c r="J44" s="379"/>
      <c r="K44" s="379"/>
      <c r="L44" s="379"/>
      <c r="M44" s="379"/>
      <c r="N44" s="379"/>
      <c r="O44" s="564"/>
      <c r="P44" s="629" t="s">
        <v>59</v>
      </c>
      <c r="Q44" s="379"/>
      <c r="R44" s="379"/>
      <c r="S44" s="379"/>
      <c r="T44" s="379"/>
      <c r="U44" s="379"/>
      <c r="V44" s="379"/>
      <c r="W44" s="379"/>
      <c r="X44" s="564"/>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6" t="s">
        <v>12</v>
      </c>
      <c r="Z46" s="547"/>
      <c r="AA46" s="548"/>
      <c r="AB46" s="549"/>
      <c r="AC46" s="549"/>
      <c r="AD46" s="54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8" t="s">
        <v>527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0" t="s">
        <v>491</v>
      </c>
      <c r="B51" s="511"/>
      <c r="C51" s="511"/>
      <c r="D51" s="511"/>
      <c r="E51" s="511"/>
      <c r="F51" s="512"/>
      <c r="G51" s="563" t="s">
        <v>265</v>
      </c>
      <c r="H51" s="379"/>
      <c r="I51" s="379"/>
      <c r="J51" s="379"/>
      <c r="K51" s="379"/>
      <c r="L51" s="379"/>
      <c r="M51" s="379"/>
      <c r="N51" s="379"/>
      <c r="O51" s="564"/>
      <c r="P51" s="629" t="s">
        <v>59</v>
      </c>
      <c r="Q51" s="379"/>
      <c r="R51" s="379"/>
      <c r="S51" s="379"/>
      <c r="T51" s="379"/>
      <c r="U51" s="379"/>
      <c r="V51" s="379"/>
      <c r="W51" s="379"/>
      <c r="X51" s="564"/>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6" t="s">
        <v>12</v>
      </c>
      <c r="Z53" s="547"/>
      <c r="AA53" s="548"/>
      <c r="AB53" s="549"/>
      <c r="AC53" s="549"/>
      <c r="AD53" s="54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8" t="s">
        <v>527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0" t="s">
        <v>491</v>
      </c>
      <c r="B58" s="511"/>
      <c r="C58" s="511"/>
      <c r="D58" s="511"/>
      <c r="E58" s="511"/>
      <c r="F58" s="512"/>
      <c r="G58" s="563" t="s">
        <v>265</v>
      </c>
      <c r="H58" s="379"/>
      <c r="I58" s="379"/>
      <c r="J58" s="379"/>
      <c r="K58" s="379"/>
      <c r="L58" s="379"/>
      <c r="M58" s="379"/>
      <c r="N58" s="379"/>
      <c r="O58" s="564"/>
      <c r="P58" s="629" t="s">
        <v>59</v>
      </c>
      <c r="Q58" s="379"/>
      <c r="R58" s="379"/>
      <c r="S58" s="379"/>
      <c r="T58" s="379"/>
      <c r="U58" s="379"/>
      <c r="V58" s="379"/>
      <c r="W58" s="379"/>
      <c r="X58" s="564"/>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6" t="s">
        <v>12</v>
      </c>
      <c r="Z60" s="547"/>
      <c r="AA60" s="548"/>
      <c r="AB60" s="549"/>
      <c r="AC60" s="549"/>
      <c r="AD60" s="54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8" t="s">
        <v>527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492</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487</v>
      </c>
      <c r="X65" s="871"/>
      <c r="Y65" s="874"/>
      <c r="Z65" s="874"/>
      <c r="AA65" s="875"/>
      <c r="AB65" s="868" t="s">
        <v>11</v>
      </c>
      <c r="AC65" s="864"/>
      <c r="AD65" s="865"/>
      <c r="AE65" s="366" t="s">
        <v>357</v>
      </c>
      <c r="AF65" s="367"/>
      <c r="AG65" s="367"/>
      <c r="AH65" s="368"/>
      <c r="AI65" s="366" t="s">
        <v>363</v>
      </c>
      <c r="AJ65" s="367"/>
      <c r="AK65" s="367"/>
      <c r="AL65" s="368"/>
      <c r="AM65" s="373" t="s">
        <v>472</v>
      </c>
      <c r="AN65" s="373"/>
      <c r="AO65" s="373"/>
      <c r="AP65" s="366"/>
      <c r="AQ65" s="868" t="s">
        <v>355</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0"/>
      <c r="AF66" s="331"/>
      <c r="AG66" s="331"/>
      <c r="AH66" s="332"/>
      <c r="AI66" s="330"/>
      <c r="AJ66" s="331"/>
      <c r="AK66" s="331"/>
      <c r="AL66" s="332"/>
      <c r="AM66" s="374"/>
      <c r="AN66" s="374"/>
      <c r="AO66" s="374"/>
      <c r="AP66" s="330"/>
      <c r="AQ66" s="268"/>
      <c r="AR66" s="269"/>
      <c r="AS66" s="866" t="s">
        <v>356</v>
      </c>
      <c r="AT66" s="867"/>
      <c r="AU66" s="269"/>
      <c r="AV66" s="269"/>
      <c r="AW66" s="866" t="s">
        <v>490</v>
      </c>
      <c r="AX66" s="979"/>
    </row>
    <row r="67" spans="1:50" ht="23.25" hidden="1" customHeight="1" x14ac:dyDescent="0.15">
      <c r="A67" s="852"/>
      <c r="B67" s="853"/>
      <c r="C67" s="853"/>
      <c r="D67" s="853"/>
      <c r="E67" s="853"/>
      <c r="F67" s="854"/>
      <c r="G67" s="980" t="s">
        <v>364</v>
      </c>
      <c r="H67" s="963"/>
      <c r="I67" s="964"/>
      <c r="J67" s="964"/>
      <c r="K67" s="964"/>
      <c r="L67" s="964"/>
      <c r="M67" s="964"/>
      <c r="N67" s="964"/>
      <c r="O67" s="965"/>
      <c r="P67" s="963"/>
      <c r="Q67" s="964"/>
      <c r="R67" s="964"/>
      <c r="S67" s="964"/>
      <c r="T67" s="964"/>
      <c r="U67" s="964"/>
      <c r="V67" s="965"/>
      <c r="W67" s="969"/>
      <c r="X67" s="970"/>
      <c r="Y67" s="950" t="s">
        <v>12</v>
      </c>
      <c r="Z67" s="950"/>
      <c r="AA67" s="951"/>
      <c r="AB67" s="952" t="s">
        <v>517</v>
      </c>
      <c r="AC67" s="952"/>
      <c r="AD67" s="95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1" t="s">
        <v>54</v>
      </c>
      <c r="Z68" s="181"/>
      <c r="AA68" s="182"/>
      <c r="AB68" s="975" t="s">
        <v>517</v>
      </c>
      <c r="AC68" s="975"/>
      <c r="AD68" s="97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1" t="s">
        <v>13</v>
      </c>
      <c r="Z69" s="181"/>
      <c r="AA69" s="182"/>
      <c r="AB69" s="976" t="s">
        <v>518</v>
      </c>
      <c r="AC69" s="976"/>
      <c r="AD69" s="976"/>
      <c r="AE69" s="815"/>
      <c r="AF69" s="816"/>
      <c r="AG69" s="816"/>
      <c r="AH69" s="816"/>
      <c r="AI69" s="815"/>
      <c r="AJ69" s="816"/>
      <c r="AK69" s="816"/>
      <c r="AL69" s="816"/>
      <c r="AM69" s="815"/>
      <c r="AN69" s="816"/>
      <c r="AO69" s="816"/>
      <c r="AP69" s="816"/>
      <c r="AQ69" s="362"/>
      <c r="AR69" s="363"/>
      <c r="AS69" s="363"/>
      <c r="AT69" s="364"/>
      <c r="AU69" s="363"/>
      <c r="AV69" s="363"/>
      <c r="AW69" s="363"/>
      <c r="AX69" s="365"/>
    </row>
    <row r="70" spans="1:50" ht="23.25" hidden="1" customHeight="1" x14ac:dyDescent="0.15">
      <c r="A70" s="852" t="s">
        <v>498</v>
      </c>
      <c r="B70" s="853"/>
      <c r="C70" s="853"/>
      <c r="D70" s="853"/>
      <c r="E70" s="853"/>
      <c r="F70" s="854"/>
      <c r="G70" s="940" t="s">
        <v>365</v>
      </c>
      <c r="H70" s="941"/>
      <c r="I70" s="941"/>
      <c r="J70" s="941"/>
      <c r="K70" s="941"/>
      <c r="L70" s="941"/>
      <c r="M70" s="941"/>
      <c r="N70" s="941"/>
      <c r="O70" s="941"/>
      <c r="P70" s="941"/>
      <c r="Q70" s="941"/>
      <c r="R70" s="941"/>
      <c r="S70" s="941"/>
      <c r="T70" s="941"/>
      <c r="U70" s="941"/>
      <c r="V70" s="941"/>
      <c r="W70" s="944" t="s">
        <v>516</v>
      </c>
      <c r="X70" s="945"/>
      <c r="Y70" s="950" t="s">
        <v>12</v>
      </c>
      <c r="Z70" s="950"/>
      <c r="AA70" s="951"/>
      <c r="AB70" s="952" t="s">
        <v>517</v>
      </c>
      <c r="AC70" s="952"/>
      <c r="AD70" s="95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1" t="s">
        <v>54</v>
      </c>
      <c r="Z71" s="181"/>
      <c r="AA71" s="182"/>
      <c r="AB71" s="975" t="s">
        <v>517</v>
      </c>
      <c r="AC71" s="975"/>
      <c r="AD71" s="97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1" t="s">
        <v>13</v>
      </c>
      <c r="Z72" s="181"/>
      <c r="AA72" s="182"/>
      <c r="AB72" s="976" t="s">
        <v>518</v>
      </c>
      <c r="AC72" s="976"/>
      <c r="AD72" s="97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8" t="s">
        <v>492</v>
      </c>
      <c r="B73" s="839"/>
      <c r="C73" s="839"/>
      <c r="D73" s="839"/>
      <c r="E73" s="839"/>
      <c r="F73" s="840"/>
      <c r="G73" s="807"/>
      <c r="H73" s="166" t="s">
        <v>265</v>
      </c>
      <c r="I73" s="166"/>
      <c r="J73" s="166"/>
      <c r="K73" s="166"/>
      <c r="L73" s="166"/>
      <c r="M73" s="166"/>
      <c r="N73" s="166"/>
      <c r="O73" s="167"/>
      <c r="P73" s="173" t="s">
        <v>59</v>
      </c>
      <c r="Q73" s="166"/>
      <c r="R73" s="166"/>
      <c r="S73" s="166"/>
      <c r="T73" s="166"/>
      <c r="U73" s="166"/>
      <c r="V73" s="166"/>
      <c r="W73" s="166"/>
      <c r="X73" s="167"/>
      <c r="Y73" s="809"/>
      <c r="Z73" s="810"/>
      <c r="AA73" s="811"/>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1"/>
      <c r="B74" s="842"/>
      <c r="C74" s="842"/>
      <c r="D74" s="842"/>
      <c r="E74" s="842"/>
      <c r="F74" s="843"/>
      <c r="G74" s="80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1"/>
      <c r="B75" s="842"/>
      <c r="C75" s="842"/>
      <c r="D75" s="842"/>
      <c r="E75" s="842"/>
      <c r="F75" s="843"/>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1"/>
      <c r="B76" s="842"/>
      <c r="C76" s="842"/>
      <c r="D76" s="842"/>
      <c r="E76" s="842"/>
      <c r="F76" s="843"/>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1"/>
      <c r="B77" s="842"/>
      <c r="C77" s="842"/>
      <c r="D77" s="842"/>
      <c r="E77" s="842"/>
      <c r="F77" s="843"/>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2" t="s">
        <v>530</v>
      </c>
      <c r="B78" s="913"/>
      <c r="C78" s="913"/>
      <c r="D78" s="913"/>
      <c r="E78" s="910" t="s">
        <v>465</v>
      </c>
      <c r="F78" s="911"/>
      <c r="G78" s="57" t="s">
        <v>365</v>
      </c>
      <c r="H78" s="792"/>
      <c r="I78" s="242"/>
      <c r="J78" s="242"/>
      <c r="K78" s="242"/>
      <c r="L78" s="242"/>
      <c r="M78" s="242"/>
      <c r="N78" s="242"/>
      <c r="O78" s="793"/>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5" t="s">
        <v>486</v>
      </c>
      <c r="AP79" s="146"/>
      <c r="AQ79" s="146"/>
      <c r="AR79" s="81" t="s">
        <v>484</v>
      </c>
      <c r="AS79" s="145"/>
      <c r="AT79" s="146"/>
      <c r="AU79" s="146"/>
      <c r="AV79" s="146"/>
      <c r="AW79" s="146"/>
      <c r="AX79" s="147"/>
    </row>
    <row r="80" spans="1:50" ht="18.75" customHeight="1" x14ac:dyDescent="0.15">
      <c r="A80" s="517" t="s">
        <v>266</v>
      </c>
      <c r="B80" s="847" t="s">
        <v>483</v>
      </c>
      <c r="C80" s="848"/>
      <c r="D80" s="848"/>
      <c r="E80" s="848"/>
      <c r="F80" s="849"/>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3"/>
    </row>
    <row r="81" spans="1:60" ht="22.5" customHeight="1" x14ac:dyDescent="0.15">
      <c r="A81" s="518"/>
      <c r="B81" s="850"/>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36" customHeight="1" x14ac:dyDescent="0.15">
      <c r="A82" s="518"/>
      <c r="B82" s="850"/>
      <c r="C82" s="550"/>
      <c r="D82" s="550"/>
      <c r="E82" s="550"/>
      <c r="F82" s="551"/>
      <c r="G82" s="499" t="s">
        <v>563</v>
      </c>
      <c r="H82" s="499"/>
      <c r="I82" s="499"/>
      <c r="J82" s="499"/>
      <c r="K82" s="499"/>
      <c r="L82" s="499"/>
      <c r="M82" s="499"/>
      <c r="N82" s="499"/>
      <c r="O82" s="499"/>
      <c r="P82" s="499"/>
      <c r="Q82" s="499"/>
      <c r="R82" s="499"/>
      <c r="S82" s="499"/>
      <c r="T82" s="499"/>
      <c r="U82" s="499"/>
      <c r="V82" s="499"/>
      <c r="W82" s="499"/>
      <c r="X82" s="499"/>
      <c r="Y82" s="499"/>
      <c r="Z82" s="499"/>
      <c r="AA82" s="752"/>
      <c r="AB82" s="498" t="s">
        <v>564</v>
      </c>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36" customHeight="1" x14ac:dyDescent="0.15">
      <c r="A83" s="518"/>
      <c r="B83" s="850"/>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36" customHeight="1" x14ac:dyDescent="0.15">
      <c r="A84" s="518"/>
      <c r="B84" s="851"/>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customHeight="1" x14ac:dyDescent="0.15">
      <c r="A85" s="518"/>
      <c r="B85" s="550" t="s">
        <v>264</v>
      </c>
      <c r="C85" s="550"/>
      <c r="D85" s="550"/>
      <c r="E85" s="550"/>
      <c r="F85" s="551"/>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6" t="s">
        <v>11</v>
      </c>
      <c r="AC85" s="457"/>
      <c r="AD85" s="45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t="s">
        <v>569</v>
      </c>
      <c r="AR86" s="269"/>
      <c r="AS86" s="134" t="s">
        <v>356</v>
      </c>
      <c r="AT86" s="169"/>
      <c r="AU86" s="269">
        <v>32</v>
      </c>
      <c r="AV86" s="269"/>
      <c r="AW86" s="377" t="s">
        <v>300</v>
      </c>
      <c r="AX86" s="378"/>
      <c r="AY86" s="10"/>
      <c r="AZ86" s="10"/>
      <c r="BA86" s="10"/>
      <c r="BB86" s="10"/>
      <c r="BC86" s="10"/>
      <c r="BD86" s="10"/>
      <c r="BE86" s="10"/>
      <c r="BF86" s="10"/>
      <c r="BG86" s="10"/>
      <c r="BH86" s="10"/>
    </row>
    <row r="87" spans="1:60" ht="30" customHeight="1" x14ac:dyDescent="0.15">
      <c r="A87" s="518"/>
      <c r="B87" s="550"/>
      <c r="C87" s="550"/>
      <c r="D87" s="550"/>
      <c r="E87" s="550"/>
      <c r="F87" s="551"/>
      <c r="G87" s="228" t="s">
        <v>607</v>
      </c>
      <c r="H87" s="158"/>
      <c r="I87" s="158"/>
      <c r="J87" s="158"/>
      <c r="K87" s="158"/>
      <c r="L87" s="158"/>
      <c r="M87" s="158"/>
      <c r="N87" s="158"/>
      <c r="O87" s="229"/>
      <c r="P87" s="158" t="s">
        <v>565</v>
      </c>
      <c r="Q87" s="800"/>
      <c r="R87" s="800"/>
      <c r="S87" s="800"/>
      <c r="T87" s="800"/>
      <c r="U87" s="800"/>
      <c r="V87" s="800"/>
      <c r="W87" s="800"/>
      <c r="X87" s="801"/>
      <c r="Y87" s="755" t="s">
        <v>62</v>
      </c>
      <c r="Z87" s="756"/>
      <c r="AA87" s="757"/>
      <c r="AB87" s="549" t="s">
        <v>566</v>
      </c>
      <c r="AC87" s="549"/>
      <c r="AD87" s="549"/>
      <c r="AE87" s="362">
        <v>34</v>
      </c>
      <c r="AF87" s="363"/>
      <c r="AG87" s="363"/>
      <c r="AH87" s="363"/>
      <c r="AI87" s="362">
        <v>10</v>
      </c>
      <c r="AJ87" s="363"/>
      <c r="AK87" s="363"/>
      <c r="AL87" s="363"/>
      <c r="AM87" s="362">
        <v>3</v>
      </c>
      <c r="AN87" s="363"/>
      <c r="AO87" s="363"/>
      <c r="AP87" s="363"/>
      <c r="AQ87" s="100" t="s">
        <v>569</v>
      </c>
      <c r="AR87" s="101"/>
      <c r="AS87" s="101"/>
      <c r="AT87" s="102"/>
      <c r="AU87" s="363" t="s">
        <v>569</v>
      </c>
      <c r="AV87" s="363"/>
      <c r="AW87" s="363"/>
      <c r="AX87" s="365"/>
    </row>
    <row r="88" spans="1:60" ht="30" customHeight="1" x14ac:dyDescent="0.15">
      <c r="A88" s="518"/>
      <c r="B88" s="550"/>
      <c r="C88" s="550"/>
      <c r="D88" s="550"/>
      <c r="E88" s="550"/>
      <c r="F88" s="551"/>
      <c r="G88" s="230"/>
      <c r="H88" s="231"/>
      <c r="I88" s="231"/>
      <c r="J88" s="231"/>
      <c r="K88" s="231"/>
      <c r="L88" s="231"/>
      <c r="M88" s="231"/>
      <c r="N88" s="231"/>
      <c r="O88" s="232"/>
      <c r="P88" s="802"/>
      <c r="Q88" s="802"/>
      <c r="R88" s="802"/>
      <c r="S88" s="802"/>
      <c r="T88" s="802"/>
      <c r="U88" s="802"/>
      <c r="V88" s="802"/>
      <c r="W88" s="802"/>
      <c r="X88" s="803"/>
      <c r="Y88" s="729" t="s">
        <v>54</v>
      </c>
      <c r="Z88" s="730"/>
      <c r="AA88" s="731"/>
      <c r="AB88" s="520" t="s">
        <v>566</v>
      </c>
      <c r="AC88" s="520"/>
      <c r="AD88" s="520"/>
      <c r="AE88" s="362">
        <v>38</v>
      </c>
      <c r="AF88" s="363"/>
      <c r="AG88" s="363"/>
      <c r="AH88" s="363"/>
      <c r="AI88" s="362">
        <v>32</v>
      </c>
      <c r="AJ88" s="363"/>
      <c r="AK88" s="363"/>
      <c r="AL88" s="363"/>
      <c r="AM88" s="362">
        <v>3</v>
      </c>
      <c r="AN88" s="363"/>
      <c r="AO88" s="363"/>
      <c r="AP88" s="363"/>
      <c r="AQ88" s="100" t="s">
        <v>569</v>
      </c>
      <c r="AR88" s="101"/>
      <c r="AS88" s="101"/>
      <c r="AT88" s="102"/>
      <c r="AU88" s="363">
        <v>16</v>
      </c>
      <c r="AV88" s="363"/>
      <c r="AW88" s="363"/>
      <c r="AX88" s="365"/>
      <c r="AY88" s="10"/>
      <c r="AZ88" s="10"/>
      <c r="BA88" s="10"/>
      <c r="BB88" s="10"/>
      <c r="BC88" s="10"/>
    </row>
    <row r="89" spans="1:60" ht="30"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04"/>
      <c r="Y89" s="729" t="s">
        <v>13</v>
      </c>
      <c r="Z89" s="730"/>
      <c r="AA89" s="731"/>
      <c r="AB89" s="459" t="s">
        <v>14</v>
      </c>
      <c r="AC89" s="459"/>
      <c r="AD89" s="459"/>
      <c r="AE89" s="362">
        <v>89</v>
      </c>
      <c r="AF89" s="363"/>
      <c r="AG89" s="363"/>
      <c r="AH89" s="363"/>
      <c r="AI89" s="362">
        <v>31</v>
      </c>
      <c r="AJ89" s="363"/>
      <c r="AK89" s="363"/>
      <c r="AL89" s="363"/>
      <c r="AM89" s="362">
        <v>100</v>
      </c>
      <c r="AN89" s="363"/>
      <c r="AO89" s="363"/>
      <c r="AP89" s="363"/>
      <c r="AQ89" s="100" t="s">
        <v>569</v>
      </c>
      <c r="AR89" s="101"/>
      <c r="AS89" s="101"/>
      <c r="AT89" s="102"/>
      <c r="AU89" s="363" t="s">
        <v>569</v>
      </c>
      <c r="AV89" s="363"/>
      <c r="AW89" s="363"/>
      <c r="AX89" s="365"/>
      <c r="AY89" s="10"/>
      <c r="AZ89" s="10"/>
      <c r="BA89" s="10"/>
      <c r="BB89" s="10"/>
      <c r="BC89" s="10"/>
      <c r="BD89" s="10"/>
      <c r="BE89" s="10"/>
      <c r="BF89" s="10"/>
      <c r="BG89" s="10"/>
      <c r="BH89" s="10"/>
    </row>
    <row r="90" spans="1:60" ht="18.75" customHeight="1" x14ac:dyDescent="0.15">
      <c r="A90" s="518"/>
      <c r="B90" s="550" t="s">
        <v>264</v>
      </c>
      <c r="C90" s="550"/>
      <c r="D90" s="550"/>
      <c r="E90" s="550"/>
      <c r="F90" s="551"/>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6" t="s">
        <v>11</v>
      </c>
      <c r="AC90" s="457"/>
      <c r="AD90" s="45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t="s">
        <v>609</v>
      </c>
      <c r="AR91" s="269"/>
      <c r="AS91" s="134" t="s">
        <v>356</v>
      </c>
      <c r="AT91" s="169"/>
      <c r="AU91" s="269">
        <v>32</v>
      </c>
      <c r="AV91" s="269"/>
      <c r="AW91" s="377" t="s">
        <v>300</v>
      </c>
      <c r="AX91" s="378"/>
      <c r="AY91" s="10"/>
      <c r="AZ91" s="10"/>
      <c r="BA91" s="10"/>
      <c r="BB91" s="10"/>
      <c r="BC91" s="10"/>
    </row>
    <row r="92" spans="1:60" ht="45" customHeight="1" x14ac:dyDescent="0.15">
      <c r="A92" s="518"/>
      <c r="B92" s="550"/>
      <c r="C92" s="550"/>
      <c r="D92" s="550"/>
      <c r="E92" s="550"/>
      <c r="F92" s="551"/>
      <c r="G92" s="228" t="s">
        <v>627</v>
      </c>
      <c r="H92" s="158"/>
      <c r="I92" s="158"/>
      <c r="J92" s="158"/>
      <c r="K92" s="158"/>
      <c r="L92" s="158"/>
      <c r="M92" s="158"/>
      <c r="N92" s="158"/>
      <c r="O92" s="229"/>
      <c r="P92" s="158" t="s">
        <v>567</v>
      </c>
      <c r="Q92" s="800"/>
      <c r="R92" s="800"/>
      <c r="S92" s="800"/>
      <c r="T92" s="800"/>
      <c r="U92" s="800"/>
      <c r="V92" s="800"/>
      <c r="W92" s="800"/>
      <c r="X92" s="801"/>
      <c r="Y92" s="755" t="s">
        <v>62</v>
      </c>
      <c r="Z92" s="756"/>
      <c r="AA92" s="757"/>
      <c r="AB92" s="549" t="s">
        <v>568</v>
      </c>
      <c r="AC92" s="549"/>
      <c r="AD92" s="549"/>
      <c r="AE92" s="362" t="s">
        <v>569</v>
      </c>
      <c r="AF92" s="363"/>
      <c r="AG92" s="363"/>
      <c r="AH92" s="363"/>
      <c r="AI92" s="362" t="s">
        <v>569</v>
      </c>
      <c r="AJ92" s="363"/>
      <c r="AK92" s="363"/>
      <c r="AL92" s="363"/>
      <c r="AM92" s="362" t="s">
        <v>608</v>
      </c>
      <c r="AN92" s="363"/>
      <c r="AO92" s="363"/>
      <c r="AP92" s="363"/>
      <c r="AQ92" s="100" t="s">
        <v>609</v>
      </c>
      <c r="AR92" s="101"/>
      <c r="AS92" s="101"/>
      <c r="AT92" s="102"/>
      <c r="AU92" s="363" t="s">
        <v>609</v>
      </c>
      <c r="AV92" s="363"/>
      <c r="AW92" s="363"/>
      <c r="AX92" s="365"/>
      <c r="AY92" s="10"/>
      <c r="AZ92" s="10"/>
      <c r="BA92" s="10"/>
      <c r="BB92" s="10"/>
      <c r="BC92" s="10"/>
      <c r="BD92" s="10"/>
      <c r="BE92" s="10"/>
      <c r="BF92" s="10"/>
      <c r="BG92" s="10"/>
      <c r="BH92" s="10"/>
    </row>
    <row r="93" spans="1:60" ht="45" customHeight="1" x14ac:dyDescent="0.15">
      <c r="A93" s="518"/>
      <c r="B93" s="550"/>
      <c r="C93" s="550"/>
      <c r="D93" s="550"/>
      <c r="E93" s="550"/>
      <c r="F93" s="551"/>
      <c r="G93" s="230"/>
      <c r="H93" s="231"/>
      <c r="I93" s="231"/>
      <c r="J93" s="231"/>
      <c r="K93" s="231"/>
      <c r="L93" s="231"/>
      <c r="M93" s="231"/>
      <c r="N93" s="231"/>
      <c r="O93" s="232"/>
      <c r="P93" s="802"/>
      <c r="Q93" s="802"/>
      <c r="R93" s="802"/>
      <c r="S93" s="802"/>
      <c r="T93" s="802"/>
      <c r="U93" s="802"/>
      <c r="V93" s="802"/>
      <c r="W93" s="802"/>
      <c r="X93" s="803"/>
      <c r="Y93" s="729" t="s">
        <v>54</v>
      </c>
      <c r="Z93" s="730"/>
      <c r="AA93" s="731"/>
      <c r="AB93" s="520" t="s">
        <v>568</v>
      </c>
      <c r="AC93" s="520"/>
      <c r="AD93" s="520"/>
      <c r="AE93" s="362" t="s">
        <v>569</v>
      </c>
      <c r="AF93" s="363"/>
      <c r="AG93" s="363"/>
      <c r="AH93" s="363"/>
      <c r="AI93" s="362" t="s">
        <v>569</v>
      </c>
      <c r="AJ93" s="363"/>
      <c r="AK93" s="363"/>
      <c r="AL93" s="363"/>
      <c r="AM93" s="362" t="s">
        <v>609</v>
      </c>
      <c r="AN93" s="363"/>
      <c r="AO93" s="363"/>
      <c r="AP93" s="363"/>
      <c r="AQ93" s="100" t="s">
        <v>609</v>
      </c>
      <c r="AR93" s="101"/>
      <c r="AS93" s="101"/>
      <c r="AT93" s="102"/>
      <c r="AU93" s="363" t="s">
        <v>609</v>
      </c>
      <c r="AV93" s="363"/>
      <c r="AW93" s="363"/>
      <c r="AX93" s="365"/>
    </row>
    <row r="94" spans="1:60" ht="45" customHeight="1" thickBot="1" x14ac:dyDescent="0.2">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04"/>
      <c r="Y94" s="729" t="s">
        <v>13</v>
      </c>
      <c r="Z94" s="730"/>
      <c r="AA94" s="731"/>
      <c r="AB94" s="459" t="s">
        <v>14</v>
      </c>
      <c r="AC94" s="459"/>
      <c r="AD94" s="459"/>
      <c r="AE94" s="362" t="s">
        <v>569</v>
      </c>
      <c r="AF94" s="363"/>
      <c r="AG94" s="363"/>
      <c r="AH94" s="363"/>
      <c r="AI94" s="362" t="s">
        <v>569</v>
      </c>
      <c r="AJ94" s="363"/>
      <c r="AK94" s="363"/>
      <c r="AL94" s="363"/>
      <c r="AM94" s="362" t="s">
        <v>609</v>
      </c>
      <c r="AN94" s="363"/>
      <c r="AO94" s="363"/>
      <c r="AP94" s="363"/>
      <c r="AQ94" s="100" t="s">
        <v>609</v>
      </c>
      <c r="AR94" s="101"/>
      <c r="AS94" s="101"/>
      <c r="AT94" s="102"/>
      <c r="AU94" s="363" t="s">
        <v>609</v>
      </c>
      <c r="AV94" s="363"/>
      <c r="AW94" s="363"/>
      <c r="AX94" s="365"/>
      <c r="AY94" s="10"/>
      <c r="AZ94" s="10"/>
      <c r="BA94" s="10"/>
      <c r="BB94" s="10"/>
      <c r="BC94" s="10"/>
    </row>
    <row r="95" spans="1:60" ht="18.75" hidden="1" customHeight="1" x14ac:dyDescent="0.15">
      <c r="A95" s="518"/>
      <c r="B95" s="550" t="s">
        <v>264</v>
      </c>
      <c r="C95" s="550"/>
      <c r="D95" s="550"/>
      <c r="E95" s="550"/>
      <c r="F95" s="551"/>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6" t="s">
        <v>11</v>
      </c>
      <c r="AC95" s="457"/>
      <c r="AD95" s="45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8"/>
      <c r="B97" s="550"/>
      <c r="C97" s="550"/>
      <c r="D97" s="550"/>
      <c r="E97" s="550"/>
      <c r="F97" s="551"/>
      <c r="G97" s="228"/>
      <c r="H97" s="158"/>
      <c r="I97" s="158"/>
      <c r="J97" s="158"/>
      <c r="K97" s="158"/>
      <c r="L97" s="158"/>
      <c r="M97" s="158"/>
      <c r="N97" s="158"/>
      <c r="O97" s="229"/>
      <c r="P97" s="158"/>
      <c r="Q97" s="800"/>
      <c r="R97" s="800"/>
      <c r="S97" s="800"/>
      <c r="T97" s="800"/>
      <c r="U97" s="800"/>
      <c r="V97" s="800"/>
      <c r="W97" s="800"/>
      <c r="X97" s="801"/>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2"/>
      <c r="Q98" s="802"/>
      <c r="R98" s="802"/>
      <c r="S98" s="802"/>
      <c r="T98" s="802"/>
      <c r="U98" s="802"/>
      <c r="V98" s="802"/>
      <c r="W98" s="802"/>
      <c r="X98" s="803"/>
      <c r="Y98" s="729" t="s">
        <v>54</v>
      </c>
      <c r="Z98" s="730"/>
      <c r="AA98" s="731"/>
      <c r="AB98" s="797"/>
      <c r="AC98" s="798"/>
      <c r="AD98" s="79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9"/>
      <c r="B99" s="881"/>
      <c r="C99" s="881"/>
      <c r="D99" s="881"/>
      <c r="E99" s="881"/>
      <c r="F99" s="882"/>
      <c r="G99" s="805"/>
      <c r="H99" s="245"/>
      <c r="I99" s="245"/>
      <c r="J99" s="245"/>
      <c r="K99" s="245"/>
      <c r="L99" s="245"/>
      <c r="M99" s="245"/>
      <c r="N99" s="245"/>
      <c r="O99" s="806"/>
      <c r="P99" s="844"/>
      <c r="Q99" s="844"/>
      <c r="R99" s="844"/>
      <c r="S99" s="844"/>
      <c r="T99" s="844"/>
      <c r="U99" s="844"/>
      <c r="V99" s="844"/>
      <c r="W99" s="844"/>
      <c r="X99" s="845"/>
      <c r="Y99" s="478" t="s">
        <v>13</v>
      </c>
      <c r="Z99" s="479"/>
      <c r="AA99" s="480"/>
      <c r="AB99" s="460" t="s">
        <v>14</v>
      </c>
      <c r="AC99" s="461"/>
      <c r="AD99" s="462"/>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493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3"/>
      <c r="Z100" s="464"/>
      <c r="AA100" s="465"/>
      <c r="AB100" s="858" t="s">
        <v>11</v>
      </c>
      <c r="AC100" s="858"/>
      <c r="AD100" s="858"/>
      <c r="AE100" s="824" t="s">
        <v>357</v>
      </c>
      <c r="AF100" s="825"/>
      <c r="AG100" s="825"/>
      <c r="AH100" s="826"/>
      <c r="AI100" s="824" t="s">
        <v>363</v>
      </c>
      <c r="AJ100" s="825"/>
      <c r="AK100" s="825"/>
      <c r="AL100" s="826"/>
      <c r="AM100" s="824" t="s">
        <v>472</v>
      </c>
      <c r="AN100" s="825"/>
      <c r="AO100" s="825"/>
      <c r="AP100" s="826"/>
      <c r="AQ100" s="929" t="s">
        <v>494</v>
      </c>
      <c r="AR100" s="930"/>
      <c r="AS100" s="930"/>
      <c r="AT100" s="931"/>
      <c r="AU100" s="929" t="s">
        <v>540</v>
      </c>
      <c r="AV100" s="930"/>
      <c r="AW100" s="930"/>
      <c r="AX100" s="932"/>
    </row>
    <row r="101" spans="1:60" ht="23.25" customHeight="1" x14ac:dyDescent="0.15">
      <c r="A101" s="489"/>
      <c r="B101" s="490"/>
      <c r="C101" s="490"/>
      <c r="D101" s="490"/>
      <c r="E101" s="490"/>
      <c r="F101" s="491"/>
      <c r="G101" s="158" t="s">
        <v>570</v>
      </c>
      <c r="H101" s="158"/>
      <c r="I101" s="158"/>
      <c r="J101" s="158"/>
      <c r="K101" s="158"/>
      <c r="L101" s="158"/>
      <c r="M101" s="158"/>
      <c r="N101" s="158"/>
      <c r="O101" s="158"/>
      <c r="P101" s="158"/>
      <c r="Q101" s="158"/>
      <c r="R101" s="158"/>
      <c r="S101" s="158"/>
      <c r="T101" s="158"/>
      <c r="U101" s="158"/>
      <c r="V101" s="158"/>
      <c r="W101" s="158"/>
      <c r="X101" s="229"/>
      <c r="Y101" s="814" t="s">
        <v>55</v>
      </c>
      <c r="Z101" s="713"/>
      <c r="AA101" s="714"/>
      <c r="AB101" s="549" t="s">
        <v>568</v>
      </c>
      <c r="AC101" s="549"/>
      <c r="AD101" s="549"/>
      <c r="AE101" s="362">
        <v>5</v>
      </c>
      <c r="AF101" s="363"/>
      <c r="AG101" s="363"/>
      <c r="AH101" s="364"/>
      <c r="AI101" s="362">
        <v>3</v>
      </c>
      <c r="AJ101" s="363"/>
      <c r="AK101" s="363"/>
      <c r="AL101" s="364"/>
      <c r="AM101" s="362">
        <v>1</v>
      </c>
      <c r="AN101" s="363"/>
      <c r="AO101" s="363"/>
      <c r="AP101" s="364"/>
      <c r="AQ101" s="362" t="s">
        <v>569</v>
      </c>
      <c r="AR101" s="363"/>
      <c r="AS101" s="363"/>
      <c r="AT101" s="364"/>
      <c r="AU101" s="362"/>
      <c r="AV101" s="363"/>
      <c r="AW101" s="363"/>
      <c r="AX101" s="364"/>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49" t="s">
        <v>568</v>
      </c>
      <c r="AC102" s="549"/>
      <c r="AD102" s="549"/>
      <c r="AE102" s="356">
        <v>6</v>
      </c>
      <c r="AF102" s="356"/>
      <c r="AG102" s="356"/>
      <c r="AH102" s="356"/>
      <c r="AI102" s="356">
        <v>7</v>
      </c>
      <c r="AJ102" s="356"/>
      <c r="AK102" s="356"/>
      <c r="AL102" s="356"/>
      <c r="AM102" s="356">
        <v>1</v>
      </c>
      <c r="AN102" s="356"/>
      <c r="AO102" s="356"/>
      <c r="AP102" s="356"/>
      <c r="AQ102" s="815">
        <v>1</v>
      </c>
      <c r="AR102" s="816"/>
      <c r="AS102" s="816"/>
      <c r="AT102" s="817"/>
      <c r="AU102" s="815"/>
      <c r="AV102" s="816"/>
      <c r="AW102" s="816"/>
      <c r="AX102" s="817"/>
    </row>
    <row r="103" spans="1:60" ht="31.5" customHeight="1" x14ac:dyDescent="0.15">
      <c r="A103" s="486" t="s">
        <v>493</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89"/>
      <c r="B104" s="490"/>
      <c r="C104" s="490"/>
      <c r="D104" s="490"/>
      <c r="E104" s="490"/>
      <c r="F104" s="491"/>
      <c r="G104" s="158" t="s">
        <v>571</v>
      </c>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t="s">
        <v>572</v>
      </c>
      <c r="AC104" s="470"/>
      <c r="AD104" s="471"/>
      <c r="AE104" s="362">
        <v>7</v>
      </c>
      <c r="AF104" s="363"/>
      <c r="AG104" s="363"/>
      <c r="AH104" s="364"/>
      <c r="AI104" s="362">
        <v>7</v>
      </c>
      <c r="AJ104" s="363"/>
      <c r="AK104" s="363"/>
      <c r="AL104" s="364"/>
      <c r="AM104" s="362">
        <v>7</v>
      </c>
      <c r="AN104" s="363"/>
      <c r="AO104" s="363"/>
      <c r="AP104" s="364"/>
      <c r="AQ104" s="362" t="s">
        <v>569</v>
      </c>
      <c r="AR104" s="363"/>
      <c r="AS104" s="363"/>
      <c r="AT104" s="364"/>
      <c r="AU104" s="362"/>
      <c r="AV104" s="363"/>
      <c r="AW104" s="363"/>
      <c r="AX104" s="364"/>
    </row>
    <row r="105" spans="1:60" ht="23.25"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t="s">
        <v>572</v>
      </c>
      <c r="AC105" s="405"/>
      <c r="AD105" s="406"/>
      <c r="AE105" s="356">
        <v>7</v>
      </c>
      <c r="AF105" s="356"/>
      <c r="AG105" s="356"/>
      <c r="AH105" s="356"/>
      <c r="AI105" s="356">
        <v>7</v>
      </c>
      <c r="AJ105" s="356"/>
      <c r="AK105" s="356"/>
      <c r="AL105" s="356"/>
      <c r="AM105" s="356">
        <v>7</v>
      </c>
      <c r="AN105" s="356"/>
      <c r="AO105" s="356"/>
      <c r="AP105" s="356"/>
      <c r="AQ105" s="362">
        <v>7</v>
      </c>
      <c r="AR105" s="363"/>
      <c r="AS105" s="363"/>
      <c r="AT105" s="364"/>
      <c r="AU105" s="815"/>
      <c r="AV105" s="816"/>
      <c r="AW105" s="816"/>
      <c r="AX105" s="817"/>
    </row>
    <row r="106" spans="1:60" ht="31.5" hidden="1" customHeight="1" x14ac:dyDescent="0.15">
      <c r="A106" s="486" t="s">
        <v>493</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15"/>
      <c r="AV108" s="816"/>
      <c r="AW108" s="816"/>
      <c r="AX108" s="817"/>
    </row>
    <row r="109" spans="1:60" ht="31.5" hidden="1" customHeight="1" x14ac:dyDescent="0.15">
      <c r="A109" s="486" t="s">
        <v>493</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15"/>
      <c r="AV111" s="816"/>
      <c r="AW111" s="816"/>
      <c r="AX111" s="817"/>
    </row>
    <row r="112" spans="1:60" ht="31.5" hidden="1" customHeight="1" x14ac:dyDescent="0.15">
      <c r="A112" s="486" t="s">
        <v>493</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v>5</v>
      </c>
      <c r="AF116" s="356"/>
      <c r="AG116" s="356"/>
      <c r="AH116" s="356"/>
      <c r="AI116" s="356">
        <v>10</v>
      </c>
      <c r="AJ116" s="356"/>
      <c r="AK116" s="356"/>
      <c r="AL116" s="356"/>
      <c r="AM116" s="356">
        <v>3</v>
      </c>
      <c r="AN116" s="356"/>
      <c r="AO116" s="356"/>
      <c r="AP116" s="356"/>
      <c r="AQ116" s="362">
        <v>10</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578</v>
      </c>
      <c r="AF117" s="304"/>
      <c r="AG117" s="304"/>
      <c r="AH117" s="304"/>
      <c r="AI117" s="304" t="s">
        <v>579</v>
      </c>
      <c r="AJ117" s="304"/>
      <c r="AK117" s="304"/>
      <c r="AL117" s="304"/>
      <c r="AM117" s="304" t="s">
        <v>625</v>
      </c>
      <c r="AN117" s="304"/>
      <c r="AO117" s="304"/>
      <c r="AP117" s="304"/>
      <c r="AQ117" s="304" t="s">
        <v>626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574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575</v>
      </c>
      <c r="AC119" s="299"/>
      <c r="AD119" s="300"/>
      <c r="AE119" s="356">
        <v>1</v>
      </c>
      <c r="AF119" s="356"/>
      <c r="AG119" s="356"/>
      <c r="AH119" s="356"/>
      <c r="AI119" s="356">
        <v>1</v>
      </c>
      <c r="AJ119" s="356"/>
      <c r="AK119" s="356"/>
      <c r="AL119" s="356"/>
      <c r="AM119" s="356">
        <v>1</v>
      </c>
      <c r="AN119" s="356"/>
      <c r="AO119" s="356"/>
      <c r="AP119" s="356"/>
      <c r="AQ119" s="356">
        <v>1</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577</v>
      </c>
      <c r="AC120" s="340"/>
      <c r="AD120" s="341"/>
      <c r="AE120" s="304" t="s">
        <v>580</v>
      </c>
      <c r="AF120" s="304"/>
      <c r="AG120" s="304"/>
      <c r="AH120" s="304"/>
      <c r="AI120" s="304" t="s">
        <v>581</v>
      </c>
      <c r="AJ120" s="304"/>
      <c r="AK120" s="304"/>
      <c r="AL120" s="304"/>
      <c r="AM120" s="304" t="s">
        <v>623</v>
      </c>
      <c r="AN120" s="304"/>
      <c r="AO120" s="304"/>
      <c r="AP120" s="304"/>
      <c r="AQ120" s="304" t="s">
        <v>624</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4" t="s">
        <v>369</v>
      </c>
      <c r="B130" s="992"/>
      <c r="C130" s="991" t="s">
        <v>366</v>
      </c>
      <c r="D130" s="992"/>
      <c r="E130" s="306" t="s">
        <v>399</v>
      </c>
      <c r="F130" s="307"/>
      <c r="G130" s="308" t="s">
        <v>582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5"/>
      <c r="B131" s="250"/>
      <c r="C131" s="249"/>
      <c r="D131" s="250"/>
      <c r="E131" s="236" t="s">
        <v>398</v>
      </c>
      <c r="F131" s="237"/>
      <c r="G131" s="233" t="s">
        <v>583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customHeight="1" x14ac:dyDescent="0.15">
      <c r="A134" s="995"/>
      <c r="B134" s="250"/>
      <c r="C134" s="249"/>
      <c r="D134" s="250"/>
      <c r="E134" s="249"/>
      <c r="F134" s="312"/>
      <c r="G134" s="228" t="s">
        <v>556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584</v>
      </c>
      <c r="AC134" s="219"/>
      <c r="AD134" s="219"/>
      <c r="AE134" s="264" t="s">
        <v>569</v>
      </c>
      <c r="AF134" s="101"/>
      <c r="AG134" s="101"/>
      <c r="AH134" s="101"/>
      <c r="AI134" s="264" t="s">
        <v>569</v>
      </c>
      <c r="AJ134" s="101"/>
      <c r="AK134" s="101"/>
      <c r="AL134" s="101"/>
      <c r="AM134" s="264" t="s">
        <v>569</v>
      </c>
      <c r="AN134" s="101"/>
      <c r="AO134" s="101"/>
      <c r="AP134" s="101"/>
      <c r="AQ134" s="264" t="s">
        <v>569</v>
      </c>
      <c r="AR134" s="101"/>
      <c r="AS134" s="101"/>
      <c r="AT134" s="101"/>
      <c r="AU134" s="264" t="s">
        <v>569</v>
      </c>
      <c r="AV134" s="101"/>
      <c r="AW134" s="101"/>
      <c r="AX134" s="220"/>
    </row>
    <row r="135" spans="1:50" ht="39.75" customHeight="1" x14ac:dyDescent="0.15">
      <c r="A135" s="99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585</v>
      </c>
      <c r="AC135" s="130"/>
      <c r="AD135" s="130"/>
      <c r="AE135" s="264" t="s">
        <v>569</v>
      </c>
      <c r="AF135" s="101"/>
      <c r="AG135" s="101"/>
      <c r="AH135" s="101"/>
      <c r="AI135" s="264" t="s">
        <v>569</v>
      </c>
      <c r="AJ135" s="101"/>
      <c r="AK135" s="101"/>
      <c r="AL135" s="101"/>
      <c r="AM135" s="264" t="s">
        <v>569</v>
      </c>
      <c r="AN135" s="101"/>
      <c r="AO135" s="101"/>
      <c r="AP135" s="101"/>
      <c r="AQ135" s="264" t="s">
        <v>569</v>
      </c>
      <c r="AR135" s="101"/>
      <c r="AS135" s="101"/>
      <c r="AT135" s="101"/>
      <c r="AU135" s="264" t="s">
        <v>586</v>
      </c>
      <c r="AV135" s="101"/>
      <c r="AW135" s="101"/>
      <c r="AX135" s="220"/>
    </row>
    <row r="136" spans="1:50" ht="18.75" hidden="1" customHeight="1" x14ac:dyDescent="0.15">
      <c r="A136" s="99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5"/>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customHeight="1" x14ac:dyDescent="0.15">
      <c r="A153" s="99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23" customHeight="1" x14ac:dyDescent="0.15">
      <c r="A154" s="995"/>
      <c r="B154" s="250"/>
      <c r="C154" s="249"/>
      <c r="D154" s="250"/>
      <c r="E154" s="249"/>
      <c r="F154" s="312"/>
      <c r="G154" s="228" t="s">
        <v>589</v>
      </c>
      <c r="H154" s="158"/>
      <c r="I154" s="158"/>
      <c r="J154" s="158"/>
      <c r="K154" s="158"/>
      <c r="L154" s="158"/>
      <c r="M154" s="158"/>
      <c r="N154" s="158"/>
      <c r="O154" s="158"/>
      <c r="P154" s="229"/>
      <c r="Q154" s="157" t="s">
        <v>590</v>
      </c>
      <c r="R154" s="158"/>
      <c r="S154" s="158"/>
      <c r="T154" s="158"/>
      <c r="U154" s="158"/>
      <c r="V154" s="158"/>
      <c r="W154" s="158"/>
      <c r="X154" s="158"/>
      <c r="Y154" s="158"/>
      <c r="Z154" s="158"/>
      <c r="AA154" s="924"/>
      <c r="AB154" s="253" t="s">
        <v>588</v>
      </c>
      <c r="AC154" s="254"/>
      <c r="AD154" s="254"/>
      <c r="AE154" s="259" t="s">
        <v>622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1" hidden="1" customHeight="1" x14ac:dyDescent="0.15">
      <c r="A155" s="995"/>
      <c r="B155" s="250"/>
      <c r="C155" s="249"/>
      <c r="D155" s="250"/>
      <c r="E155" s="249"/>
      <c r="F155" s="312"/>
      <c r="G155" s="230"/>
      <c r="H155" s="231"/>
      <c r="I155" s="231"/>
      <c r="J155" s="231"/>
      <c r="K155" s="231"/>
      <c r="L155" s="231"/>
      <c r="M155" s="231"/>
      <c r="N155" s="231"/>
      <c r="O155" s="231"/>
      <c r="P155" s="232"/>
      <c r="Q155" s="724"/>
      <c r="R155" s="231"/>
      <c r="S155" s="231"/>
      <c r="T155" s="231"/>
      <c r="U155" s="231"/>
      <c r="V155" s="231"/>
      <c r="W155" s="231"/>
      <c r="X155" s="231"/>
      <c r="Y155" s="231"/>
      <c r="Z155" s="231"/>
      <c r="AA155" s="92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5"/>
      <c r="B156" s="250"/>
      <c r="C156" s="249"/>
      <c r="D156" s="250"/>
      <c r="E156" s="249"/>
      <c r="F156" s="312"/>
      <c r="G156" s="230"/>
      <c r="H156" s="231"/>
      <c r="I156" s="231"/>
      <c r="J156" s="231"/>
      <c r="K156" s="231"/>
      <c r="L156" s="231"/>
      <c r="M156" s="231"/>
      <c r="N156" s="231"/>
      <c r="O156" s="231"/>
      <c r="P156" s="232"/>
      <c r="Q156" s="724"/>
      <c r="R156" s="231"/>
      <c r="S156" s="231"/>
      <c r="T156" s="231"/>
      <c r="U156" s="231"/>
      <c r="V156" s="231"/>
      <c r="W156" s="231"/>
      <c r="X156" s="231"/>
      <c r="Y156" s="231"/>
      <c r="Z156" s="231"/>
      <c r="AA156" s="92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54" customHeight="1" x14ac:dyDescent="0.15">
      <c r="A157" s="995"/>
      <c r="B157" s="250"/>
      <c r="C157" s="249"/>
      <c r="D157" s="250"/>
      <c r="E157" s="249"/>
      <c r="F157" s="312"/>
      <c r="G157" s="230"/>
      <c r="H157" s="231"/>
      <c r="I157" s="231"/>
      <c r="J157" s="231"/>
      <c r="K157" s="231"/>
      <c r="L157" s="231"/>
      <c r="M157" s="231"/>
      <c r="N157" s="231"/>
      <c r="O157" s="231"/>
      <c r="P157" s="232"/>
      <c r="Q157" s="724"/>
      <c r="R157" s="231"/>
      <c r="S157" s="231"/>
      <c r="T157" s="231"/>
      <c r="U157" s="231"/>
      <c r="V157" s="231"/>
      <c r="W157" s="231"/>
      <c r="X157" s="231"/>
      <c r="Y157" s="231"/>
      <c r="Z157" s="231"/>
      <c r="AA157" s="925"/>
      <c r="AB157" s="255"/>
      <c r="AC157" s="256"/>
      <c r="AD157" s="256"/>
      <c r="AE157" s="157" t="s">
        <v>621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45.75" customHeight="1" x14ac:dyDescent="0.15">
      <c r="A158" s="99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5"/>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5"/>
      <c r="B162" s="250"/>
      <c r="C162" s="249"/>
      <c r="D162" s="250"/>
      <c r="E162" s="249"/>
      <c r="F162" s="312"/>
      <c r="G162" s="230"/>
      <c r="H162" s="231"/>
      <c r="I162" s="231"/>
      <c r="J162" s="231"/>
      <c r="K162" s="231"/>
      <c r="L162" s="231"/>
      <c r="M162" s="231"/>
      <c r="N162" s="231"/>
      <c r="O162" s="231"/>
      <c r="P162" s="232"/>
      <c r="Q162" s="724"/>
      <c r="R162" s="231"/>
      <c r="S162" s="231"/>
      <c r="T162" s="231"/>
      <c r="U162" s="231"/>
      <c r="V162" s="231"/>
      <c r="W162" s="231"/>
      <c r="X162" s="231"/>
      <c r="Y162" s="231"/>
      <c r="Z162" s="231"/>
      <c r="AA162" s="92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5"/>
      <c r="B163" s="250"/>
      <c r="C163" s="249"/>
      <c r="D163" s="250"/>
      <c r="E163" s="249"/>
      <c r="F163" s="312"/>
      <c r="G163" s="230"/>
      <c r="H163" s="231"/>
      <c r="I163" s="231"/>
      <c r="J163" s="231"/>
      <c r="K163" s="231"/>
      <c r="L163" s="231"/>
      <c r="M163" s="231"/>
      <c r="N163" s="231"/>
      <c r="O163" s="231"/>
      <c r="P163" s="232"/>
      <c r="Q163" s="724"/>
      <c r="R163" s="231"/>
      <c r="S163" s="231"/>
      <c r="T163" s="231"/>
      <c r="U163" s="231"/>
      <c r="V163" s="231"/>
      <c r="W163" s="231"/>
      <c r="X163" s="231"/>
      <c r="Y163" s="231"/>
      <c r="Z163" s="231"/>
      <c r="AA163" s="92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5"/>
      <c r="B164" s="250"/>
      <c r="C164" s="249"/>
      <c r="D164" s="250"/>
      <c r="E164" s="249"/>
      <c r="F164" s="312"/>
      <c r="G164" s="230"/>
      <c r="H164" s="231"/>
      <c r="I164" s="231"/>
      <c r="J164" s="231"/>
      <c r="K164" s="231"/>
      <c r="L164" s="231"/>
      <c r="M164" s="231"/>
      <c r="N164" s="231"/>
      <c r="O164" s="231"/>
      <c r="P164" s="232"/>
      <c r="Q164" s="724"/>
      <c r="R164" s="231"/>
      <c r="S164" s="231"/>
      <c r="T164" s="231"/>
      <c r="U164" s="231"/>
      <c r="V164" s="231"/>
      <c r="W164" s="231"/>
      <c r="X164" s="231"/>
      <c r="Y164" s="231"/>
      <c r="Z164" s="231"/>
      <c r="AA164" s="92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5"/>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5"/>
      <c r="B169" s="250"/>
      <c r="C169" s="249"/>
      <c r="D169" s="250"/>
      <c r="E169" s="249"/>
      <c r="F169" s="312"/>
      <c r="G169" s="230"/>
      <c r="H169" s="231"/>
      <c r="I169" s="231"/>
      <c r="J169" s="231"/>
      <c r="K169" s="231"/>
      <c r="L169" s="231"/>
      <c r="M169" s="231"/>
      <c r="N169" s="231"/>
      <c r="O169" s="231"/>
      <c r="P169" s="232"/>
      <c r="Q169" s="724"/>
      <c r="R169" s="231"/>
      <c r="S169" s="231"/>
      <c r="T169" s="231"/>
      <c r="U169" s="231"/>
      <c r="V169" s="231"/>
      <c r="W169" s="231"/>
      <c r="X169" s="231"/>
      <c r="Y169" s="231"/>
      <c r="Z169" s="231"/>
      <c r="AA169" s="92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5"/>
      <c r="B170" s="250"/>
      <c r="C170" s="249"/>
      <c r="D170" s="250"/>
      <c r="E170" s="249"/>
      <c r="F170" s="312"/>
      <c r="G170" s="230"/>
      <c r="H170" s="231"/>
      <c r="I170" s="231"/>
      <c r="J170" s="231"/>
      <c r="K170" s="231"/>
      <c r="L170" s="231"/>
      <c r="M170" s="231"/>
      <c r="N170" s="231"/>
      <c r="O170" s="231"/>
      <c r="P170" s="232"/>
      <c r="Q170" s="724"/>
      <c r="R170" s="231"/>
      <c r="S170" s="231"/>
      <c r="T170" s="231"/>
      <c r="U170" s="231"/>
      <c r="V170" s="231"/>
      <c r="W170" s="231"/>
      <c r="X170" s="231"/>
      <c r="Y170" s="231"/>
      <c r="Z170" s="231"/>
      <c r="AA170" s="92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5"/>
      <c r="B171" s="250"/>
      <c r="C171" s="249"/>
      <c r="D171" s="250"/>
      <c r="E171" s="249"/>
      <c r="F171" s="312"/>
      <c r="G171" s="230"/>
      <c r="H171" s="231"/>
      <c r="I171" s="231"/>
      <c r="J171" s="231"/>
      <c r="K171" s="231"/>
      <c r="L171" s="231"/>
      <c r="M171" s="231"/>
      <c r="N171" s="231"/>
      <c r="O171" s="231"/>
      <c r="P171" s="232"/>
      <c r="Q171" s="724"/>
      <c r="R171" s="231"/>
      <c r="S171" s="231"/>
      <c r="T171" s="231"/>
      <c r="U171" s="231"/>
      <c r="V171" s="231"/>
      <c r="W171" s="231"/>
      <c r="X171" s="231"/>
      <c r="Y171" s="231"/>
      <c r="Z171" s="231"/>
      <c r="AA171" s="92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5"/>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5"/>
      <c r="B176" s="250"/>
      <c r="C176" s="249"/>
      <c r="D176" s="250"/>
      <c r="E176" s="249"/>
      <c r="F176" s="312"/>
      <c r="G176" s="230"/>
      <c r="H176" s="231"/>
      <c r="I176" s="231"/>
      <c r="J176" s="231"/>
      <c r="K176" s="231"/>
      <c r="L176" s="231"/>
      <c r="M176" s="231"/>
      <c r="N176" s="231"/>
      <c r="O176" s="231"/>
      <c r="P176" s="232"/>
      <c r="Q176" s="724"/>
      <c r="R176" s="231"/>
      <c r="S176" s="231"/>
      <c r="T176" s="231"/>
      <c r="U176" s="231"/>
      <c r="V176" s="231"/>
      <c r="W176" s="231"/>
      <c r="X176" s="231"/>
      <c r="Y176" s="231"/>
      <c r="Z176" s="231"/>
      <c r="AA176" s="92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5"/>
      <c r="B177" s="250"/>
      <c r="C177" s="249"/>
      <c r="D177" s="250"/>
      <c r="E177" s="249"/>
      <c r="F177" s="312"/>
      <c r="G177" s="230"/>
      <c r="H177" s="231"/>
      <c r="I177" s="231"/>
      <c r="J177" s="231"/>
      <c r="K177" s="231"/>
      <c r="L177" s="231"/>
      <c r="M177" s="231"/>
      <c r="N177" s="231"/>
      <c r="O177" s="231"/>
      <c r="P177" s="232"/>
      <c r="Q177" s="724"/>
      <c r="R177" s="231"/>
      <c r="S177" s="231"/>
      <c r="T177" s="231"/>
      <c r="U177" s="231"/>
      <c r="V177" s="231"/>
      <c r="W177" s="231"/>
      <c r="X177" s="231"/>
      <c r="Y177" s="231"/>
      <c r="Z177" s="231"/>
      <c r="AA177" s="92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5"/>
      <c r="B178" s="250"/>
      <c r="C178" s="249"/>
      <c r="D178" s="250"/>
      <c r="E178" s="249"/>
      <c r="F178" s="312"/>
      <c r="G178" s="230"/>
      <c r="H178" s="231"/>
      <c r="I178" s="231"/>
      <c r="J178" s="231"/>
      <c r="K178" s="231"/>
      <c r="L178" s="231"/>
      <c r="M178" s="231"/>
      <c r="N178" s="231"/>
      <c r="O178" s="231"/>
      <c r="P178" s="232"/>
      <c r="Q178" s="724"/>
      <c r="R178" s="231"/>
      <c r="S178" s="231"/>
      <c r="T178" s="231"/>
      <c r="U178" s="231"/>
      <c r="V178" s="231"/>
      <c r="W178" s="231"/>
      <c r="X178" s="231"/>
      <c r="Y178" s="231"/>
      <c r="Z178" s="231"/>
      <c r="AA178" s="92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5"/>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5"/>
      <c r="B183" s="250"/>
      <c r="C183" s="249"/>
      <c r="D183" s="250"/>
      <c r="E183" s="249"/>
      <c r="F183" s="312"/>
      <c r="G183" s="230"/>
      <c r="H183" s="231"/>
      <c r="I183" s="231"/>
      <c r="J183" s="231"/>
      <c r="K183" s="231"/>
      <c r="L183" s="231"/>
      <c r="M183" s="231"/>
      <c r="N183" s="231"/>
      <c r="O183" s="231"/>
      <c r="P183" s="232"/>
      <c r="Q183" s="724"/>
      <c r="R183" s="231"/>
      <c r="S183" s="231"/>
      <c r="T183" s="231"/>
      <c r="U183" s="231"/>
      <c r="V183" s="231"/>
      <c r="W183" s="231"/>
      <c r="X183" s="231"/>
      <c r="Y183" s="231"/>
      <c r="Z183" s="231"/>
      <c r="AA183" s="92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5"/>
      <c r="B184" s="250"/>
      <c r="C184" s="249"/>
      <c r="D184" s="250"/>
      <c r="E184" s="249"/>
      <c r="F184" s="312"/>
      <c r="G184" s="230"/>
      <c r="H184" s="231"/>
      <c r="I184" s="231"/>
      <c r="J184" s="231"/>
      <c r="K184" s="231"/>
      <c r="L184" s="231"/>
      <c r="M184" s="231"/>
      <c r="N184" s="231"/>
      <c r="O184" s="231"/>
      <c r="P184" s="232"/>
      <c r="Q184" s="724"/>
      <c r="R184" s="231"/>
      <c r="S184" s="231"/>
      <c r="T184" s="231"/>
      <c r="U184" s="231"/>
      <c r="V184" s="231"/>
      <c r="W184" s="231"/>
      <c r="X184" s="231"/>
      <c r="Y184" s="231"/>
      <c r="Z184" s="231"/>
      <c r="AA184" s="92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5"/>
      <c r="B185" s="250"/>
      <c r="C185" s="249"/>
      <c r="D185" s="250"/>
      <c r="E185" s="249"/>
      <c r="F185" s="312"/>
      <c r="G185" s="230"/>
      <c r="H185" s="231"/>
      <c r="I185" s="231"/>
      <c r="J185" s="231"/>
      <c r="K185" s="231"/>
      <c r="L185" s="231"/>
      <c r="M185" s="231"/>
      <c r="N185" s="231"/>
      <c r="O185" s="231"/>
      <c r="P185" s="232"/>
      <c r="Q185" s="724"/>
      <c r="R185" s="231"/>
      <c r="S185" s="231"/>
      <c r="T185" s="231"/>
      <c r="U185" s="231"/>
      <c r="V185" s="231"/>
      <c r="W185" s="231"/>
      <c r="X185" s="231"/>
      <c r="Y185" s="231"/>
      <c r="Z185" s="231"/>
      <c r="AA185" s="92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39.75" hidden="1" customHeight="1" x14ac:dyDescent="0.15">
      <c r="A186" s="99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5"/>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5"/>
      <c r="B188" s="250"/>
      <c r="C188" s="249"/>
      <c r="D188" s="250"/>
      <c r="E188" s="157" t="s">
        <v>587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5"/>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5"/>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5"/>
      <c r="B214" s="250"/>
      <c r="C214" s="249"/>
      <c r="D214" s="250"/>
      <c r="E214" s="249"/>
      <c r="F214" s="312"/>
      <c r="G214" s="228"/>
      <c r="H214" s="158"/>
      <c r="I214" s="158"/>
      <c r="J214" s="158"/>
      <c r="K214" s="158"/>
      <c r="L214" s="158"/>
      <c r="M214" s="158"/>
      <c r="N214" s="158"/>
      <c r="O214" s="158"/>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5"/>
      <c r="B218" s="250"/>
      <c r="C218" s="249"/>
      <c r="D218" s="250"/>
      <c r="E218" s="249"/>
      <c r="F218" s="312"/>
      <c r="G218" s="233"/>
      <c r="H218" s="161"/>
      <c r="I218" s="161"/>
      <c r="J218" s="161"/>
      <c r="K218" s="161"/>
      <c r="L218" s="161"/>
      <c r="M218" s="161"/>
      <c r="N218" s="161"/>
      <c r="O218" s="161"/>
      <c r="P218" s="234"/>
      <c r="Q218" s="988"/>
      <c r="R218" s="989"/>
      <c r="S218" s="989"/>
      <c r="T218" s="989"/>
      <c r="U218" s="989"/>
      <c r="V218" s="989"/>
      <c r="W218" s="989"/>
      <c r="X218" s="989"/>
      <c r="Y218" s="989"/>
      <c r="Z218" s="989"/>
      <c r="AA218" s="99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5"/>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5"/>
      <c r="B221" s="250"/>
      <c r="C221" s="249"/>
      <c r="D221" s="250"/>
      <c r="E221" s="249"/>
      <c r="F221" s="312"/>
      <c r="G221" s="228"/>
      <c r="H221" s="158"/>
      <c r="I221" s="158"/>
      <c r="J221" s="158"/>
      <c r="K221" s="158"/>
      <c r="L221" s="158"/>
      <c r="M221" s="158"/>
      <c r="N221" s="158"/>
      <c r="O221" s="158"/>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5"/>
      <c r="B225" s="250"/>
      <c r="C225" s="249"/>
      <c r="D225" s="250"/>
      <c r="E225" s="249"/>
      <c r="F225" s="312"/>
      <c r="G225" s="233"/>
      <c r="H225" s="161"/>
      <c r="I225" s="161"/>
      <c r="J225" s="161"/>
      <c r="K225" s="161"/>
      <c r="L225" s="161"/>
      <c r="M225" s="161"/>
      <c r="N225" s="161"/>
      <c r="O225" s="161"/>
      <c r="P225" s="234"/>
      <c r="Q225" s="988"/>
      <c r="R225" s="989"/>
      <c r="S225" s="989"/>
      <c r="T225" s="989"/>
      <c r="U225" s="989"/>
      <c r="V225" s="989"/>
      <c r="W225" s="989"/>
      <c r="X225" s="989"/>
      <c r="Y225" s="989"/>
      <c r="Z225" s="989"/>
      <c r="AA225" s="99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5"/>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5"/>
      <c r="B228" s="250"/>
      <c r="C228" s="249"/>
      <c r="D228" s="250"/>
      <c r="E228" s="249"/>
      <c r="F228" s="312"/>
      <c r="G228" s="228"/>
      <c r="H228" s="158"/>
      <c r="I228" s="158"/>
      <c r="J228" s="158"/>
      <c r="K228" s="158"/>
      <c r="L228" s="158"/>
      <c r="M228" s="158"/>
      <c r="N228" s="158"/>
      <c r="O228" s="158"/>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5"/>
      <c r="B232" s="250"/>
      <c r="C232" s="249"/>
      <c r="D232" s="250"/>
      <c r="E232" s="249"/>
      <c r="F232" s="312"/>
      <c r="G232" s="233"/>
      <c r="H232" s="161"/>
      <c r="I232" s="161"/>
      <c r="J232" s="161"/>
      <c r="K232" s="161"/>
      <c r="L232" s="161"/>
      <c r="M232" s="161"/>
      <c r="N232" s="161"/>
      <c r="O232" s="161"/>
      <c r="P232" s="234"/>
      <c r="Q232" s="988"/>
      <c r="R232" s="989"/>
      <c r="S232" s="989"/>
      <c r="T232" s="989"/>
      <c r="U232" s="989"/>
      <c r="V232" s="989"/>
      <c r="W232" s="989"/>
      <c r="X232" s="989"/>
      <c r="Y232" s="989"/>
      <c r="Z232" s="989"/>
      <c r="AA232" s="99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5"/>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5"/>
      <c r="B235" s="250"/>
      <c r="C235" s="249"/>
      <c r="D235" s="250"/>
      <c r="E235" s="249"/>
      <c r="F235" s="312"/>
      <c r="G235" s="228"/>
      <c r="H235" s="158"/>
      <c r="I235" s="158"/>
      <c r="J235" s="158"/>
      <c r="K235" s="158"/>
      <c r="L235" s="158"/>
      <c r="M235" s="158"/>
      <c r="N235" s="158"/>
      <c r="O235" s="158"/>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5"/>
      <c r="B239" s="250"/>
      <c r="C239" s="249"/>
      <c r="D239" s="250"/>
      <c r="E239" s="249"/>
      <c r="F239" s="312"/>
      <c r="G239" s="233"/>
      <c r="H239" s="161"/>
      <c r="I239" s="161"/>
      <c r="J239" s="161"/>
      <c r="K239" s="161"/>
      <c r="L239" s="161"/>
      <c r="M239" s="161"/>
      <c r="N239" s="161"/>
      <c r="O239" s="161"/>
      <c r="P239" s="234"/>
      <c r="Q239" s="988"/>
      <c r="R239" s="989"/>
      <c r="S239" s="989"/>
      <c r="T239" s="989"/>
      <c r="U239" s="989"/>
      <c r="V239" s="989"/>
      <c r="W239" s="989"/>
      <c r="X239" s="989"/>
      <c r="Y239" s="989"/>
      <c r="Z239" s="989"/>
      <c r="AA239" s="99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5"/>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5"/>
      <c r="B242" s="250"/>
      <c r="C242" s="249"/>
      <c r="D242" s="250"/>
      <c r="E242" s="249"/>
      <c r="F242" s="312"/>
      <c r="G242" s="228"/>
      <c r="H242" s="158"/>
      <c r="I242" s="158"/>
      <c r="J242" s="158"/>
      <c r="K242" s="158"/>
      <c r="L242" s="158"/>
      <c r="M242" s="158"/>
      <c r="N242" s="158"/>
      <c r="O242" s="158"/>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5"/>
      <c r="B246" s="250"/>
      <c r="C246" s="249"/>
      <c r="D246" s="250"/>
      <c r="E246" s="313"/>
      <c r="F246" s="314"/>
      <c r="G246" s="233"/>
      <c r="H246" s="161"/>
      <c r="I246" s="161"/>
      <c r="J246" s="161"/>
      <c r="K246" s="161"/>
      <c r="L246" s="161"/>
      <c r="M246" s="161"/>
      <c r="N246" s="161"/>
      <c r="O246" s="161"/>
      <c r="P246" s="234"/>
      <c r="Q246" s="988"/>
      <c r="R246" s="989"/>
      <c r="S246" s="989"/>
      <c r="T246" s="989"/>
      <c r="U246" s="989"/>
      <c r="V246" s="989"/>
      <c r="W246" s="989"/>
      <c r="X246" s="989"/>
      <c r="Y246" s="989"/>
      <c r="Z246" s="989"/>
      <c r="AA246" s="99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5"/>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5"/>
      <c r="B249" s="250"/>
      <c r="C249" s="249"/>
      <c r="D249" s="250"/>
      <c r="E249" s="72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5"/>
    </row>
    <row r="250" spans="1:50" ht="45" hidden="1" customHeight="1" x14ac:dyDescent="0.15">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5"/>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5"/>
      <c r="B274" s="250"/>
      <c r="C274" s="249"/>
      <c r="D274" s="250"/>
      <c r="E274" s="249"/>
      <c r="F274" s="312"/>
      <c r="G274" s="228"/>
      <c r="H274" s="158"/>
      <c r="I274" s="158"/>
      <c r="J274" s="158"/>
      <c r="K274" s="158"/>
      <c r="L274" s="158"/>
      <c r="M274" s="158"/>
      <c r="N274" s="158"/>
      <c r="O274" s="158"/>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5"/>
      <c r="B278" s="250"/>
      <c r="C278" s="249"/>
      <c r="D278" s="250"/>
      <c r="E278" s="249"/>
      <c r="F278" s="312"/>
      <c r="G278" s="233"/>
      <c r="H278" s="161"/>
      <c r="I278" s="161"/>
      <c r="J278" s="161"/>
      <c r="K278" s="161"/>
      <c r="L278" s="161"/>
      <c r="M278" s="161"/>
      <c r="N278" s="161"/>
      <c r="O278" s="161"/>
      <c r="P278" s="234"/>
      <c r="Q278" s="988"/>
      <c r="R278" s="989"/>
      <c r="S278" s="989"/>
      <c r="T278" s="989"/>
      <c r="U278" s="989"/>
      <c r="V278" s="989"/>
      <c r="W278" s="989"/>
      <c r="X278" s="989"/>
      <c r="Y278" s="989"/>
      <c r="Z278" s="989"/>
      <c r="AA278" s="99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5"/>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5"/>
      <c r="B281" s="250"/>
      <c r="C281" s="249"/>
      <c r="D281" s="250"/>
      <c r="E281" s="249"/>
      <c r="F281" s="312"/>
      <c r="G281" s="228"/>
      <c r="H281" s="158"/>
      <c r="I281" s="158"/>
      <c r="J281" s="158"/>
      <c r="K281" s="158"/>
      <c r="L281" s="158"/>
      <c r="M281" s="158"/>
      <c r="N281" s="158"/>
      <c r="O281" s="158"/>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5"/>
      <c r="B285" s="250"/>
      <c r="C285" s="249"/>
      <c r="D285" s="250"/>
      <c r="E285" s="249"/>
      <c r="F285" s="312"/>
      <c r="G285" s="233"/>
      <c r="H285" s="161"/>
      <c r="I285" s="161"/>
      <c r="J285" s="161"/>
      <c r="K285" s="161"/>
      <c r="L285" s="161"/>
      <c r="M285" s="161"/>
      <c r="N285" s="161"/>
      <c r="O285" s="161"/>
      <c r="P285" s="234"/>
      <c r="Q285" s="988"/>
      <c r="R285" s="989"/>
      <c r="S285" s="989"/>
      <c r="T285" s="989"/>
      <c r="U285" s="989"/>
      <c r="V285" s="989"/>
      <c r="W285" s="989"/>
      <c r="X285" s="989"/>
      <c r="Y285" s="989"/>
      <c r="Z285" s="989"/>
      <c r="AA285" s="99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5"/>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5"/>
      <c r="B288" s="250"/>
      <c r="C288" s="249"/>
      <c r="D288" s="250"/>
      <c r="E288" s="249"/>
      <c r="F288" s="312"/>
      <c r="G288" s="228"/>
      <c r="H288" s="158"/>
      <c r="I288" s="158"/>
      <c r="J288" s="158"/>
      <c r="K288" s="158"/>
      <c r="L288" s="158"/>
      <c r="M288" s="158"/>
      <c r="N288" s="158"/>
      <c r="O288" s="158"/>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5"/>
      <c r="B292" s="250"/>
      <c r="C292" s="249"/>
      <c r="D292" s="250"/>
      <c r="E292" s="249"/>
      <c r="F292" s="312"/>
      <c r="G292" s="233"/>
      <c r="H292" s="161"/>
      <c r="I292" s="161"/>
      <c r="J292" s="161"/>
      <c r="K292" s="161"/>
      <c r="L292" s="161"/>
      <c r="M292" s="161"/>
      <c r="N292" s="161"/>
      <c r="O292" s="161"/>
      <c r="P292" s="234"/>
      <c r="Q292" s="988"/>
      <c r="R292" s="989"/>
      <c r="S292" s="989"/>
      <c r="T292" s="989"/>
      <c r="U292" s="989"/>
      <c r="V292" s="989"/>
      <c r="W292" s="989"/>
      <c r="X292" s="989"/>
      <c r="Y292" s="989"/>
      <c r="Z292" s="989"/>
      <c r="AA292" s="99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5"/>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5"/>
      <c r="B295" s="250"/>
      <c r="C295" s="249"/>
      <c r="D295" s="250"/>
      <c r="E295" s="249"/>
      <c r="F295" s="312"/>
      <c r="G295" s="228"/>
      <c r="H295" s="158"/>
      <c r="I295" s="158"/>
      <c r="J295" s="158"/>
      <c r="K295" s="158"/>
      <c r="L295" s="158"/>
      <c r="M295" s="158"/>
      <c r="N295" s="158"/>
      <c r="O295" s="158"/>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5"/>
      <c r="B299" s="250"/>
      <c r="C299" s="249"/>
      <c r="D299" s="250"/>
      <c r="E299" s="249"/>
      <c r="F299" s="312"/>
      <c r="G299" s="233"/>
      <c r="H299" s="161"/>
      <c r="I299" s="161"/>
      <c r="J299" s="161"/>
      <c r="K299" s="161"/>
      <c r="L299" s="161"/>
      <c r="M299" s="161"/>
      <c r="N299" s="161"/>
      <c r="O299" s="161"/>
      <c r="P299" s="234"/>
      <c r="Q299" s="988"/>
      <c r="R299" s="989"/>
      <c r="S299" s="989"/>
      <c r="T299" s="989"/>
      <c r="U299" s="989"/>
      <c r="V299" s="989"/>
      <c r="W299" s="989"/>
      <c r="X299" s="989"/>
      <c r="Y299" s="989"/>
      <c r="Z299" s="989"/>
      <c r="AA299" s="99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5"/>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5"/>
      <c r="B302" s="250"/>
      <c r="C302" s="249"/>
      <c r="D302" s="250"/>
      <c r="E302" s="249"/>
      <c r="F302" s="312"/>
      <c r="G302" s="228"/>
      <c r="H302" s="158"/>
      <c r="I302" s="158"/>
      <c r="J302" s="158"/>
      <c r="K302" s="158"/>
      <c r="L302" s="158"/>
      <c r="M302" s="158"/>
      <c r="N302" s="158"/>
      <c r="O302" s="158"/>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5"/>
      <c r="B306" s="250"/>
      <c r="C306" s="249"/>
      <c r="D306" s="250"/>
      <c r="E306" s="313"/>
      <c r="F306" s="314"/>
      <c r="G306" s="233"/>
      <c r="H306" s="161"/>
      <c r="I306" s="161"/>
      <c r="J306" s="161"/>
      <c r="K306" s="161"/>
      <c r="L306" s="161"/>
      <c r="M306" s="161"/>
      <c r="N306" s="161"/>
      <c r="O306" s="161"/>
      <c r="P306" s="234"/>
      <c r="Q306" s="988"/>
      <c r="R306" s="989"/>
      <c r="S306" s="989"/>
      <c r="T306" s="989"/>
      <c r="U306" s="989"/>
      <c r="V306" s="989"/>
      <c r="W306" s="989"/>
      <c r="X306" s="989"/>
      <c r="Y306" s="989"/>
      <c r="Z306" s="989"/>
      <c r="AA306" s="99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5"/>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5"/>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5"/>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5"/>
      <c r="B334" s="250"/>
      <c r="C334" s="249"/>
      <c r="D334" s="250"/>
      <c r="E334" s="249"/>
      <c r="F334" s="312"/>
      <c r="G334" s="228"/>
      <c r="H334" s="158"/>
      <c r="I334" s="158"/>
      <c r="J334" s="158"/>
      <c r="K334" s="158"/>
      <c r="L334" s="158"/>
      <c r="M334" s="158"/>
      <c r="N334" s="158"/>
      <c r="O334" s="158"/>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5"/>
      <c r="B338" s="250"/>
      <c r="C338" s="249"/>
      <c r="D338" s="250"/>
      <c r="E338" s="249"/>
      <c r="F338" s="312"/>
      <c r="G338" s="233"/>
      <c r="H338" s="161"/>
      <c r="I338" s="161"/>
      <c r="J338" s="161"/>
      <c r="K338" s="161"/>
      <c r="L338" s="161"/>
      <c r="M338" s="161"/>
      <c r="N338" s="161"/>
      <c r="O338" s="161"/>
      <c r="P338" s="234"/>
      <c r="Q338" s="988"/>
      <c r="R338" s="989"/>
      <c r="S338" s="989"/>
      <c r="T338" s="989"/>
      <c r="U338" s="989"/>
      <c r="V338" s="989"/>
      <c r="W338" s="989"/>
      <c r="X338" s="989"/>
      <c r="Y338" s="989"/>
      <c r="Z338" s="989"/>
      <c r="AA338" s="99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5"/>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5"/>
      <c r="B341" s="250"/>
      <c r="C341" s="249"/>
      <c r="D341" s="250"/>
      <c r="E341" s="249"/>
      <c r="F341" s="312"/>
      <c r="G341" s="228"/>
      <c r="H341" s="158"/>
      <c r="I341" s="158"/>
      <c r="J341" s="158"/>
      <c r="K341" s="158"/>
      <c r="L341" s="158"/>
      <c r="M341" s="158"/>
      <c r="N341" s="158"/>
      <c r="O341" s="158"/>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5"/>
      <c r="B345" s="250"/>
      <c r="C345" s="249"/>
      <c r="D345" s="250"/>
      <c r="E345" s="249"/>
      <c r="F345" s="312"/>
      <c r="G345" s="233"/>
      <c r="H345" s="161"/>
      <c r="I345" s="161"/>
      <c r="J345" s="161"/>
      <c r="K345" s="161"/>
      <c r="L345" s="161"/>
      <c r="M345" s="161"/>
      <c r="N345" s="161"/>
      <c r="O345" s="161"/>
      <c r="P345" s="234"/>
      <c r="Q345" s="988"/>
      <c r="R345" s="989"/>
      <c r="S345" s="989"/>
      <c r="T345" s="989"/>
      <c r="U345" s="989"/>
      <c r="V345" s="989"/>
      <c r="W345" s="989"/>
      <c r="X345" s="989"/>
      <c r="Y345" s="989"/>
      <c r="Z345" s="989"/>
      <c r="AA345" s="99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5"/>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5"/>
      <c r="B348" s="250"/>
      <c r="C348" s="249"/>
      <c r="D348" s="250"/>
      <c r="E348" s="249"/>
      <c r="F348" s="312"/>
      <c r="G348" s="228"/>
      <c r="H348" s="158"/>
      <c r="I348" s="158"/>
      <c r="J348" s="158"/>
      <c r="K348" s="158"/>
      <c r="L348" s="158"/>
      <c r="M348" s="158"/>
      <c r="N348" s="158"/>
      <c r="O348" s="158"/>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5"/>
      <c r="B352" s="250"/>
      <c r="C352" s="249"/>
      <c r="D352" s="250"/>
      <c r="E352" s="249"/>
      <c r="F352" s="312"/>
      <c r="G352" s="233"/>
      <c r="H352" s="161"/>
      <c r="I352" s="161"/>
      <c r="J352" s="161"/>
      <c r="K352" s="161"/>
      <c r="L352" s="161"/>
      <c r="M352" s="161"/>
      <c r="N352" s="161"/>
      <c r="O352" s="161"/>
      <c r="P352" s="234"/>
      <c r="Q352" s="988"/>
      <c r="R352" s="989"/>
      <c r="S352" s="989"/>
      <c r="T352" s="989"/>
      <c r="U352" s="989"/>
      <c r="V352" s="989"/>
      <c r="W352" s="989"/>
      <c r="X352" s="989"/>
      <c r="Y352" s="989"/>
      <c r="Z352" s="989"/>
      <c r="AA352" s="99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5"/>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5"/>
      <c r="B355" s="250"/>
      <c r="C355" s="249"/>
      <c r="D355" s="250"/>
      <c r="E355" s="249"/>
      <c r="F355" s="312"/>
      <c r="G355" s="228"/>
      <c r="H355" s="158"/>
      <c r="I355" s="158"/>
      <c r="J355" s="158"/>
      <c r="K355" s="158"/>
      <c r="L355" s="158"/>
      <c r="M355" s="158"/>
      <c r="N355" s="158"/>
      <c r="O355" s="158"/>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5"/>
      <c r="B359" s="250"/>
      <c r="C359" s="249"/>
      <c r="D359" s="250"/>
      <c r="E359" s="249"/>
      <c r="F359" s="312"/>
      <c r="G359" s="233"/>
      <c r="H359" s="161"/>
      <c r="I359" s="161"/>
      <c r="J359" s="161"/>
      <c r="K359" s="161"/>
      <c r="L359" s="161"/>
      <c r="M359" s="161"/>
      <c r="N359" s="161"/>
      <c r="O359" s="161"/>
      <c r="P359" s="234"/>
      <c r="Q359" s="988"/>
      <c r="R359" s="989"/>
      <c r="S359" s="989"/>
      <c r="T359" s="989"/>
      <c r="U359" s="989"/>
      <c r="V359" s="989"/>
      <c r="W359" s="989"/>
      <c r="X359" s="989"/>
      <c r="Y359" s="989"/>
      <c r="Z359" s="989"/>
      <c r="AA359" s="99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5"/>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5"/>
      <c r="B362" s="250"/>
      <c r="C362" s="249"/>
      <c r="D362" s="250"/>
      <c r="E362" s="249"/>
      <c r="F362" s="312"/>
      <c r="G362" s="228"/>
      <c r="H362" s="158"/>
      <c r="I362" s="158"/>
      <c r="J362" s="158"/>
      <c r="K362" s="158"/>
      <c r="L362" s="158"/>
      <c r="M362" s="158"/>
      <c r="N362" s="158"/>
      <c r="O362" s="158"/>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5"/>
      <c r="B366" s="250"/>
      <c r="C366" s="249"/>
      <c r="D366" s="250"/>
      <c r="E366" s="313"/>
      <c r="F366" s="314"/>
      <c r="G366" s="233"/>
      <c r="H366" s="161"/>
      <c r="I366" s="161"/>
      <c r="J366" s="161"/>
      <c r="K366" s="161"/>
      <c r="L366" s="161"/>
      <c r="M366" s="161"/>
      <c r="N366" s="161"/>
      <c r="O366" s="161"/>
      <c r="P366" s="234"/>
      <c r="Q366" s="988"/>
      <c r="R366" s="989"/>
      <c r="S366" s="989"/>
      <c r="T366" s="989"/>
      <c r="U366" s="989"/>
      <c r="V366" s="989"/>
      <c r="W366" s="989"/>
      <c r="X366" s="989"/>
      <c r="Y366" s="989"/>
      <c r="Z366" s="989"/>
      <c r="AA366" s="99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5"/>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5"/>
      <c r="B369" s="250"/>
      <c r="C369" s="249"/>
      <c r="D369" s="250"/>
      <c r="E369" s="72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5"/>
    </row>
    <row r="370" spans="1:50" ht="45" hidden="1" customHeight="1" x14ac:dyDescent="0.15">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5"/>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5"/>
      <c r="B394" s="250"/>
      <c r="C394" s="249"/>
      <c r="D394" s="250"/>
      <c r="E394" s="249"/>
      <c r="F394" s="312"/>
      <c r="G394" s="228"/>
      <c r="H394" s="158"/>
      <c r="I394" s="158"/>
      <c r="J394" s="158"/>
      <c r="K394" s="158"/>
      <c r="L394" s="158"/>
      <c r="M394" s="158"/>
      <c r="N394" s="158"/>
      <c r="O394" s="158"/>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5"/>
      <c r="B398" s="250"/>
      <c r="C398" s="249"/>
      <c r="D398" s="250"/>
      <c r="E398" s="249"/>
      <c r="F398" s="312"/>
      <c r="G398" s="233"/>
      <c r="H398" s="161"/>
      <c r="I398" s="161"/>
      <c r="J398" s="161"/>
      <c r="K398" s="161"/>
      <c r="L398" s="161"/>
      <c r="M398" s="161"/>
      <c r="N398" s="161"/>
      <c r="O398" s="161"/>
      <c r="P398" s="234"/>
      <c r="Q398" s="988"/>
      <c r="R398" s="989"/>
      <c r="S398" s="989"/>
      <c r="T398" s="989"/>
      <c r="U398" s="989"/>
      <c r="V398" s="989"/>
      <c r="W398" s="989"/>
      <c r="X398" s="989"/>
      <c r="Y398" s="989"/>
      <c r="Z398" s="989"/>
      <c r="AA398" s="99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5"/>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5"/>
      <c r="B401" s="250"/>
      <c r="C401" s="249"/>
      <c r="D401" s="250"/>
      <c r="E401" s="249"/>
      <c r="F401" s="312"/>
      <c r="G401" s="228"/>
      <c r="H401" s="158"/>
      <c r="I401" s="158"/>
      <c r="J401" s="158"/>
      <c r="K401" s="158"/>
      <c r="L401" s="158"/>
      <c r="M401" s="158"/>
      <c r="N401" s="158"/>
      <c r="O401" s="158"/>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5"/>
      <c r="B405" s="250"/>
      <c r="C405" s="249"/>
      <c r="D405" s="250"/>
      <c r="E405" s="249"/>
      <c r="F405" s="312"/>
      <c r="G405" s="233"/>
      <c r="H405" s="161"/>
      <c r="I405" s="161"/>
      <c r="J405" s="161"/>
      <c r="K405" s="161"/>
      <c r="L405" s="161"/>
      <c r="M405" s="161"/>
      <c r="N405" s="161"/>
      <c r="O405" s="161"/>
      <c r="P405" s="234"/>
      <c r="Q405" s="988"/>
      <c r="R405" s="989"/>
      <c r="S405" s="989"/>
      <c r="T405" s="989"/>
      <c r="U405" s="989"/>
      <c r="V405" s="989"/>
      <c r="W405" s="989"/>
      <c r="X405" s="989"/>
      <c r="Y405" s="989"/>
      <c r="Z405" s="989"/>
      <c r="AA405" s="99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5"/>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5"/>
      <c r="B408" s="250"/>
      <c r="C408" s="249"/>
      <c r="D408" s="250"/>
      <c r="E408" s="249"/>
      <c r="F408" s="312"/>
      <c r="G408" s="228"/>
      <c r="H408" s="158"/>
      <c r="I408" s="158"/>
      <c r="J408" s="158"/>
      <c r="K408" s="158"/>
      <c r="L408" s="158"/>
      <c r="M408" s="158"/>
      <c r="N408" s="158"/>
      <c r="O408" s="158"/>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5"/>
      <c r="B412" s="250"/>
      <c r="C412" s="249"/>
      <c r="D412" s="250"/>
      <c r="E412" s="249"/>
      <c r="F412" s="312"/>
      <c r="G412" s="233"/>
      <c r="H412" s="161"/>
      <c r="I412" s="161"/>
      <c r="J412" s="161"/>
      <c r="K412" s="161"/>
      <c r="L412" s="161"/>
      <c r="M412" s="161"/>
      <c r="N412" s="161"/>
      <c r="O412" s="161"/>
      <c r="P412" s="234"/>
      <c r="Q412" s="988"/>
      <c r="R412" s="989"/>
      <c r="S412" s="989"/>
      <c r="T412" s="989"/>
      <c r="U412" s="989"/>
      <c r="V412" s="989"/>
      <c r="W412" s="989"/>
      <c r="X412" s="989"/>
      <c r="Y412" s="989"/>
      <c r="Z412" s="989"/>
      <c r="AA412" s="99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5"/>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5"/>
      <c r="B415" s="250"/>
      <c r="C415" s="249"/>
      <c r="D415" s="250"/>
      <c r="E415" s="249"/>
      <c r="F415" s="312"/>
      <c r="G415" s="228"/>
      <c r="H415" s="158"/>
      <c r="I415" s="158"/>
      <c r="J415" s="158"/>
      <c r="K415" s="158"/>
      <c r="L415" s="158"/>
      <c r="M415" s="158"/>
      <c r="N415" s="158"/>
      <c r="O415" s="158"/>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5"/>
      <c r="B419" s="250"/>
      <c r="C419" s="249"/>
      <c r="D419" s="250"/>
      <c r="E419" s="249"/>
      <c r="F419" s="312"/>
      <c r="G419" s="233"/>
      <c r="H419" s="161"/>
      <c r="I419" s="161"/>
      <c r="J419" s="161"/>
      <c r="K419" s="161"/>
      <c r="L419" s="161"/>
      <c r="M419" s="161"/>
      <c r="N419" s="161"/>
      <c r="O419" s="161"/>
      <c r="P419" s="234"/>
      <c r="Q419" s="988"/>
      <c r="R419" s="989"/>
      <c r="S419" s="989"/>
      <c r="T419" s="989"/>
      <c r="U419" s="989"/>
      <c r="V419" s="989"/>
      <c r="W419" s="989"/>
      <c r="X419" s="989"/>
      <c r="Y419" s="989"/>
      <c r="Z419" s="989"/>
      <c r="AA419" s="99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5"/>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5"/>
      <c r="B422" s="250"/>
      <c r="C422" s="249"/>
      <c r="D422" s="250"/>
      <c r="E422" s="249"/>
      <c r="F422" s="312"/>
      <c r="G422" s="228"/>
      <c r="H422" s="158"/>
      <c r="I422" s="158"/>
      <c r="J422" s="158"/>
      <c r="K422" s="158"/>
      <c r="L422" s="158"/>
      <c r="M422" s="158"/>
      <c r="N422" s="158"/>
      <c r="O422" s="158"/>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5"/>
      <c r="B426" s="250"/>
      <c r="C426" s="249"/>
      <c r="D426" s="250"/>
      <c r="E426" s="313"/>
      <c r="F426" s="314"/>
      <c r="G426" s="233"/>
      <c r="H426" s="161"/>
      <c r="I426" s="161"/>
      <c r="J426" s="161"/>
      <c r="K426" s="161"/>
      <c r="L426" s="161"/>
      <c r="M426" s="161"/>
      <c r="N426" s="161"/>
      <c r="O426" s="161"/>
      <c r="P426" s="234"/>
      <c r="Q426" s="988"/>
      <c r="R426" s="989"/>
      <c r="S426" s="989"/>
      <c r="T426" s="989"/>
      <c r="U426" s="989"/>
      <c r="V426" s="989"/>
      <c r="W426" s="989"/>
      <c r="X426" s="989"/>
      <c r="Y426" s="989"/>
      <c r="Z426" s="989"/>
      <c r="AA426" s="99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5"/>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5"/>
      <c r="B429" s="250"/>
      <c r="C429" s="313"/>
      <c r="D429" s="99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5"/>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5"/>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5"/>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5"/>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25" hidden="1" customHeight="1" x14ac:dyDescent="0.15">
      <c r="A697" s="99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4"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5"/>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8.75"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6" t="s">
        <v>554</v>
      </c>
      <c r="AE702" s="897"/>
      <c r="AF702" s="897"/>
      <c r="AG702" s="886" t="s">
        <v>596</v>
      </c>
      <c r="AH702" s="887"/>
      <c r="AI702" s="887"/>
      <c r="AJ702" s="887"/>
      <c r="AK702" s="887"/>
      <c r="AL702" s="887"/>
      <c r="AM702" s="887"/>
      <c r="AN702" s="887"/>
      <c r="AO702" s="887"/>
      <c r="AP702" s="887"/>
      <c r="AQ702" s="887"/>
      <c r="AR702" s="887"/>
      <c r="AS702" s="887"/>
      <c r="AT702" s="887"/>
      <c r="AU702" s="887"/>
      <c r="AV702" s="887"/>
      <c r="AW702" s="887"/>
      <c r="AX702" s="888"/>
    </row>
    <row r="703" spans="1:50" ht="48.75"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554</v>
      </c>
      <c r="AE703" s="152"/>
      <c r="AF703" s="152"/>
      <c r="AG703" s="662" t="s">
        <v>597</v>
      </c>
      <c r="AH703" s="663"/>
      <c r="AI703" s="663"/>
      <c r="AJ703" s="663"/>
      <c r="AK703" s="663"/>
      <c r="AL703" s="663"/>
      <c r="AM703" s="663"/>
      <c r="AN703" s="663"/>
      <c r="AO703" s="663"/>
      <c r="AP703" s="663"/>
      <c r="AQ703" s="663"/>
      <c r="AR703" s="663"/>
      <c r="AS703" s="663"/>
      <c r="AT703" s="663"/>
      <c r="AU703" s="663"/>
      <c r="AV703" s="663"/>
      <c r="AW703" s="663"/>
      <c r="AX703" s="664"/>
    </row>
    <row r="704" spans="1:50" ht="48.75"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554</v>
      </c>
      <c r="AE704" s="584"/>
      <c r="AF704" s="584"/>
      <c r="AG704" s="724" t="s">
        <v>595</v>
      </c>
      <c r="AH704" s="231"/>
      <c r="AI704" s="231"/>
      <c r="AJ704" s="231"/>
      <c r="AK704" s="231"/>
      <c r="AL704" s="231"/>
      <c r="AM704" s="231"/>
      <c r="AN704" s="231"/>
      <c r="AO704" s="231"/>
      <c r="AP704" s="231"/>
      <c r="AQ704" s="231"/>
      <c r="AR704" s="231"/>
      <c r="AS704" s="231"/>
      <c r="AT704" s="231"/>
      <c r="AU704" s="231"/>
      <c r="AV704" s="231"/>
      <c r="AW704" s="231"/>
      <c r="AX704" s="725"/>
    </row>
    <row r="705" spans="1:50" ht="36" customHeight="1" x14ac:dyDescent="0.15">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591</v>
      </c>
      <c r="AE705" s="733"/>
      <c r="AF705" s="733"/>
      <c r="AG705" s="157" t="s">
        <v>598</v>
      </c>
      <c r="AH705" s="158"/>
      <c r="AI705" s="158"/>
      <c r="AJ705" s="158"/>
      <c r="AK705" s="158"/>
      <c r="AL705" s="158"/>
      <c r="AM705" s="158"/>
      <c r="AN705" s="158"/>
      <c r="AO705" s="158"/>
      <c r="AP705" s="158"/>
      <c r="AQ705" s="158"/>
      <c r="AR705" s="158"/>
      <c r="AS705" s="158"/>
      <c r="AT705" s="158"/>
      <c r="AU705" s="158"/>
      <c r="AV705" s="158"/>
      <c r="AW705" s="158"/>
      <c r="AX705" s="159"/>
    </row>
    <row r="706" spans="1:50" ht="36" customHeight="1" x14ac:dyDescent="0.15">
      <c r="A706" s="653"/>
      <c r="B706" s="770"/>
      <c r="C706" s="612"/>
      <c r="D706" s="613"/>
      <c r="E706" s="681" t="s">
        <v>528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592</v>
      </c>
      <c r="AE706" s="152"/>
      <c r="AF706" s="153"/>
      <c r="AG706" s="724"/>
      <c r="AH706" s="231"/>
      <c r="AI706" s="231"/>
      <c r="AJ706" s="231"/>
      <c r="AK706" s="231"/>
      <c r="AL706" s="231"/>
      <c r="AM706" s="231"/>
      <c r="AN706" s="231"/>
      <c r="AO706" s="231"/>
      <c r="AP706" s="231"/>
      <c r="AQ706" s="231"/>
      <c r="AR706" s="231"/>
      <c r="AS706" s="231"/>
      <c r="AT706" s="231"/>
      <c r="AU706" s="231"/>
      <c r="AV706" s="231"/>
      <c r="AW706" s="231"/>
      <c r="AX706" s="725"/>
    </row>
    <row r="707" spans="1:50" ht="36" customHeight="1" x14ac:dyDescent="0.15">
      <c r="A707" s="653"/>
      <c r="B707" s="770"/>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593</v>
      </c>
      <c r="AE707" s="582"/>
      <c r="AF707" s="582"/>
      <c r="AG707" s="724"/>
      <c r="AH707" s="231"/>
      <c r="AI707" s="231"/>
      <c r="AJ707" s="231"/>
      <c r="AK707" s="231"/>
      <c r="AL707" s="231"/>
      <c r="AM707" s="231"/>
      <c r="AN707" s="231"/>
      <c r="AO707" s="231"/>
      <c r="AP707" s="231"/>
      <c r="AQ707" s="231"/>
      <c r="AR707" s="231"/>
      <c r="AS707" s="231"/>
      <c r="AT707" s="231"/>
      <c r="AU707" s="231"/>
      <c r="AV707" s="231"/>
      <c r="AW707" s="231"/>
      <c r="AX707" s="725"/>
    </row>
    <row r="708" spans="1:50" ht="49.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554</v>
      </c>
      <c r="AE708" s="666"/>
      <c r="AF708" s="666"/>
      <c r="AG708" s="524" t="s">
        <v>599</v>
      </c>
      <c r="AH708" s="525"/>
      <c r="AI708" s="525"/>
      <c r="AJ708" s="525"/>
      <c r="AK708" s="525"/>
      <c r="AL708" s="525"/>
      <c r="AM708" s="525"/>
      <c r="AN708" s="525"/>
      <c r="AO708" s="525"/>
      <c r="AP708" s="525"/>
      <c r="AQ708" s="525"/>
      <c r="AR708" s="525"/>
      <c r="AS708" s="525"/>
      <c r="AT708" s="525"/>
      <c r="AU708" s="525"/>
      <c r="AV708" s="525"/>
      <c r="AW708" s="525"/>
      <c r="AX708" s="526"/>
    </row>
    <row r="709" spans="1:50" ht="49.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554</v>
      </c>
      <c r="AE709" s="152"/>
      <c r="AF709" s="152"/>
      <c r="AG709" s="662" t="s">
        <v>600</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594</v>
      </c>
      <c r="AE710" s="152"/>
      <c r="AF710" s="152"/>
      <c r="AG710" s="662" t="s">
        <v>585</v>
      </c>
      <c r="AH710" s="663"/>
      <c r="AI710" s="663"/>
      <c r="AJ710" s="663"/>
      <c r="AK710" s="663"/>
      <c r="AL710" s="663"/>
      <c r="AM710" s="663"/>
      <c r="AN710" s="663"/>
      <c r="AO710" s="663"/>
      <c r="AP710" s="663"/>
      <c r="AQ710" s="663"/>
      <c r="AR710" s="663"/>
      <c r="AS710" s="663"/>
      <c r="AT710" s="663"/>
      <c r="AU710" s="663"/>
      <c r="AV710" s="663"/>
      <c r="AW710" s="663"/>
      <c r="AX710" s="664"/>
    </row>
    <row r="711" spans="1:50" ht="39.7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554</v>
      </c>
      <c r="AE711" s="152"/>
      <c r="AF711" s="152"/>
      <c r="AG711" s="662" t="s">
        <v>601</v>
      </c>
      <c r="AH711" s="663"/>
      <c r="AI711" s="663"/>
      <c r="AJ711" s="663"/>
      <c r="AK711" s="663"/>
      <c r="AL711" s="663"/>
      <c r="AM711" s="663"/>
      <c r="AN711" s="663"/>
      <c r="AO711" s="663"/>
      <c r="AP711" s="663"/>
      <c r="AQ711" s="663"/>
      <c r="AR711" s="663"/>
      <c r="AS711" s="663"/>
      <c r="AT711" s="663"/>
      <c r="AU711" s="663"/>
      <c r="AV711" s="663"/>
      <c r="AW711" s="663"/>
      <c r="AX711" s="664"/>
    </row>
    <row r="712" spans="1:50" ht="54.7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591</v>
      </c>
      <c r="AE712" s="584"/>
      <c r="AF712" s="584"/>
      <c r="AG712" s="592" t="s">
        <v>602</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62" t="s">
        <v>569</v>
      </c>
      <c r="AH713" s="663"/>
      <c r="AI713" s="663"/>
      <c r="AJ713" s="663"/>
      <c r="AK713" s="663"/>
      <c r="AL713" s="663"/>
      <c r="AM713" s="663"/>
      <c r="AN713" s="663"/>
      <c r="AO713" s="663"/>
      <c r="AP713" s="663"/>
      <c r="AQ713" s="663"/>
      <c r="AR713" s="663"/>
      <c r="AS713" s="663"/>
      <c r="AT713" s="663"/>
      <c r="AU713" s="663"/>
      <c r="AV713" s="663"/>
      <c r="AW713" s="663"/>
      <c r="AX713" s="664"/>
    </row>
    <row r="714" spans="1:50" ht="42.75" customHeight="1" x14ac:dyDescent="0.15">
      <c r="A714" s="655"/>
      <c r="B714" s="656"/>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554</v>
      </c>
      <c r="AE714" s="590"/>
      <c r="AF714" s="591"/>
      <c r="AG714" s="687" t="s">
        <v>603</v>
      </c>
      <c r="AH714" s="688"/>
      <c r="AI714" s="688"/>
      <c r="AJ714" s="688"/>
      <c r="AK714" s="688"/>
      <c r="AL714" s="688"/>
      <c r="AM714" s="688"/>
      <c r="AN714" s="688"/>
      <c r="AO714" s="688"/>
      <c r="AP714" s="688"/>
      <c r="AQ714" s="688"/>
      <c r="AR714" s="688"/>
      <c r="AS714" s="688"/>
      <c r="AT714" s="688"/>
      <c r="AU714" s="688"/>
      <c r="AV714" s="688"/>
      <c r="AW714" s="688"/>
      <c r="AX714" s="689"/>
    </row>
    <row r="715" spans="1:50" ht="39.75"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554</v>
      </c>
      <c r="AE715" s="666"/>
      <c r="AF715" s="777"/>
      <c r="AG715" s="524" t="s">
        <v>604</v>
      </c>
      <c r="AH715" s="525"/>
      <c r="AI715" s="525"/>
      <c r="AJ715" s="525"/>
      <c r="AK715" s="525"/>
      <c r="AL715" s="525"/>
      <c r="AM715" s="525"/>
      <c r="AN715" s="525"/>
      <c r="AO715" s="525"/>
      <c r="AP715" s="525"/>
      <c r="AQ715" s="525"/>
      <c r="AR715" s="525"/>
      <c r="AS715" s="525"/>
      <c r="AT715" s="525"/>
      <c r="AU715" s="525"/>
      <c r="AV715" s="525"/>
      <c r="AW715" s="525"/>
      <c r="AX715" s="526"/>
    </row>
    <row r="716" spans="1:50" ht="49.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554</v>
      </c>
      <c r="AE716" s="759"/>
      <c r="AF716" s="759"/>
      <c r="AG716" s="662" t="s">
        <v>605</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554</v>
      </c>
      <c r="AE717" s="152"/>
      <c r="AF717" s="152"/>
      <c r="AG717" s="662" t="s">
        <v>606</v>
      </c>
      <c r="AH717" s="663"/>
      <c r="AI717" s="663"/>
      <c r="AJ717" s="663"/>
      <c r="AK717" s="663"/>
      <c r="AL717" s="663"/>
      <c r="AM717" s="663"/>
      <c r="AN717" s="663"/>
      <c r="AO717" s="663"/>
      <c r="AP717" s="663"/>
      <c r="AQ717" s="663"/>
      <c r="AR717" s="663"/>
      <c r="AS717" s="663"/>
      <c r="AT717" s="663"/>
      <c r="AU717" s="663"/>
      <c r="AV717" s="663"/>
      <c r="AW717" s="663"/>
      <c r="AX717" s="664"/>
    </row>
    <row r="718" spans="1:50" ht="94.5"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591</v>
      </c>
      <c r="AE718" s="152"/>
      <c r="AF718" s="152"/>
      <c r="AG718" s="160" t="s">
        <v>629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5" t="s">
        <v>594</v>
      </c>
      <c r="AE719" s="666"/>
      <c r="AF719" s="66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6" t="s">
        <v>480</v>
      </c>
      <c r="D720" s="934"/>
      <c r="E720" s="934"/>
      <c r="F720" s="937"/>
      <c r="G720" s="933" t="s">
        <v>481</v>
      </c>
      <c r="H720" s="934"/>
      <c r="I720" s="934"/>
      <c r="J720" s="934"/>
      <c r="K720" s="934"/>
      <c r="L720" s="934"/>
      <c r="M720" s="934"/>
      <c r="N720" s="933" t="s">
        <v>485</v>
      </c>
      <c r="O720" s="934"/>
      <c r="P720" s="934"/>
      <c r="Q720" s="934"/>
      <c r="R720" s="934"/>
      <c r="S720" s="934"/>
      <c r="T720" s="934"/>
      <c r="U720" s="934"/>
      <c r="V720" s="934"/>
      <c r="W720" s="934"/>
      <c r="X720" s="934"/>
      <c r="Y720" s="934"/>
      <c r="Z720" s="934"/>
      <c r="AA720" s="934"/>
      <c r="AB720" s="934"/>
      <c r="AC720" s="934"/>
      <c r="AD720" s="934"/>
      <c r="AE720" s="934"/>
      <c r="AF720" s="935"/>
      <c r="AG720" s="724"/>
      <c r="AH720" s="231"/>
      <c r="AI720" s="231"/>
      <c r="AJ720" s="231"/>
      <c r="AK720" s="231"/>
      <c r="AL720" s="231"/>
      <c r="AM720" s="231"/>
      <c r="AN720" s="231"/>
      <c r="AO720" s="231"/>
      <c r="AP720" s="231"/>
      <c r="AQ720" s="231"/>
      <c r="AR720" s="231"/>
      <c r="AS720" s="231"/>
      <c r="AT720" s="231"/>
      <c r="AU720" s="231"/>
      <c r="AV720" s="231"/>
      <c r="AW720" s="231"/>
      <c r="AX720" s="725"/>
    </row>
    <row r="721" spans="1:50" ht="24.75" customHeight="1" x14ac:dyDescent="0.15">
      <c r="A721" s="648"/>
      <c r="B721" s="649"/>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724"/>
      <c r="AH721" s="231"/>
      <c r="AI721" s="231"/>
      <c r="AJ721" s="231"/>
      <c r="AK721" s="231"/>
      <c r="AL721" s="231"/>
      <c r="AM721" s="231"/>
      <c r="AN721" s="231"/>
      <c r="AO721" s="231"/>
      <c r="AP721" s="231"/>
      <c r="AQ721" s="231"/>
      <c r="AR721" s="231"/>
      <c r="AS721" s="231"/>
      <c r="AT721" s="231"/>
      <c r="AU721" s="231"/>
      <c r="AV721" s="231"/>
      <c r="AW721" s="231"/>
      <c r="AX721" s="725"/>
    </row>
    <row r="722" spans="1:50" ht="24.75" customHeight="1" x14ac:dyDescent="0.15">
      <c r="A722" s="648"/>
      <c r="B722" s="649"/>
      <c r="C722" s="918"/>
      <c r="D722" s="919"/>
      <c r="E722" s="919"/>
      <c r="F722" s="920"/>
      <c r="G722" s="938"/>
      <c r="H722" s="939"/>
      <c r="I722" s="83" t="str">
        <f>IF(OR(G722="　", G722=""), "", "-")</f>
        <v/>
      </c>
      <c r="J722" s="917"/>
      <c r="K722" s="917"/>
      <c r="L722" s="83" t="str">
        <f>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724"/>
      <c r="AH722" s="231"/>
      <c r="AI722" s="231"/>
      <c r="AJ722" s="231"/>
      <c r="AK722" s="231"/>
      <c r="AL722" s="231"/>
      <c r="AM722" s="231"/>
      <c r="AN722" s="231"/>
      <c r="AO722" s="231"/>
      <c r="AP722" s="231"/>
      <c r="AQ722" s="231"/>
      <c r="AR722" s="231"/>
      <c r="AS722" s="231"/>
      <c r="AT722" s="231"/>
      <c r="AU722" s="231"/>
      <c r="AV722" s="231"/>
      <c r="AW722" s="231"/>
      <c r="AX722" s="725"/>
    </row>
    <row r="723" spans="1:50" ht="24.75" customHeight="1" x14ac:dyDescent="0.15">
      <c r="A723" s="648"/>
      <c r="B723" s="649"/>
      <c r="C723" s="918"/>
      <c r="D723" s="919"/>
      <c r="E723" s="919"/>
      <c r="F723" s="920"/>
      <c r="G723" s="938"/>
      <c r="H723" s="939"/>
      <c r="I723" s="83" t="str">
        <f>IF(OR(G723="　", G723=""), "", "-")</f>
        <v/>
      </c>
      <c r="J723" s="917"/>
      <c r="K723" s="917"/>
      <c r="L723" s="83" t="str">
        <f>IF(M723="","","-")</f>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724"/>
      <c r="AH723" s="231"/>
      <c r="AI723" s="231"/>
      <c r="AJ723" s="231"/>
      <c r="AK723" s="231"/>
      <c r="AL723" s="231"/>
      <c r="AM723" s="231"/>
      <c r="AN723" s="231"/>
      <c r="AO723" s="231"/>
      <c r="AP723" s="231"/>
      <c r="AQ723" s="231"/>
      <c r="AR723" s="231"/>
      <c r="AS723" s="231"/>
      <c r="AT723" s="231"/>
      <c r="AU723" s="231"/>
      <c r="AV723" s="231"/>
      <c r="AW723" s="231"/>
      <c r="AX723" s="725"/>
    </row>
    <row r="724" spans="1:50" ht="24.75" customHeight="1" x14ac:dyDescent="0.15">
      <c r="A724" s="648"/>
      <c r="B724" s="649"/>
      <c r="C724" s="918"/>
      <c r="D724" s="919"/>
      <c r="E724" s="919"/>
      <c r="F724" s="920"/>
      <c r="G724" s="938"/>
      <c r="H724" s="939"/>
      <c r="I724" s="83" t="str">
        <f>IF(OR(G724="　", G724=""), "", "-")</f>
        <v/>
      </c>
      <c r="J724" s="917"/>
      <c r="K724" s="917"/>
      <c r="L724" s="83" t="str">
        <f>IF(M724="","","-")</f>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724"/>
      <c r="AH724" s="231"/>
      <c r="AI724" s="231"/>
      <c r="AJ724" s="231"/>
      <c r="AK724" s="231"/>
      <c r="AL724" s="231"/>
      <c r="AM724" s="231"/>
      <c r="AN724" s="231"/>
      <c r="AO724" s="231"/>
      <c r="AP724" s="231"/>
      <c r="AQ724" s="231"/>
      <c r="AR724" s="231"/>
      <c r="AS724" s="231"/>
      <c r="AT724" s="231"/>
      <c r="AU724" s="231"/>
      <c r="AV724" s="231"/>
      <c r="AW724" s="231"/>
      <c r="AX724" s="725"/>
    </row>
    <row r="725" spans="1:50" ht="24.75" customHeight="1" x14ac:dyDescent="0.15">
      <c r="A725" s="650"/>
      <c r="B725" s="651"/>
      <c r="C725" s="921"/>
      <c r="D725" s="922"/>
      <c r="E725" s="922"/>
      <c r="F725" s="923"/>
      <c r="G725" s="960"/>
      <c r="H725" s="961"/>
      <c r="I725" s="85" t="str">
        <f>IF(OR(G725="　", G725=""), "", "-")</f>
        <v/>
      </c>
      <c r="J725" s="962"/>
      <c r="K725" s="962"/>
      <c r="L725" s="85" t="str">
        <f>IF(M725="","","-")</f>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0"/>
      <c r="AH725" s="161"/>
      <c r="AI725" s="161"/>
      <c r="AJ725" s="161"/>
      <c r="AK725" s="161"/>
      <c r="AL725" s="161"/>
      <c r="AM725" s="161"/>
      <c r="AN725" s="161"/>
      <c r="AO725" s="161"/>
      <c r="AP725" s="161"/>
      <c r="AQ725" s="161"/>
      <c r="AR725" s="161"/>
      <c r="AS725" s="161"/>
      <c r="AT725" s="161"/>
      <c r="AU725" s="161"/>
      <c r="AV725" s="161"/>
      <c r="AW725" s="161"/>
      <c r="AX725" s="162"/>
    </row>
    <row r="726" spans="1:50" ht="104.25" customHeight="1" thickBot="1" x14ac:dyDescent="0.2">
      <c r="A726" s="619" t="s">
        <v>48</v>
      </c>
      <c r="B726" s="620"/>
      <c r="C726" s="442" t="s">
        <v>53</v>
      </c>
      <c r="D726" s="579"/>
      <c r="E726" s="579"/>
      <c r="F726" s="580"/>
      <c r="G726" s="795" t="s">
        <v>630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87.75" customHeight="1" thickBot="1" x14ac:dyDescent="0.2">
      <c r="A727" s="621"/>
      <c r="B727" s="622"/>
      <c r="C727" s="693" t="s">
        <v>57</v>
      </c>
      <c r="D727" s="694"/>
      <c r="E727" s="694"/>
      <c r="F727" s="695"/>
      <c r="G727" s="795" t="s">
        <v>631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5"/>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610</v>
      </c>
      <c r="F737" s="111"/>
      <c r="G737" s="111"/>
      <c r="H737" s="111"/>
      <c r="I737" s="111"/>
      <c r="J737" s="111"/>
      <c r="K737" s="111"/>
      <c r="L737" s="111"/>
      <c r="M737" s="111"/>
      <c r="N737" s="112" t="s">
        <v>358</v>
      </c>
      <c r="O737" s="112"/>
      <c r="P737" s="112"/>
      <c r="Q737" s="112"/>
      <c r="R737" s="111" t="s">
        <v>611</v>
      </c>
      <c r="S737" s="111"/>
      <c r="T737" s="111"/>
      <c r="U737" s="111"/>
      <c r="V737" s="111"/>
      <c r="W737" s="111"/>
      <c r="X737" s="111"/>
      <c r="Y737" s="111"/>
      <c r="Z737" s="111"/>
      <c r="AA737" s="112" t="s">
        <v>359</v>
      </c>
      <c r="AB737" s="112"/>
      <c r="AC737" s="112"/>
      <c r="AD737" s="112"/>
      <c r="AE737" s="111" t="s">
        <v>612</v>
      </c>
      <c r="AF737" s="111"/>
      <c r="AG737" s="111"/>
      <c r="AH737" s="111"/>
      <c r="AI737" s="111"/>
      <c r="AJ737" s="111"/>
      <c r="AK737" s="111"/>
      <c r="AL737" s="111"/>
      <c r="AM737" s="111"/>
      <c r="AN737" s="112" t="s">
        <v>360</v>
      </c>
      <c r="AO737" s="112"/>
      <c r="AP737" s="112"/>
      <c r="AQ737" s="112"/>
      <c r="AR737" s="113" t="s">
        <v>613</v>
      </c>
      <c r="AS737" s="114"/>
      <c r="AT737" s="114"/>
      <c r="AU737" s="114"/>
      <c r="AV737" s="114"/>
      <c r="AW737" s="114"/>
      <c r="AX737" s="115"/>
      <c r="AY737" s="89"/>
      <c r="AZ737" s="89"/>
    </row>
    <row r="738" spans="1:52" ht="24.75" customHeight="1" x14ac:dyDescent="0.15">
      <c r="A738" s="116" t="s">
        <v>361</v>
      </c>
      <c r="B738" s="117"/>
      <c r="C738" s="117"/>
      <c r="D738" s="118"/>
      <c r="E738" s="111" t="s">
        <v>614</v>
      </c>
      <c r="F738" s="111"/>
      <c r="G738" s="111"/>
      <c r="H738" s="111"/>
      <c r="I738" s="111"/>
      <c r="J738" s="111"/>
      <c r="K738" s="111"/>
      <c r="L738" s="111"/>
      <c r="M738" s="111"/>
      <c r="N738" s="112" t="s">
        <v>362</v>
      </c>
      <c r="O738" s="112"/>
      <c r="P738" s="112"/>
      <c r="Q738" s="112"/>
      <c r="R738" s="111" t="s">
        <v>615</v>
      </c>
      <c r="S738" s="111"/>
      <c r="T738" s="111"/>
      <c r="U738" s="111"/>
      <c r="V738" s="111"/>
      <c r="W738" s="111"/>
      <c r="X738" s="111"/>
      <c r="Y738" s="111"/>
      <c r="Z738" s="111"/>
      <c r="AA738" s="112" t="s">
        <v>482</v>
      </c>
      <c r="AB738" s="112"/>
      <c r="AC738" s="112"/>
      <c r="AD738" s="112"/>
      <c r="AE738" s="111" t="s">
        <v>616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38" t="s">
        <v>617</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508</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54.75" customHeight="1" x14ac:dyDescent="0.15">
      <c r="A781" s="554"/>
      <c r="B781" s="763"/>
      <c r="C781" s="763"/>
      <c r="D781" s="763"/>
      <c r="E781" s="763"/>
      <c r="F781" s="764"/>
      <c r="G781" s="447" t="s">
        <v>628</v>
      </c>
      <c r="H781" s="448"/>
      <c r="I781" s="448"/>
      <c r="J781" s="448"/>
      <c r="K781" s="449"/>
      <c r="L781" s="450" t="s">
        <v>618</v>
      </c>
      <c r="M781" s="451"/>
      <c r="N781" s="451"/>
      <c r="O781" s="451"/>
      <c r="P781" s="451"/>
      <c r="Q781" s="451"/>
      <c r="R781" s="451"/>
      <c r="S781" s="451"/>
      <c r="T781" s="451"/>
      <c r="U781" s="451"/>
      <c r="V781" s="451"/>
      <c r="W781" s="451"/>
      <c r="X781" s="452"/>
      <c r="Y781" s="453">
        <v>9</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42" hidden="1" customHeight="1" x14ac:dyDescent="0.15">
      <c r="A782" s="554"/>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42" hidden="1" customHeight="1" x14ac:dyDescent="0.15">
      <c r="A783" s="554"/>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42" hidden="1" customHeight="1" x14ac:dyDescent="0.15">
      <c r="A784" s="554"/>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42" hidden="1" customHeight="1" x14ac:dyDescent="0.15">
      <c r="A785" s="554"/>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42" hidden="1" customHeight="1" x14ac:dyDescent="0.15">
      <c r="A786" s="554"/>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42" hidden="1" customHeight="1" x14ac:dyDescent="0.15">
      <c r="A787" s="554"/>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42" hidden="1" customHeight="1" x14ac:dyDescent="0.15">
      <c r="A788" s="554"/>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42" hidden="1" customHeight="1" x14ac:dyDescent="0.15">
      <c r="A789" s="554"/>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42" hidden="1" customHeight="1" x14ac:dyDescent="0.15">
      <c r="A790" s="554"/>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4"/>
      <c r="B792" s="763"/>
      <c r="C792" s="763"/>
      <c r="D792" s="763"/>
      <c r="E792" s="763"/>
      <c r="F792" s="764"/>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63"/>
      <c r="C794" s="763"/>
      <c r="D794" s="763"/>
      <c r="E794" s="763"/>
      <c r="F794" s="764"/>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4"/>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3"/>
      <c r="C805" s="763"/>
      <c r="D805" s="763"/>
      <c r="E805" s="763"/>
      <c r="F805" s="764"/>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3"/>
      <c r="C818" s="763"/>
      <c r="D818" s="763"/>
      <c r="E818" s="763"/>
      <c r="F818" s="764"/>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486</v>
      </c>
      <c r="AM831" s="957"/>
      <c r="AN831" s="95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2.5" customHeight="1" x14ac:dyDescent="0.15">
      <c r="A837" s="402">
        <v>1</v>
      </c>
      <c r="B837" s="402">
        <v>1</v>
      </c>
      <c r="C837" s="425" t="s">
        <v>619</v>
      </c>
      <c r="D837" s="416"/>
      <c r="E837" s="416"/>
      <c r="F837" s="416"/>
      <c r="G837" s="416"/>
      <c r="H837" s="416"/>
      <c r="I837" s="416"/>
      <c r="J837" s="417">
        <v>2020001075013</v>
      </c>
      <c r="K837" s="418"/>
      <c r="L837" s="418"/>
      <c r="M837" s="418"/>
      <c r="N837" s="418"/>
      <c r="O837" s="418"/>
      <c r="P837" s="426" t="s">
        <v>620</v>
      </c>
      <c r="Q837" s="315"/>
      <c r="R837" s="315"/>
      <c r="S837" s="315"/>
      <c r="T837" s="315"/>
      <c r="U837" s="315"/>
      <c r="V837" s="315"/>
      <c r="W837" s="315"/>
      <c r="X837" s="315"/>
      <c r="Y837" s="316">
        <v>9</v>
      </c>
      <c r="Z837" s="317"/>
      <c r="AA837" s="317"/>
      <c r="AB837" s="318"/>
      <c r="AC837" s="326" t="s">
        <v>519</v>
      </c>
      <c r="AD837" s="424"/>
      <c r="AE837" s="424"/>
      <c r="AF837" s="424"/>
      <c r="AG837" s="424"/>
      <c r="AH837" s="419">
        <v>1</v>
      </c>
      <c r="AI837" s="420"/>
      <c r="AJ837" s="420"/>
      <c r="AK837" s="420"/>
      <c r="AL837" s="323">
        <v>99.5</v>
      </c>
      <c r="AM837" s="324"/>
      <c r="AN837" s="324"/>
      <c r="AO837" s="325"/>
      <c r="AP837" s="319" t="s">
        <v>556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9" t="s">
        <v>467</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486</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2"/>
      <c r="E1101" s="275" t="s">
        <v>396</v>
      </c>
      <c r="F1101" s="892"/>
      <c r="G1101" s="892"/>
      <c r="H1101" s="892"/>
      <c r="I1101" s="892"/>
      <c r="J1101" s="275" t="s">
        <v>432</v>
      </c>
      <c r="K1101" s="275"/>
      <c r="L1101" s="275"/>
      <c r="M1101" s="275"/>
      <c r="N1101" s="275"/>
      <c r="O1101" s="275"/>
      <c r="P1101" s="342" t="s">
        <v>27</v>
      </c>
      <c r="Q1101" s="342"/>
      <c r="R1101" s="342"/>
      <c r="S1101" s="342"/>
      <c r="T1101" s="342"/>
      <c r="U1101" s="342"/>
      <c r="V1101" s="342"/>
      <c r="W1101" s="342"/>
      <c r="X1101" s="342"/>
      <c r="Y1101" s="275" t="s">
        <v>434</v>
      </c>
      <c r="Z1101" s="892"/>
      <c r="AA1101" s="892"/>
      <c r="AB1101" s="892"/>
      <c r="AC1101" s="275" t="s">
        <v>377</v>
      </c>
      <c r="AD1101" s="275"/>
      <c r="AE1101" s="275"/>
      <c r="AF1101" s="275"/>
      <c r="AG1101" s="275"/>
      <c r="AH1101" s="342" t="s">
        <v>391</v>
      </c>
      <c r="AI1101" s="343"/>
      <c r="AJ1101" s="343"/>
      <c r="AK1101" s="343"/>
      <c r="AL1101" s="343" t="s">
        <v>21</v>
      </c>
      <c r="AM1101" s="343"/>
      <c r="AN1101" s="343"/>
      <c r="AO1101" s="895"/>
      <c r="AP1101" s="428" t="s">
        <v>468</v>
      </c>
      <c r="AQ1101" s="428"/>
      <c r="AR1101" s="428"/>
      <c r="AS1101" s="428"/>
      <c r="AT1101" s="428"/>
      <c r="AU1101" s="428"/>
      <c r="AV1101" s="428"/>
      <c r="AW1101" s="428"/>
      <c r="AX1101" s="428"/>
    </row>
    <row r="1102" spans="1:50" ht="30" hidden="1" customHeight="1" x14ac:dyDescent="0.15">
      <c r="A1102" s="402">
        <v>1</v>
      </c>
      <c r="B1102" s="402">
        <v>1</v>
      </c>
      <c r="C1102" s="894"/>
      <c r="D1102" s="894"/>
      <c r="E1102" s="893"/>
      <c r="F1102" s="893"/>
      <c r="G1102" s="893"/>
      <c r="H1102" s="893"/>
      <c r="I1102" s="893"/>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4"/>
      <c r="D1103" s="894"/>
      <c r="E1103" s="893"/>
      <c r="F1103" s="893"/>
      <c r="G1103" s="893"/>
      <c r="H1103" s="893"/>
      <c r="I1103" s="893"/>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4"/>
      <c r="D1104" s="894"/>
      <c r="E1104" s="893"/>
      <c r="F1104" s="893"/>
      <c r="G1104" s="893"/>
      <c r="H1104" s="893"/>
      <c r="I1104" s="893"/>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4"/>
      <c r="D1105" s="894"/>
      <c r="E1105" s="893"/>
      <c r="F1105" s="893"/>
      <c r="G1105" s="893"/>
      <c r="H1105" s="893"/>
      <c r="I1105" s="89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4"/>
      <c r="D1106" s="894"/>
      <c r="E1106" s="893"/>
      <c r="F1106" s="893"/>
      <c r="G1106" s="893"/>
      <c r="H1106" s="893"/>
      <c r="I1106" s="89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4"/>
      <c r="D1107" s="894"/>
      <c r="E1107" s="893"/>
      <c r="F1107" s="893"/>
      <c r="G1107" s="893"/>
      <c r="H1107" s="893"/>
      <c r="I1107" s="89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4"/>
      <c r="D1108" s="894"/>
      <c r="E1108" s="893"/>
      <c r="F1108" s="893"/>
      <c r="G1108" s="893"/>
      <c r="H1108" s="893"/>
      <c r="I1108" s="89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4"/>
      <c r="D1109" s="894"/>
      <c r="E1109" s="893"/>
      <c r="F1109" s="893"/>
      <c r="G1109" s="893"/>
      <c r="H1109" s="893"/>
      <c r="I1109" s="89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4"/>
      <c r="D1110" s="894"/>
      <c r="E1110" s="893"/>
      <c r="F1110" s="893"/>
      <c r="G1110" s="893"/>
      <c r="H1110" s="893"/>
      <c r="I1110" s="89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4"/>
      <c r="D1111" s="894"/>
      <c r="E1111" s="893"/>
      <c r="F1111" s="893"/>
      <c r="G1111" s="893"/>
      <c r="H1111" s="893"/>
      <c r="I1111" s="89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4"/>
      <c r="D1112" s="894"/>
      <c r="E1112" s="893"/>
      <c r="F1112" s="893"/>
      <c r="G1112" s="893"/>
      <c r="H1112" s="893"/>
      <c r="I1112" s="89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4"/>
      <c r="D1113" s="894"/>
      <c r="E1113" s="893"/>
      <c r="F1113" s="893"/>
      <c r="G1113" s="893"/>
      <c r="H1113" s="893"/>
      <c r="I1113" s="89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4"/>
      <c r="D1114" s="894"/>
      <c r="E1114" s="893"/>
      <c r="F1114" s="893"/>
      <c r="G1114" s="893"/>
      <c r="H1114" s="893"/>
      <c r="I1114" s="89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4"/>
      <c r="D1115" s="894"/>
      <c r="E1115" s="893"/>
      <c r="F1115" s="893"/>
      <c r="G1115" s="893"/>
      <c r="H1115" s="893"/>
      <c r="I1115" s="89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4"/>
      <c r="D1116" s="894"/>
      <c r="E1116" s="893"/>
      <c r="F1116" s="893"/>
      <c r="G1116" s="893"/>
      <c r="H1116" s="893"/>
      <c r="I1116" s="89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4"/>
      <c r="D1117" s="894"/>
      <c r="E1117" s="893"/>
      <c r="F1117" s="893"/>
      <c r="G1117" s="893"/>
      <c r="H1117" s="893"/>
      <c r="I1117" s="89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4"/>
      <c r="D1118" s="894"/>
      <c r="E1118" s="893"/>
      <c r="F1118" s="893"/>
      <c r="G1118" s="893"/>
      <c r="H1118" s="893"/>
      <c r="I1118" s="89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4"/>
      <c r="D1119" s="894"/>
      <c r="E1119" s="259"/>
      <c r="F1119" s="893"/>
      <c r="G1119" s="893"/>
      <c r="H1119" s="893"/>
      <c r="I1119" s="89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4"/>
      <c r="D1120" s="894"/>
      <c r="E1120" s="893"/>
      <c r="F1120" s="893"/>
      <c r="G1120" s="893"/>
      <c r="H1120" s="893"/>
      <c r="I1120" s="89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4"/>
      <c r="D1121" s="894"/>
      <c r="E1121" s="893"/>
      <c r="F1121" s="893"/>
      <c r="G1121" s="893"/>
      <c r="H1121" s="893"/>
      <c r="I1121" s="89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4"/>
      <c r="D1122" s="894"/>
      <c r="E1122" s="893"/>
      <c r="F1122" s="893"/>
      <c r="G1122" s="893"/>
      <c r="H1122" s="893"/>
      <c r="I1122" s="89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4"/>
      <c r="D1123" s="894"/>
      <c r="E1123" s="893"/>
      <c r="F1123" s="893"/>
      <c r="G1123" s="893"/>
      <c r="H1123" s="893"/>
      <c r="I1123" s="89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4"/>
      <c r="D1124" s="894"/>
      <c r="E1124" s="893"/>
      <c r="F1124" s="893"/>
      <c r="G1124" s="893"/>
      <c r="H1124" s="893"/>
      <c r="I1124" s="89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4"/>
      <c r="D1125" s="894"/>
      <c r="E1125" s="893"/>
      <c r="F1125" s="893"/>
      <c r="G1125" s="893"/>
      <c r="H1125" s="893"/>
      <c r="I1125" s="89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4"/>
      <c r="D1126" s="894"/>
      <c r="E1126" s="893"/>
      <c r="F1126" s="893"/>
      <c r="G1126" s="893"/>
      <c r="H1126" s="893"/>
      <c r="I1126" s="89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4"/>
      <c r="D1127" s="894"/>
      <c r="E1127" s="893"/>
      <c r="F1127" s="893"/>
      <c r="G1127" s="893"/>
      <c r="H1127" s="893"/>
      <c r="I1127" s="89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4"/>
      <c r="D1128" s="894"/>
      <c r="E1128" s="893"/>
      <c r="F1128" s="893"/>
      <c r="G1128" s="893"/>
      <c r="H1128" s="893"/>
      <c r="I1128" s="89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4"/>
      <c r="D1129" s="894"/>
      <c r="E1129" s="893"/>
      <c r="F1129" s="893"/>
      <c r="G1129" s="893"/>
      <c r="H1129" s="893"/>
      <c r="I1129" s="89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4"/>
      <c r="D1130" s="894"/>
      <c r="E1130" s="893"/>
      <c r="F1130" s="893"/>
      <c r="G1130" s="893"/>
      <c r="H1130" s="893"/>
      <c r="I1130" s="89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4"/>
      <c r="D1131" s="894"/>
      <c r="E1131" s="893"/>
      <c r="F1131" s="893"/>
      <c r="G1131" s="893"/>
      <c r="H1131" s="893"/>
      <c r="I1131" s="89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37">
      <formula>IF(RIGHT(TEXT(P14,"0.#"),1)=".",FALSE,TRUE)</formula>
    </cfRule>
    <cfRule type="expression" dxfId="2804" priority="14038">
      <formula>IF(RIGHT(TEXT(P14,"0.#"),1)=".",TRUE,FALSE)</formula>
    </cfRule>
  </conditionalFormatting>
  <conditionalFormatting sqref="P18:AX18">
    <cfRule type="expression" dxfId="2803" priority="13913">
      <formula>IF(RIGHT(TEXT(P18,"0.#"),1)=".",FALSE,TRUE)</formula>
    </cfRule>
    <cfRule type="expression" dxfId="2802" priority="13914">
      <formula>IF(RIGHT(TEXT(P18,"0.#"),1)=".",TRUE,FALSE)</formula>
    </cfRule>
  </conditionalFormatting>
  <conditionalFormatting sqref="Y782">
    <cfRule type="expression" dxfId="2801" priority="13909">
      <formula>IF(RIGHT(TEXT(Y782,"0.#"),1)=".",FALSE,TRUE)</formula>
    </cfRule>
    <cfRule type="expression" dxfId="2800" priority="13910">
      <formula>IF(RIGHT(TEXT(Y782,"0.#"),1)=".",TRUE,FALSE)</formula>
    </cfRule>
  </conditionalFormatting>
  <conditionalFormatting sqref="Y791">
    <cfRule type="expression" dxfId="2799" priority="13905">
      <formula>IF(RIGHT(TEXT(Y791,"0.#"),1)=".",FALSE,TRUE)</formula>
    </cfRule>
    <cfRule type="expression" dxfId="2798" priority="13906">
      <formula>IF(RIGHT(TEXT(Y791,"0.#"),1)=".",TRUE,FALSE)</formula>
    </cfRule>
  </conditionalFormatting>
  <conditionalFormatting sqref="Y822:Y829 Y820 Y809:Y816 Y807 Y796:Y803 Y794">
    <cfRule type="expression" dxfId="2797" priority="13687">
      <formula>IF(RIGHT(TEXT(Y794,"0.#"),1)=".",FALSE,TRUE)</formula>
    </cfRule>
    <cfRule type="expression" dxfId="2796" priority="13688">
      <formula>IF(RIGHT(TEXT(Y794,"0.#"),1)=".",TRUE,FALSE)</formula>
    </cfRule>
  </conditionalFormatting>
  <conditionalFormatting sqref="P16:AQ17 P15:AX15 P13:AX13">
    <cfRule type="expression" dxfId="2795" priority="13735">
      <formula>IF(RIGHT(TEXT(P13,"0.#"),1)=".",FALSE,TRUE)</formula>
    </cfRule>
    <cfRule type="expression" dxfId="2794" priority="13736">
      <formula>IF(RIGHT(TEXT(P13,"0.#"),1)=".",TRUE,FALSE)</formula>
    </cfRule>
  </conditionalFormatting>
  <conditionalFormatting sqref="P19:AJ19">
    <cfRule type="expression" dxfId="2793" priority="13733">
      <formula>IF(RIGHT(TEXT(P19,"0.#"),1)=".",FALSE,TRUE)</formula>
    </cfRule>
    <cfRule type="expression" dxfId="2792" priority="13734">
      <formula>IF(RIGHT(TEXT(P19,"0.#"),1)=".",TRUE,FALSE)</formula>
    </cfRule>
  </conditionalFormatting>
  <conditionalFormatting sqref="AE101 AQ101">
    <cfRule type="expression" dxfId="2791" priority="13725">
      <formula>IF(RIGHT(TEXT(AE101,"0.#"),1)=".",FALSE,TRUE)</formula>
    </cfRule>
    <cfRule type="expression" dxfId="2790" priority="13726">
      <formula>IF(RIGHT(TEXT(AE101,"0.#"),1)=".",TRUE,FALSE)</formula>
    </cfRule>
  </conditionalFormatting>
  <conditionalFormatting sqref="Y783:Y790 Y781">
    <cfRule type="expression" dxfId="2789" priority="13711">
      <formula>IF(RIGHT(TEXT(Y781,"0.#"),1)=".",FALSE,TRUE)</formula>
    </cfRule>
    <cfRule type="expression" dxfId="2788" priority="13712">
      <formula>IF(RIGHT(TEXT(Y781,"0.#"),1)=".",TRUE,FALSE)</formula>
    </cfRule>
  </conditionalFormatting>
  <conditionalFormatting sqref="AU782">
    <cfRule type="expression" dxfId="2787" priority="13709">
      <formula>IF(RIGHT(TEXT(AU782,"0.#"),1)=".",FALSE,TRUE)</formula>
    </cfRule>
    <cfRule type="expression" dxfId="2786" priority="13710">
      <formula>IF(RIGHT(TEXT(AU782,"0.#"),1)=".",TRUE,FALSE)</formula>
    </cfRule>
  </conditionalFormatting>
  <conditionalFormatting sqref="AU791">
    <cfRule type="expression" dxfId="2785" priority="13707">
      <formula>IF(RIGHT(TEXT(AU791,"0.#"),1)=".",FALSE,TRUE)</formula>
    </cfRule>
    <cfRule type="expression" dxfId="2784" priority="13708">
      <formula>IF(RIGHT(TEXT(AU791,"0.#"),1)=".",TRUE,FALSE)</formula>
    </cfRule>
  </conditionalFormatting>
  <conditionalFormatting sqref="AU783:AU790 AU781">
    <cfRule type="expression" dxfId="2783" priority="13705">
      <formula>IF(RIGHT(TEXT(AU781,"0.#"),1)=".",FALSE,TRUE)</formula>
    </cfRule>
    <cfRule type="expression" dxfId="2782" priority="13706">
      <formula>IF(RIGHT(TEXT(AU781,"0.#"),1)=".",TRUE,FALSE)</formula>
    </cfRule>
  </conditionalFormatting>
  <conditionalFormatting sqref="Y821 Y808 Y795">
    <cfRule type="expression" dxfId="2781" priority="13691">
      <formula>IF(RIGHT(TEXT(Y795,"0.#"),1)=".",FALSE,TRUE)</formula>
    </cfRule>
    <cfRule type="expression" dxfId="2780" priority="13692">
      <formula>IF(RIGHT(TEXT(Y795,"0.#"),1)=".",TRUE,FALSE)</formula>
    </cfRule>
  </conditionalFormatting>
  <conditionalFormatting sqref="Y830 Y817 Y804">
    <cfRule type="expression" dxfId="2779" priority="13689">
      <formula>IF(RIGHT(TEXT(Y804,"0.#"),1)=".",FALSE,TRUE)</formula>
    </cfRule>
    <cfRule type="expression" dxfId="2778" priority="13690">
      <formula>IF(RIGHT(TEXT(Y804,"0.#"),1)=".",TRUE,FALSE)</formula>
    </cfRule>
  </conditionalFormatting>
  <conditionalFormatting sqref="AU821 AU808 AU795">
    <cfRule type="expression" dxfId="2777" priority="13685">
      <formula>IF(RIGHT(TEXT(AU795,"0.#"),1)=".",FALSE,TRUE)</formula>
    </cfRule>
    <cfRule type="expression" dxfId="2776" priority="13686">
      <formula>IF(RIGHT(TEXT(AU795,"0.#"),1)=".",TRUE,FALSE)</formula>
    </cfRule>
  </conditionalFormatting>
  <conditionalFormatting sqref="AU830 AU817 AU804">
    <cfRule type="expression" dxfId="2775" priority="13683">
      <formula>IF(RIGHT(TEXT(AU804,"0.#"),1)=".",FALSE,TRUE)</formula>
    </cfRule>
    <cfRule type="expression" dxfId="2774" priority="13684">
      <formula>IF(RIGHT(TEXT(AU804,"0.#"),1)=".",TRUE,FALSE)</formula>
    </cfRule>
  </conditionalFormatting>
  <conditionalFormatting sqref="AU822:AU829 AU820 AU809:AU816 AU807 AU796:AU803 AU794">
    <cfRule type="expression" dxfId="2773" priority="13681">
      <formula>IF(RIGHT(TEXT(AU794,"0.#"),1)=".",FALSE,TRUE)</formula>
    </cfRule>
    <cfRule type="expression" dxfId="2772" priority="13682">
      <formula>IF(RIGHT(TEXT(AU794,"0.#"),1)=".",TRUE,FALSE)</formula>
    </cfRule>
  </conditionalFormatting>
  <conditionalFormatting sqref="AM87">
    <cfRule type="expression" dxfId="2771" priority="13335">
      <formula>IF(RIGHT(TEXT(AM87,"0.#"),1)=".",FALSE,TRUE)</formula>
    </cfRule>
    <cfRule type="expression" dxfId="2770" priority="13336">
      <formula>IF(RIGHT(TEXT(AM87,"0.#"),1)=".",TRUE,FALSE)</formula>
    </cfRule>
  </conditionalFormatting>
  <conditionalFormatting sqref="AE55">
    <cfRule type="expression" dxfId="2769" priority="13403">
      <formula>IF(RIGHT(TEXT(AE55,"0.#"),1)=".",FALSE,TRUE)</formula>
    </cfRule>
    <cfRule type="expression" dxfId="2768" priority="13404">
      <formula>IF(RIGHT(TEXT(AE55,"0.#"),1)=".",TRUE,FALSE)</formula>
    </cfRule>
  </conditionalFormatting>
  <conditionalFormatting sqref="AI55">
    <cfRule type="expression" dxfId="2767" priority="13401">
      <formula>IF(RIGHT(TEXT(AI55,"0.#"),1)=".",FALSE,TRUE)</formula>
    </cfRule>
    <cfRule type="expression" dxfId="2766" priority="13402">
      <formula>IF(RIGHT(TEXT(AI55,"0.#"),1)=".",TRUE,FALSE)</formula>
    </cfRule>
  </conditionalFormatting>
  <conditionalFormatting sqref="AU34">
    <cfRule type="expression" dxfId="2765" priority="13473">
      <formula>IF(RIGHT(TEXT(AU34,"0.#"),1)=".",FALSE,TRUE)</formula>
    </cfRule>
    <cfRule type="expression" dxfId="2764" priority="13474">
      <formula>IF(RIGHT(TEXT(AU34,"0.#"),1)=".",TRUE,FALSE)</formula>
    </cfRule>
  </conditionalFormatting>
  <conditionalFormatting sqref="AE53">
    <cfRule type="expression" dxfId="2763" priority="13407">
      <formula>IF(RIGHT(TEXT(AE53,"0.#"),1)=".",FALSE,TRUE)</formula>
    </cfRule>
    <cfRule type="expression" dxfId="2762" priority="13408">
      <formula>IF(RIGHT(TEXT(AE53,"0.#"),1)=".",TRUE,FALSE)</formula>
    </cfRule>
  </conditionalFormatting>
  <conditionalFormatting sqref="AE54">
    <cfRule type="expression" dxfId="2761" priority="13405">
      <formula>IF(RIGHT(TEXT(AE54,"0.#"),1)=".",FALSE,TRUE)</formula>
    </cfRule>
    <cfRule type="expression" dxfId="2760" priority="13406">
      <formula>IF(RIGHT(TEXT(AE54,"0.#"),1)=".",TRUE,FALSE)</formula>
    </cfRule>
  </conditionalFormatting>
  <conditionalFormatting sqref="AI54">
    <cfRule type="expression" dxfId="2759" priority="13399">
      <formula>IF(RIGHT(TEXT(AI54,"0.#"),1)=".",FALSE,TRUE)</formula>
    </cfRule>
    <cfRule type="expression" dxfId="2758" priority="13400">
      <formula>IF(RIGHT(TEXT(AI54,"0.#"),1)=".",TRUE,FALSE)</formula>
    </cfRule>
  </conditionalFormatting>
  <conditionalFormatting sqref="AI53">
    <cfRule type="expression" dxfId="2757" priority="13397">
      <formula>IF(RIGHT(TEXT(AI53,"0.#"),1)=".",FALSE,TRUE)</formula>
    </cfRule>
    <cfRule type="expression" dxfId="2756" priority="13398">
      <formula>IF(RIGHT(TEXT(AI53,"0.#"),1)=".",TRUE,FALSE)</formula>
    </cfRule>
  </conditionalFormatting>
  <conditionalFormatting sqref="AM53">
    <cfRule type="expression" dxfId="2755" priority="13395">
      <formula>IF(RIGHT(TEXT(AM53,"0.#"),1)=".",FALSE,TRUE)</formula>
    </cfRule>
    <cfRule type="expression" dxfId="2754" priority="13396">
      <formula>IF(RIGHT(TEXT(AM53,"0.#"),1)=".",TRUE,FALSE)</formula>
    </cfRule>
  </conditionalFormatting>
  <conditionalFormatting sqref="AM54">
    <cfRule type="expression" dxfId="2753" priority="13393">
      <formula>IF(RIGHT(TEXT(AM54,"0.#"),1)=".",FALSE,TRUE)</formula>
    </cfRule>
    <cfRule type="expression" dxfId="2752" priority="13394">
      <formula>IF(RIGHT(TEXT(AM54,"0.#"),1)=".",TRUE,FALSE)</formula>
    </cfRule>
  </conditionalFormatting>
  <conditionalFormatting sqref="AM55">
    <cfRule type="expression" dxfId="2751" priority="13391">
      <formula>IF(RIGHT(TEXT(AM55,"0.#"),1)=".",FALSE,TRUE)</formula>
    </cfRule>
    <cfRule type="expression" dxfId="2750" priority="13392">
      <formula>IF(RIGHT(TEXT(AM55,"0.#"),1)=".",TRUE,FALSE)</formula>
    </cfRule>
  </conditionalFormatting>
  <conditionalFormatting sqref="AE60">
    <cfRule type="expression" dxfId="2749" priority="13377">
      <formula>IF(RIGHT(TEXT(AE60,"0.#"),1)=".",FALSE,TRUE)</formula>
    </cfRule>
    <cfRule type="expression" dxfId="2748" priority="13378">
      <formula>IF(RIGHT(TEXT(AE60,"0.#"),1)=".",TRUE,FALSE)</formula>
    </cfRule>
  </conditionalFormatting>
  <conditionalFormatting sqref="AE61">
    <cfRule type="expression" dxfId="2747" priority="13375">
      <formula>IF(RIGHT(TEXT(AE61,"0.#"),1)=".",FALSE,TRUE)</formula>
    </cfRule>
    <cfRule type="expression" dxfId="2746" priority="13376">
      <formula>IF(RIGHT(TEXT(AE61,"0.#"),1)=".",TRUE,FALSE)</formula>
    </cfRule>
  </conditionalFormatting>
  <conditionalFormatting sqref="AE62">
    <cfRule type="expression" dxfId="2745" priority="13373">
      <formula>IF(RIGHT(TEXT(AE62,"0.#"),1)=".",FALSE,TRUE)</formula>
    </cfRule>
    <cfRule type="expression" dxfId="2744" priority="13374">
      <formula>IF(RIGHT(TEXT(AE62,"0.#"),1)=".",TRUE,FALSE)</formula>
    </cfRule>
  </conditionalFormatting>
  <conditionalFormatting sqref="AI62">
    <cfRule type="expression" dxfId="2743" priority="13371">
      <formula>IF(RIGHT(TEXT(AI62,"0.#"),1)=".",FALSE,TRUE)</formula>
    </cfRule>
    <cfRule type="expression" dxfId="2742" priority="13372">
      <formula>IF(RIGHT(TEXT(AI62,"0.#"),1)=".",TRUE,FALSE)</formula>
    </cfRule>
  </conditionalFormatting>
  <conditionalFormatting sqref="AI61">
    <cfRule type="expression" dxfId="2741" priority="13369">
      <formula>IF(RIGHT(TEXT(AI61,"0.#"),1)=".",FALSE,TRUE)</formula>
    </cfRule>
    <cfRule type="expression" dxfId="2740" priority="13370">
      <formula>IF(RIGHT(TEXT(AI61,"0.#"),1)=".",TRUE,FALSE)</formula>
    </cfRule>
  </conditionalFormatting>
  <conditionalFormatting sqref="AI60">
    <cfRule type="expression" dxfId="2739" priority="13367">
      <formula>IF(RIGHT(TEXT(AI60,"0.#"),1)=".",FALSE,TRUE)</formula>
    </cfRule>
    <cfRule type="expression" dxfId="2738" priority="13368">
      <formula>IF(RIGHT(TEXT(AI60,"0.#"),1)=".",TRUE,FALSE)</formula>
    </cfRule>
  </conditionalFormatting>
  <conditionalFormatting sqref="AM60">
    <cfRule type="expression" dxfId="2737" priority="13365">
      <formula>IF(RIGHT(TEXT(AM60,"0.#"),1)=".",FALSE,TRUE)</formula>
    </cfRule>
    <cfRule type="expression" dxfId="2736" priority="13366">
      <formula>IF(RIGHT(TEXT(AM60,"0.#"),1)=".",TRUE,FALSE)</formula>
    </cfRule>
  </conditionalFormatting>
  <conditionalFormatting sqref="AM61">
    <cfRule type="expression" dxfId="2735" priority="13363">
      <formula>IF(RIGHT(TEXT(AM61,"0.#"),1)=".",FALSE,TRUE)</formula>
    </cfRule>
    <cfRule type="expression" dxfId="2734" priority="13364">
      <formula>IF(RIGHT(TEXT(AM61,"0.#"),1)=".",TRUE,FALSE)</formula>
    </cfRule>
  </conditionalFormatting>
  <conditionalFormatting sqref="AM62">
    <cfRule type="expression" dxfId="2733" priority="13361">
      <formula>IF(RIGHT(TEXT(AM62,"0.#"),1)=".",FALSE,TRUE)</formula>
    </cfRule>
    <cfRule type="expression" dxfId="2732" priority="13362">
      <formula>IF(RIGHT(TEXT(AM62,"0.#"),1)=".",TRUE,FALSE)</formula>
    </cfRule>
  </conditionalFormatting>
  <conditionalFormatting sqref="AE87">
    <cfRule type="expression" dxfId="2731" priority="13347">
      <formula>IF(RIGHT(TEXT(AE87,"0.#"),1)=".",FALSE,TRUE)</formula>
    </cfRule>
    <cfRule type="expression" dxfId="2730" priority="13348">
      <formula>IF(RIGHT(TEXT(AE87,"0.#"),1)=".",TRUE,FALSE)</formula>
    </cfRule>
  </conditionalFormatting>
  <conditionalFormatting sqref="AE88">
    <cfRule type="expression" dxfId="2729" priority="13345">
      <formula>IF(RIGHT(TEXT(AE88,"0.#"),1)=".",FALSE,TRUE)</formula>
    </cfRule>
    <cfRule type="expression" dxfId="2728" priority="13346">
      <formula>IF(RIGHT(TEXT(AE88,"0.#"),1)=".",TRUE,FALSE)</formula>
    </cfRule>
  </conditionalFormatting>
  <conditionalFormatting sqref="AE89">
    <cfRule type="expression" dxfId="2727" priority="13343">
      <formula>IF(RIGHT(TEXT(AE89,"0.#"),1)=".",FALSE,TRUE)</formula>
    </cfRule>
    <cfRule type="expression" dxfId="2726" priority="13344">
      <formula>IF(RIGHT(TEXT(AE89,"0.#"),1)=".",TRUE,FALSE)</formula>
    </cfRule>
  </conditionalFormatting>
  <conditionalFormatting sqref="AI89">
    <cfRule type="expression" dxfId="2725" priority="13341">
      <formula>IF(RIGHT(TEXT(AI89,"0.#"),1)=".",FALSE,TRUE)</formula>
    </cfRule>
    <cfRule type="expression" dxfId="2724" priority="13342">
      <formula>IF(RIGHT(TEXT(AI89,"0.#"),1)=".",TRUE,FALSE)</formula>
    </cfRule>
  </conditionalFormatting>
  <conditionalFormatting sqref="AI88">
    <cfRule type="expression" dxfId="2723" priority="13339">
      <formula>IF(RIGHT(TEXT(AI88,"0.#"),1)=".",FALSE,TRUE)</formula>
    </cfRule>
    <cfRule type="expression" dxfId="2722" priority="13340">
      <formula>IF(RIGHT(TEXT(AI88,"0.#"),1)=".",TRUE,FALSE)</formula>
    </cfRule>
  </conditionalFormatting>
  <conditionalFormatting sqref="AI87">
    <cfRule type="expression" dxfId="2721" priority="13337">
      <formula>IF(RIGHT(TEXT(AI87,"0.#"),1)=".",FALSE,TRUE)</formula>
    </cfRule>
    <cfRule type="expression" dxfId="2720" priority="13338">
      <formula>IF(RIGHT(TEXT(AI87,"0.#"),1)=".",TRUE,FALSE)</formula>
    </cfRule>
  </conditionalFormatting>
  <conditionalFormatting sqref="AM88">
    <cfRule type="expression" dxfId="2719" priority="13333">
      <formula>IF(RIGHT(TEXT(AM88,"0.#"),1)=".",FALSE,TRUE)</formula>
    </cfRule>
    <cfRule type="expression" dxfId="2718" priority="13334">
      <formula>IF(RIGHT(TEXT(AM88,"0.#"),1)=".",TRUE,FALSE)</formula>
    </cfRule>
  </conditionalFormatting>
  <conditionalFormatting sqref="AM89">
    <cfRule type="expression" dxfId="2717" priority="13331">
      <formula>IF(RIGHT(TEXT(AM89,"0.#"),1)=".",FALSE,TRUE)</formula>
    </cfRule>
    <cfRule type="expression" dxfId="2716" priority="13332">
      <formula>IF(RIGHT(TEXT(AM89,"0.#"),1)=".",TRUE,FALSE)</formula>
    </cfRule>
  </conditionalFormatting>
  <conditionalFormatting sqref="AE92">
    <cfRule type="expression" dxfId="2715" priority="13317">
      <formula>IF(RIGHT(TEXT(AE92,"0.#"),1)=".",FALSE,TRUE)</formula>
    </cfRule>
    <cfRule type="expression" dxfId="2714" priority="13318">
      <formula>IF(RIGHT(TEXT(AE92,"0.#"),1)=".",TRUE,FALSE)</formula>
    </cfRule>
  </conditionalFormatting>
  <conditionalFormatting sqref="AE93">
    <cfRule type="expression" dxfId="2713" priority="13315">
      <formula>IF(RIGHT(TEXT(AE93,"0.#"),1)=".",FALSE,TRUE)</formula>
    </cfRule>
    <cfRule type="expression" dxfId="2712" priority="13316">
      <formula>IF(RIGHT(TEXT(AE93,"0.#"),1)=".",TRUE,FALSE)</formula>
    </cfRule>
  </conditionalFormatting>
  <conditionalFormatting sqref="AE94">
    <cfRule type="expression" dxfId="2711" priority="13313">
      <formula>IF(RIGHT(TEXT(AE94,"0.#"),1)=".",FALSE,TRUE)</formula>
    </cfRule>
    <cfRule type="expression" dxfId="2710" priority="13314">
      <formula>IF(RIGHT(TEXT(AE94,"0.#"),1)=".",TRUE,FALSE)</formula>
    </cfRule>
  </conditionalFormatting>
  <conditionalFormatting sqref="AI94">
    <cfRule type="expression" dxfId="2709" priority="13311">
      <formula>IF(RIGHT(TEXT(AI94,"0.#"),1)=".",FALSE,TRUE)</formula>
    </cfRule>
    <cfRule type="expression" dxfId="2708" priority="13312">
      <formula>IF(RIGHT(TEXT(AI94,"0.#"),1)=".",TRUE,FALSE)</formula>
    </cfRule>
  </conditionalFormatting>
  <conditionalFormatting sqref="AI93">
    <cfRule type="expression" dxfId="2707" priority="13309">
      <formula>IF(RIGHT(TEXT(AI93,"0.#"),1)=".",FALSE,TRUE)</formula>
    </cfRule>
    <cfRule type="expression" dxfId="2706" priority="13310">
      <formula>IF(RIGHT(TEXT(AI93,"0.#"),1)=".",TRUE,FALSE)</formula>
    </cfRule>
  </conditionalFormatting>
  <conditionalFormatting sqref="AI92">
    <cfRule type="expression" dxfId="2705" priority="13307">
      <formula>IF(RIGHT(TEXT(AI92,"0.#"),1)=".",FALSE,TRUE)</formula>
    </cfRule>
    <cfRule type="expression" dxfId="2704" priority="13308">
      <formula>IF(RIGHT(TEXT(AI92,"0.#"),1)=".",TRUE,FALSE)</formula>
    </cfRule>
  </conditionalFormatting>
  <conditionalFormatting sqref="AM92">
    <cfRule type="expression" dxfId="2703" priority="13305">
      <formula>IF(RIGHT(TEXT(AM92,"0.#"),1)=".",FALSE,TRUE)</formula>
    </cfRule>
    <cfRule type="expression" dxfId="2702" priority="13306">
      <formula>IF(RIGHT(TEXT(AM92,"0.#"),1)=".",TRUE,FALSE)</formula>
    </cfRule>
  </conditionalFormatting>
  <conditionalFormatting sqref="AM93">
    <cfRule type="expression" dxfId="2701" priority="13303">
      <formula>IF(RIGHT(TEXT(AM93,"0.#"),1)=".",FALSE,TRUE)</formula>
    </cfRule>
    <cfRule type="expression" dxfId="2700" priority="13304">
      <formula>IF(RIGHT(TEXT(AM93,"0.#"),1)=".",TRUE,FALSE)</formula>
    </cfRule>
  </conditionalFormatting>
  <conditionalFormatting sqref="AM94">
    <cfRule type="expression" dxfId="2699" priority="13301">
      <formula>IF(RIGHT(TEXT(AM94,"0.#"),1)=".",FALSE,TRUE)</formula>
    </cfRule>
    <cfRule type="expression" dxfId="2698" priority="13302">
      <formula>IF(RIGHT(TEXT(AM94,"0.#"),1)=".",TRUE,FALSE)</formula>
    </cfRule>
  </conditionalFormatting>
  <conditionalFormatting sqref="AE97">
    <cfRule type="expression" dxfId="2697" priority="13287">
      <formula>IF(RIGHT(TEXT(AE97,"0.#"),1)=".",FALSE,TRUE)</formula>
    </cfRule>
    <cfRule type="expression" dxfId="2696" priority="13288">
      <formula>IF(RIGHT(TEXT(AE97,"0.#"),1)=".",TRUE,FALSE)</formula>
    </cfRule>
  </conditionalFormatting>
  <conditionalFormatting sqref="AE98">
    <cfRule type="expression" dxfId="2695" priority="13285">
      <formula>IF(RIGHT(TEXT(AE98,"0.#"),1)=".",FALSE,TRUE)</formula>
    </cfRule>
    <cfRule type="expression" dxfId="2694" priority="13286">
      <formula>IF(RIGHT(TEXT(AE98,"0.#"),1)=".",TRUE,FALSE)</formula>
    </cfRule>
  </conditionalFormatting>
  <conditionalFormatting sqref="AE99">
    <cfRule type="expression" dxfId="2693" priority="13283">
      <formula>IF(RIGHT(TEXT(AE99,"0.#"),1)=".",FALSE,TRUE)</formula>
    </cfRule>
    <cfRule type="expression" dxfId="2692" priority="13284">
      <formula>IF(RIGHT(TEXT(AE99,"0.#"),1)=".",TRUE,FALSE)</formula>
    </cfRule>
  </conditionalFormatting>
  <conditionalFormatting sqref="AI99">
    <cfRule type="expression" dxfId="2691" priority="13281">
      <formula>IF(RIGHT(TEXT(AI99,"0.#"),1)=".",FALSE,TRUE)</formula>
    </cfRule>
    <cfRule type="expression" dxfId="2690" priority="13282">
      <formula>IF(RIGHT(TEXT(AI99,"0.#"),1)=".",TRUE,FALSE)</formula>
    </cfRule>
  </conditionalFormatting>
  <conditionalFormatting sqref="AI98">
    <cfRule type="expression" dxfId="2689" priority="13279">
      <formula>IF(RIGHT(TEXT(AI98,"0.#"),1)=".",FALSE,TRUE)</formula>
    </cfRule>
    <cfRule type="expression" dxfId="2688" priority="13280">
      <formula>IF(RIGHT(TEXT(AI98,"0.#"),1)=".",TRUE,FALSE)</formula>
    </cfRule>
  </conditionalFormatting>
  <conditionalFormatting sqref="AI97">
    <cfRule type="expression" dxfId="2687" priority="13277">
      <formula>IF(RIGHT(TEXT(AI97,"0.#"),1)=".",FALSE,TRUE)</formula>
    </cfRule>
    <cfRule type="expression" dxfId="2686" priority="13278">
      <formula>IF(RIGHT(TEXT(AI97,"0.#"),1)=".",TRUE,FALSE)</formula>
    </cfRule>
  </conditionalFormatting>
  <conditionalFormatting sqref="AM97">
    <cfRule type="expression" dxfId="2685" priority="13275">
      <formula>IF(RIGHT(TEXT(AM97,"0.#"),1)=".",FALSE,TRUE)</formula>
    </cfRule>
    <cfRule type="expression" dxfId="2684" priority="13276">
      <formula>IF(RIGHT(TEXT(AM97,"0.#"),1)=".",TRUE,FALSE)</formula>
    </cfRule>
  </conditionalFormatting>
  <conditionalFormatting sqref="AM98">
    <cfRule type="expression" dxfId="2683" priority="13273">
      <formula>IF(RIGHT(TEXT(AM98,"0.#"),1)=".",FALSE,TRUE)</formula>
    </cfRule>
    <cfRule type="expression" dxfId="2682" priority="13274">
      <formula>IF(RIGHT(TEXT(AM98,"0.#"),1)=".",TRUE,FALSE)</formula>
    </cfRule>
  </conditionalFormatting>
  <conditionalFormatting sqref="AM99">
    <cfRule type="expression" dxfId="2681" priority="13271">
      <formula>IF(RIGHT(TEXT(AM99,"0.#"),1)=".",FALSE,TRUE)</formula>
    </cfRule>
    <cfRule type="expression" dxfId="2680" priority="13272">
      <formula>IF(RIGHT(TEXT(AM99,"0.#"),1)=".",TRUE,FALSE)</formula>
    </cfRule>
  </conditionalFormatting>
  <conditionalFormatting sqref="AI101">
    <cfRule type="expression" dxfId="2679" priority="13257">
      <formula>IF(RIGHT(TEXT(AI101,"0.#"),1)=".",FALSE,TRUE)</formula>
    </cfRule>
    <cfRule type="expression" dxfId="2678" priority="13258">
      <formula>IF(RIGHT(TEXT(AI101,"0.#"),1)=".",TRUE,FALSE)</formula>
    </cfRule>
  </conditionalFormatting>
  <conditionalFormatting sqref="AM101">
    <cfRule type="expression" dxfId="2677" priority="13255">
      <formula>IF(RIGHT(TEXT(AM101,"0.#"),1)=".",FALSE,TRUE)</formula>
    </cfRule>
    <cfRule type="expression" dxfId="2676" priority="13256">
      <formula>IF(RIGHT(TEXT(AM101,"0.#"),1)=".",TRUE,FALSE)</formula>
    </cfRule>
  </conditionalFormatting>
  <conditionalFormatting sqref="AE102">
    <cfRule type="expression" dxfId="2675" priority="13253">
      <formula>IF(RIGHT(TEXT(AE102,"0.#"),1)=".",FALSE,TRUE)</formula>
    </cfRule>
    <cfRule type="expression" dxfId="2674" priority="13254">
      <formula>IF(RIGHT(TEXT(AE102,"0.#"),1)=".",TRUE,FALSE)</formula>
    </cfRule>
  </conditionalFormatting>
  <conditionalFormatting sqref="AI102">
    <cfRule type="expression" dxfId="2673" priority="13251">
      <formula>IF(RIGHT(TEXT(AI102,"0.#"),1)=".",FALSE,TRUE)</formula>
    </cfRule>
    <cfRule type="expression" dxfId="2672" priority="13252">
      <formula>IF(RIGHT(TEXT(AI102,"0.#"),1)=".",TRUE,FALSE)</formula>
    </cfRule>
  </conditionalFormatting>
  <conditionalFormatting sqref="AM102">
    <cfRule type="expression" dxfId="2671" priority="13249">
      <formula>IF(RIGHT(TEXT(AM102,"0.#"),1)=".",FALSE,TRUE)</formula>
    </cfRule>
    <cfRule type="expression" dxfId="2670" priority="13250">
      <formula>IF(RIGHT(TEXT(AM102,"0.#"),1)=".",TRUE,FALSE)</formula>
    </cfRule>
  </conditionalFormatting>
  <conditionalFormatting sqref="AQ102">
    <cfRule type="expression" dxfId="2669" priority="13247">
      <formula>IF(RIGHT(TEXT(AQ102,"0.#"),1)=".",FALSE,TRUE)</formula>
    </cfRule>
    <cfRule type="expression" dxfId="2668" priority="13248">
      <formula>IF(RIGHT(TEXT(AQ102,"0.#"),1)=".",TRUE,FALSE)</formula>
    </cfRule>
  </conditionalFormatting>
  <conditionalFormatting sqref="AE104">
    <cfRule type="expression" dxfId="2667" priority="13245">
      <formula>IF(RIGHT(TEXT(AE104,"0.#"),1)=".",FALSE,TRUE)</formula>
    </cfRule>
    <cfRule type="expression" dxfId="2666" priority="13246">
      <formula>IF(RIGHT(TEXT(AE104,"0.#"),1)=".",TRUE,FALSE)</formula>
    </cfRule>
  </conditionalFormatting>
  <conditionalFormatting sqref="AI104">
    <cfRule type="expression" dxfId="2665" priority="13243">
      <formula>IF(RIGHT(TEXT(AI104,"0.#"),1)=".",FALSE,TRUE)</formula>
    </cfRule>
    <cfRule type="expression" dxfId="2664" priority="13244">
      <formula>IF(RIGHT(TEXT(AI104,"0.#"),1)=".",TRUE,FALSE)</formula>
    </cfRule>
  </conditionalFormatting>
  <conditionalFormatting sqref="AM104">
    <cfRule type="expression" dxfId="2663" priority="13241">
      <formula>IF(RIGHT(TEXT(AM104,"0.#"),1)=".",FALSE,TRUE)</formula>
    </cfRule>
    <cfRule type="expression" dxfId="2662" priority="13242">
      <formula>IF(RIGHT(TEXT(AM104,"0.#"),1)=".",TRUE,FALSE)</formula>
    </cfRule>
  </conditionalFormatting>
  <conditionalFormatting sqref="AE105">
    <cfRule type="expression" dxfId="2661" priority="13239">
      <formula>IF(RIGHT(TEXT(AE105,"0.#"),1)=".",FALSE,TRUE)</formula>
    </cfRule>
    <cfRule type="expression" dxfId="2660" priority="13240">
      <formula>IF(RIGHT(TEXT(AE105,"0.#"),1)=".",TRUE,FALSE)</formula>
    </cfRule>
  </conditionalFormatting>
  <conditionalFormatting sqref="AI105">
    <cfRule type="expression" dxfId="2659" priority="13237">
      <formula>IF(RIGHT(TEXT(AI105,"0.#"),1)=".",FALSE,TRUE)</formula>
    </cfRule>
    <cfRule type="expression" dxfId="2658" priority="13238">
      <formula>IF(RIGHT(TEXT(AI105,"0.#"),1)=".",TRUE,FALSE)</formula>
    </cfRule>
  </conditionalFormatting>
  <conditionalFormatting sqref="AM105">
    <cfRule type="expression" dxfId="2657" priority="13235">
      <formula>IF(RIGHT(TEXT(AM105,"0.#"),1)=".",FALSE,TRUE)</formula>
    </cfRule>
    <cfRule type="expression" dxfId="2656" priority="13236">
      <formula>IF(RIGHT(TEXT(AM105,"0.#"),1)=".",TRUE,FALSE)</formula>
    </cfRule>
  </conditionalFormatting>
  <conditionalFormatting sqref="AE107">
    <cfRule type="expression" dxfId="2655" priority="13231">
      <formula>IF(RIGHT(TEXT(AE107,"0.#"),1)=".",FALSE,TRUE)</formula>
    </cfRule>
    <cfRule type="expression" dxfId="2654" priority="13232">
      <formula>IF(RIGHT(TEXT(AE107,"0.#"),1)=".",TRUE,FALSE)</formula>
    </cfRule>
  </conditionalFormatting>
  <conditionalFormatting sqref="AI107">
    <cfRule type="expression" dxfId="2653" priority="13229">
      <formula>IF(RIGHT(TEXT(AI107,"0.#"),1)=".",FALSE,TRUE)</formula>
    </cfRule>
    <cfRule type="expression" dxfId="2652" priority="13230">
      <formula>IF(RIGHT(TEXT(AI107,"0.#"),1)=".",TRUE,FALSE)</formula>
    </cfRule>
  </conditionalFormatting>
  <conditionalFormatting sqref="AM107">
    <cfRule type="expression" dxfId="2651" priority="13227">
      <formula>IF(RIGHT(TEXT(AM107,"0.#"),1)=".",FALSE,TRUE)</formula>
    </cfRule>
    <cfRule type="expression" dxfId="2650" priority="13228">
      <formula>IF(RIGHT(TEXT(AM107,"0.#"),1)=".",TRUE,FALSE)</formula>
    </cfRule>
  </conditionalFormatting>
  <conditionalFormatting sqref="AE108">
    <cfRule type="expression" dxfId="2649" priority="13225">
      <formula>IF(RIGHT(TEXT(AE108,"0.#"),1)=".",FALSE,TRUE)</formula>
    </cfRule>
    <cfRule type="expression" dxfId="2648" priority="13226">
      <formula>IF(RIGHT(TEXT(AE108,"0.#"),1)=".",TRUE,FALSE)</formula>
    </cfRule>
  </conditionalFormatting>
  <conditionalFormatting sqref="AI108">
    <cfRule type="expression" dxfId="2647" priority="13223">
      <formula>IF(RIGHT(TEXT(AI108,"0.#"),1)=".",FALSE,TRUE)</formula>
    </cfRule>
    <cfRule type="expression" dxfId="2646" priority="13224">
      <formula>IF(RIGHT(TEXT(AI108,"0.#"),1)=".",TRUE,FALSE)</formula>
    </cfRule>
  </conditionalFormatting>
  <conditionalFormatting sqref="AM108">
    <cfRule type="expression" dxfId="2645" priority="13221">
      <formula>IF(RIGHT(TEXT(AM108,"0.#"),1)=".",FALSE,TRUE)</formula>
    </cfRule>
    <cfRule type="expression" dxfId="2644" priority="13222">
      <formula>IF(RIGHT(TEXT(AM108,"0.#"),1)=".",TRUE,FALSE)</formula>
    </cfRule>
  </conditionalFormatting>
  <conditionalFormatting sqref="AE110">
    <cfRule type="expression" dxfId="2643" priority="13217">
      <formula>IF(RIGHT(TEXT(AE110,"0.#"),1)=".",FALSE,TRUE)</formula>
    </cfRule>
    <cfRule type="expression" dxfId="2642" priority="13218">
      <formula>IF(RIGHT(TEXT(AE110,"0.#"),1)=".",TRUE,FALSE)</formula>
    </cfRule>
  </conditionalFormatting>
  <conditionalFormatting sqref="AI110">
    <cfRule type="expression" dxfId="2641" priority="13215">
      <formula>IF(RIGHT(TEXT(AI110,"0.#"),1)=".",FALSE,TRUE)</formula>
    </cfRule>
    <cfRule type="expression" dxfId="2640" priority="13216">
      <formula>IF(RIGHT(TEXT(AI110,"0.#"),1)=".",TRUE,FALSE)</formula>
    </cfRule>
  </conditionalFormatting>
  <conditionalFormatting sqref="AM110">
    <cfRule type="expression" dxfId="2639" priority="13213">
      <formula>IF(RIGHT(TEXT(AM110,"0.#"),1)=".",FALSE,TRUE)</formula>
    </cfRule>
    <cfRule type="expression" dxfId="2638" priority="13214">
      <formula>IF(RIGHT(TEXT(AM110,"0.#"),1)=".",TRUE,FALSE)</formula>
    </cfRule>
  </conditionalFormatting>
  <conditionalFormatting sqref="AE111">
    <cfRule type="expression" dxfId="2637" priority="13211">
      <formula>IF(RIGHT(TEXT(AE111,"0.#"),1)=".",FALSE,TRUE)</formula>
    </cfRule>
    <cfRule type="expression" dxfId="2636" priority="13212">
      <formula>IF(RIGHT(TEXT(AE111,"0.#"),1)=".",TRUE,FALSE)</formula>
    </cfRule>
  </conditionalFormatting>
  <conditionalFormatting sqref="AI111">
    <cfRule type="expression" dxfId="2635" priority="13209">
      <formula>IF(RIGHT(TEXT(AI111,"0.#"),1)=".",FALSE,TRUE)</formula>
    </cfRule>
    <cfRule type="expression" dxfId="2634" priority="13210">
      <formula>IF(RIGHT(TEXT(AI111,"0.#"),1)=".",TRUE,FALSE)</formula>
    </cfRule>
  </conditionalFormatting>
  <conditionalFormatting sqref="AM111">
    <cfRule type="expression" dxfId="2633" priority="13207">
      <formula>IF(RIGHT(TEXT(AM111,"0.#"),1)=".",FALSE,TRUE)</formula>
    </cfRule>
    <cfRule type="expression" dxfId="2632" priority="13208">
      <formula>IF(RIGHT(TEXT(AM111,"0.#"),1)=".",TRUE,FALSE)</formula>
    </cfRule>
  </conditionalFormatting>
  <conditionalFormatting sqref="AE113">
    <cfRule type="expression" dxfId="2631" priority="13203">
      <formula>IF(RIGHT(TEXT(AE113,"0.#"),1)=".",FALSE,TRUE)</formula>
    </cfRule>
    <cfRule type="expression" dxfId="2630" priority="13204">
      <formula>IF(RIGHT(TEXT(AE113,"0.#"),1)=".",TRUE,FALSE)</formula>
    </cfRule>
  </conditionalFormatting>
  <conditionalFormatting sqref="AI113">
    <cfRule type="expression" dxfId="2629" priority="13201">
      <formula>IF(RIGHT(TEXT(AI113,"0.#"),1)=".",FALSE,TRUE)</formula>
    </cfRule>
    <cfRule type="expression" dxfId="2628" priority="13202">
      <formula>IF(RIGHT(TEXT(AI113,"0.#"),1)=".",TRUE,FALSE)</formula>
    </cfRule>
  </conditionalFormatting>
  <conditionalFormatting sqref="AM113">
    <cfRule type="expression" dxfId="2627" priority="13199">
      <formula>IF(RIGHT(TEXT(AM113,"0.#"),1)=".",FALSE,TRUE)</formula>
    </cfRule>
    <cfRule type="expression" dxfId="2626" priority="13200">
      <formula>IF(RIGHT(TEXT(AM113,"0.#"),1)=".",TRUE,FALSE)</formula>
    </cfRule>
  </conditionalFormatting>
  <conditionalFormatting sqref="AE114">
    <cfRule type="expression" dxfId="2625" priority="13197">
      <formula>IF(RIGHT(TEXT(AE114,"0.#"),1)=".",FALSE,TRUE)</formula>
    </cfRule>
    <cfRule type="expression" dxfId="2624" priority="13198">
      <formula>IF(RIGHT(TEXT(AE114,"0.#"),1)=".",TRUE,FALSE)</formula>
    </cfRule>
  </conditionalFormatting>
  <conditionalFormatting sqref="AI114">
    <cfRule type="expression" dxfId="2623" priority="13195">
      <formula>IF(RIGHT(TEXT(AI114,"0.#"),1)=".",FALSE,TRUE)</formula>
    </cfRule>
    <cfRule type="expression" dxfId="2622" priority="13196">
      <formula>IF(RIGHT(TEXT(AI114,"0.#"),1)=".",TRUE,FALSE)</formula>
    </cfRule>
  </conditionalFormatting>
  <conditionalFormatting sqref="AM114">
    <cfRule type="expression" dxfId="2621" priority="13193">
      <formula>IF(RIGHT(TEXT(AM114,"0.#"),1)=".",FALSE,TRUE)</formula>
    </cfRule>
    <cfRule type="expression" dxfId="2620" priority="13194">
      <formula>IF(RIGHT(TEXT(AM114,"0.#"),1)=".",TRUE,FALSE)</formula>
    </cfRule>
  </conditionalFormatting>
  <conditionalFormatting sqref="AQ116">
    <cfRule type="expression" dxfId="2619" priority="13189">
      <formula>IF(RIGHT(TEXT(AQ116,"0.#"),1)=".",FALSE,TRUE)</formula>
    </cfRule>
    <cfRule type="expression" dxfId="2618" priority="13190">
      <formula>IF(RIGHT(TEXT(AQ116,"0.#"),1)=".",TRUE,FALSE)</formula>
    </cfRule>
  </conditionalFormatting>
  <conditionalFormatting sqref="AM116">
    <cfRule type="expression" dxfId="2617" priority="13185">
      <formula>IF(RIGHT(TEXT(AM116,"0.#"),1)=".",FALSE,TRUE)</formula>
    </cfRule>
    <cfRule type="expression" dxfId="2616" priority="13186">
      <formula>IF(RIGHT(TEXT(AM116,"0.#"),1)=".",TRUE,FALSE)</formula>
    </cfRule>
  </conditionalFormatting>
  <conditionalFormatting sqref="AM117">
    <cfRule type="expression" dxfId="2615" priority="13183">
      <formula>IF(RIGHT(TEXT(AM117,"0.#"),1)=".",FALSE,TRUE)</formula>
    </cfRule>
    <cfRule type="expression" dxfId="2614" priority="13184">
      <formula>IF(RIGHT(TEXT(AM117,"0.#"),1)=".",TRUE,FALSE)</formula>
    </cfRule>
  </conditionalFormatting>
  <conditionalFormatting sqref="AQ117">
    <cfRule type="expression" dxfId="2613" priority="13177">
      <formula>IF(RIGHT(TEXT(AQ117,"0.#"),1)=".",FALSE,TRUE)</formula>
    </cfRule>
    <cfRule type="expression" dxfId="2612" priority="13178">
      <formula>IF(RIGHT(TEXT(AQ117,"0.#"),1)=".",TRUE,FALSE)</formula>
    </cfRule>
  </conditionalFormatting>
  <conditionalFormatting sqref="AE119 AQ119">
    <cfRule type="expression" dxfId="2611" priority="13175">
      <formula>IF(RIGHT(TEXT(AE119,"0.#"),1)=".",FALSE,TRUE)</formula>
    </cfRule>
    <cfRule type="expression" dxfId="2610" priority="13176">
      <formula>IF(RIGHT(TEXT(AE119,"0.#"),1)=".",TRUE,FALSE)</formula>
    </cfRule>
  </conditionalFormatting>
  <conditionalFormatting sqref="AI119">
    <cfRule type="expression" dxfId="2609" priority="13173">
      <formula>IF(RIGHT(TEXT(AI119,"0.#"),1)=".",FALSE,TRUE)</formula>
    </cfRule>
    <cfRule type="expression" dxfId="2608" priority="13174">
      <formula>IF(RIGHT(TEXT(AI119,"0.#"),1)=".",TRUE,FALSE)</formula>
    </cfRule>
  </conditionalFormatting>
  <conditionalFormatting sqref="AM119">
    <cfRule type="expression" dxfId="2607" priority="13171">
      <formula>IF(RIGHT(TEXT(AM119,"0.#"),1)=".",FALSE,TRUE)</formula>
    </cfRule>
    <cfRule type="expression" dxfId="2606" priority="13172">
      <formula>IF(RIGHT(TEXT(AM119,"0.#"),1)=".",TRUE,FALSE)</formula>
    </cfRule>
  </conditionalFormatting>
  <conditionalFormatting sqref="AQ120">
    <cfRule type="expression" dxfId="2605" priority="13163">
      <formula>IF(RIGHT(TEXT(AQ120,"0.#"),1)=".",FALSE,TRUE)</formula>
    </cfRule>
    <cfRule type="expression" dxfId="2604" priority="13164">
      <formula>IF(RIGHT(TEXT(AQ120,"0.#"),1)=".",TRUE,FALSE)</formula>
    </cfRule>
  </conditionalFormatting>
  <conditionalFormatting sqref="AE122 AQ122">
    <cfRule type="expression" dxfId="2603" priority="13161">
      <formula>IF(RIGHT(TEXT(AE122,"0.#"),1)=".",FALSE,TRUE)</formula>
    </cfRule>
    <cfRule type="expression" dxfId="2602" priority="13162">
      <formula>IF(RIGHT(TEXT(AE122,"0.#"),1)=".",TRUE,FALSE)</formula>
    </cfRule>
  </conditionalFormatting>
  <conditionalFormatting sqref="AI122">
    <cfRule type="expression" dxfId="2601" priority="13159">
      <formula>IF(RIGHT(TEXT(AI122,"0.#"),1)=".",FALSE,TRUE)</formula>
    </cfRule>
    <cfRule type="expression" dxfId="2600" priority="13160">
      <formula>IF(RIGHT(TEXT(AI122,"0.#"),1)=".",TRUE,FALSE)</formula>
    </cfRule>
  </conditionalFormatting>
  <conditionalFormatting sqref="AM122">
    <cfRule type="expression" dxfId="2599" priority="13157">
      <formula>IF(RIGHT(TEXT(AM122,"0.#"),1)=".",FALSE,TRUE)</formula>
    </cfRule>
    <cfRule type="expression" dxfId="2598" priority="13158">
      <formula>IF(RIGHT(TEXT(AM122,"0.#"),1)=".",TRUE,FALSE)</formula>
    </cfRule>
  </conditionalFormatting>
  <conditionalFormatting sqref="AQ123">
    <cfRule type="expression" dxfId="2597" priority="13149">
      <formula>IF(RIGHT(TEXT(AQ123,"0.#"),1)=".",FALSE,TRUE)</formula>
    </cfRule>
    <cfRule type="expression" dxfId="2596" priority="13150">
      <formula>IF(RIGHT(TEXT(AQ123,"0.#"),1)=".",TRUE,FALSE)</formula>
    </cfRule>
  </conditionalFormatting>
  <conditionalFormatting sqref="AE125 AQ125">
    <cfRule type="expression" dxfId="2595" priority="13147">
      <formula>IF(RIGHT(TEXT(AE125,"0.#"),1)=".",FALSE,TRUE)</formula>
    </cfRule>
    <cfRule type="expression" dxfId="2594" priority="13148">
      <formula>IF(RIGHT(TEXT(AE125,"0.#"),1)=".",TRUE,FALSE)</formula>
    </cfRule>
  </conditionalFormatting>
  <conditionalFormatting sqref="AI125">
    <cfRule type="expression" dxfId="2593" priority="13145">
      <formula>IF(RIGHT(TEXT(AI125,"0.#"),1)=".",FALSE,TRUE)</formula>
    </cfRule>
    <cfRule type="expression" dxfId="2592" priority="13146">
      <formula>IF(RIGHT(TEXT(AI125,"0.#"),1)=".",TRUE,FALSE)</formula>
    </cfRule>
  </conditionalFormatting>
  <conditionalFormatting sqref="AM125">
    <cfRule type="expression" dxfId="2591" priority="13143">
      <formula>IF(RIGHT(TEXT(AM125,"0.#"),1)=".",FALSE,TRUE)</formula>
    </cfRule>
    <cfRule type="expression" dxfId="2590" priority="13144">
      <formula>IF(RIGHT(TEXT(AM125,"0.#"),1)=".",TRUE,FALSE)</formula>
    </cfRule>
  </conditionalFormatting>
  <conditionalFormatting sqref="AQ126">
    <cfRule type="expression" dxfId="2589" priority="13135">
      <formula>IF(RIGHT(TEXT(AQ126,"0.#"),1)=".",FALSE,TRUE)</formula>
    </cfRule>
    <cfRule type="expression" dxfId="2588" priority="13136">
      <formula>IF(RIGHT(TEXT(AQ126,"0.#"),1)=".",TRUE,FALSE)</formula>
    </cfRule>
  </conditionalFormatting>
  <conditionalFormatting sqref="AE128 AQ128">
    <cfRule type="expression" dxfId="2587" priority="13133">
      <formula>IF(RIGHT(TEXT(AE128,"0.#"),1)=".",FALSE,TRUE)</formula>
    </cfRule>
    <cfRule type="expression" dxfId="2586" priority="13134">
      <formula>IF(RIGHT(TEXT(AE128,"0.#"),1)=".",TRUE,FALSE)</formula>
    </cfRule>
  </conditionalFormatting>
  <conditionalFormatting sqref="AI128">
    <cfRule type="expression" dxfId="2585" priority="13131">
      <formula>IF(RIGHT(TEXT(AI128,"0.#"),1)=".",FALSE,TRUE)</formula>
    </cfRule>
    <cfRule type="expression" dxfId="2584" priority="13132">
      <formula>IF(RIGHT(TEXT(AI128,"0.#"),1)=".",TRUE,FALSE)</formula>
    </cfRule>
  </conditionalFormatting>
  <conditionalFormatting sqref="AM128">
    <cfRule type="expression" dxfId="2583" priority="13129">
      <formula>IF(RIGHT(TEXT(AM128,"0.#"),1)=".",FALSE,TRUE)</formula>
    </cfRule>
    <cfRule type="expression" dxfId="2582" priority="13130">
      <formula>IF(RIGHT(TEXT(AM128,"0.#"),1)=".",TRUE,FALSE)</formula>
    </cfRule>
  </conditionalFormatting>
  <conditionalFormatting sqref="AQ129">
    <cfRule type="expression" dxfId="2581" priority="13121">
      <formula>IF(RIGHT(TEXT(AQ129,"0.#"),1)=".",FALSE,TRUE)</formula>
    </cfRule>
    <cfRule type="expression" dxfId="2580" priority="13122">
      <formula>IF(RIGHT(TEXT(AQ129,"0.#"),1)=".",TRUE,FALSE)</formula>
    </cfRule>
  </conditionalFormatting>
  <conditionalFormatting sqref="AE75">
    <cfRule type="expression" dxfId="2579" priority="13119">
      <formula>IF(RIGHT(TEXT(AE75,"0.#"),1)=".",FALSE,TRUE)</formula>
    </cfRule>
    <cfRule type="expression" dxfId="2578" priority="13120">
      <formula>IF(RIGHT(TEXT(AE75,"0.#"),1)=".",TRUE,FALSE)</formula>
    </cfRule>
  </conditionalFormatting>
  <conditionalFormatting sqref="AE76">
    <cfRule type="expression" dxfId="2577" priority="13117">
      <formula>IF(RIGHT(TEXT(AE76,"0.#"),1)=".",FALSE,TRUE)</formula>
    </cfRule>
    <cfRule type="expression" dxfId="2576" priority="13118">
      <formula>IF(RIGHT(TEXT(AE76,"0.#"),1)=".",TRUE,FALSE)</formula>
    </cfRule>
  </conditionalFormatting>
  <conditionalFormatting sqref="AE77">
    <cfRule type="expression" dxfId="2575" priority="13115">
      <formula>IF(RIGHT(TEXT(AE77,"0.#"),1)=".",FALSE,TRUE)</formula>
    </cfRule>
    <cfRule type="expression" dxfId="2574" priority="13116">
      <formula>IF(RIGHT(TEXT(AE77,"0.#"),1)=".",TRUE,FALSE)</formula>
    </cfRule>
  </conditionalFormatting>
  <conditionalFormatting sqref="AI77">
    <cfRule type="expression" dxfId="2573" priority="13113">
      <formula>IF(RIGHT(TEXT(AI77,"0.#"),1)=".",FALSE,TRUE)</formula>
    </cfRule>
    <cfRule type="expression" dxfId="2572" priority="13114">
      <formula>IF(RIGHT(TEXT(AI77,"0.#"),1)=".",TRUE,FALSE)</formula>
    </cfRule>
  </conditionalFormatting>
  <conditionalFormatting sqref="AI76">
    <cfRule type="expression" dxfId="2571" priority="13111">
      <formula>IF(RIGHT(TEXT(AI76,"0.#"),1)=".",FALSE,TRUE)</formula>
    </cfRule>
    <cfRule type="expression" dxfId="2570" priority="13112">
      <formula>IF(RIGHT(TEXT(AI76,"0.#"),1)=".",TRUE,FALSE)</formula>
    </cfRule>
  </conditionalFormatting>
  <conditionalFormatting sqref="AI75">
    <cfRule type="expression" dxfId="2569" priority="13109">
      <formula>IF(RIGHT(TEXT(AI75,"0.#"),1)=".",FALSE,TRUE)</formula>
    </cfRule>
    <cfRule type="expression" dxfId="2568" priority="13110">
      <formula>IF(RIGHT(TEXT(AI75,"0.#"),1)=".",TRUE,FALSE)</formula>
    </cfRule>
  </conditionalFormatting>
  <conditionalFormatting sqref="AM75">
    <cfRule type="expression" dxfId="2567" priority="13107">
      <formula>IF(RIGHT(TEXT(AM75,"0.#"),1)=".",FALSE,TRUE)</formula>
    </cfRule>
    <cfRule type="expression" dxfId="2566" priority="13108">
      <formula>IF(RIGHT(TEXT(AM75,"0.#"),1)=".",TRUE,FALSE)</formula>
    </cfRule>
  </conditionalFormatting>
  <conditionalFormatting sqref="AM76">
    <cfRule type="expression" dxfId="2565" priority="13105">
      <formula>IF(RIGHT(TEXT(AM76,"0.#"),1)=".",FALSE,TRUE)</formula>
    </cfRule>
    <cfRule type="expression" dxfId="2564" priority="13106">
      <formula>IF(RIGHT(TEXT(AM76,"0.#"),1)=".",TRUE,FALSE)</formula>
    </cfRule>
  </conditionalFormatting>
  <conditionalFormatting sqref="AM77">
    <cfRule type="expression" dxfId="2563" priority="13103">
      <formula>IF(RIGHT(TEXT(AM77,"0.#"),1)=".",FALSE,TRUE)</formula>
    </cfRule>
    <cfRule type="expression" dxfId="2562" priority="13104">
      <formula>IF(RIGHT(TEXT(AM77,"0.#"),1)=".",TRUE,FALSE)</formula>
    </cfRule>
  </conditionalFormatting>
  <conditionalFormatting sqref="AE134:AE135 AI134:AI135 AM134:AM135 AQ134:AQ135 AU134:AU135">
    <cfRule type="expression" dxfId="2561" priority="13089">
      <formula>IF(RIGHT(TEXT(AE134,"0.#"),1)=".",FALSE,TRUE)</formula>
    </cfRule>
    <cfRule type="expression" dxfId="2560" priority="13090">
      <formula>IF(RIGHT(TEXT(AE134,"0.#"),1)=".",TRUE,FALSE)</formula>
    </cfRule>
  </conditionalFormatting>
  <conditionalFormatting sqref="AE433">
    <cfRule type="expression" dxfId="2559" priority="13059">
      <formula>IF(RIGHT(TEXT(AE433,"0.#"),1)=".",FALSE,TRUE)</formula>
    </cfRule>
    <cfRule type="expression" dxfId="2558" priority="13060">
      <formula>IF(RIGHT(TEXT(AE433,"0.#"),1)=".",TRUE,FALSE)</formula>
    </cfRule>
  </conditionalFormatting>
  <conditionalFormatting sqref="AM435">
    <cfRule type="expression" dxfId="2557" priority="13043">
      <formula>IF(RIGHT(TEXT(AM435,"0.#"),1)=".",FALSE,TRUE)</formula>
    </cfRule>
    <cfRule type="expression" dxfId="2556" priority="13044">
      <formula>IF(RIGHT(TEXT(AM435,"0.#"),1)=".",TRUE,FALSE)</formula>
    </cfRule>
  </conditionalFormatting>
  <conditionalFormatting sqref="AE434">
    <cfRule type="expression" dxfId="2555" priority="13057">
      <formula>IF(RIGHT(TEXT(AE434,"0.#"),1)=".",FALSE,TRUE)</formula>
    </cfRule>
    <cfRule type="expression" dxfId="2554" priority="13058">
      <formula>IF(RIGHT(TEXT(AE434,"0.#"),1)=".",TRUE,FALSE)</formula>
    </cfRule>
  </conditionalFormatting>
  <conditionalFormatting sqref="AE435">
    <cfRule type="expression" dxfId="2553" priority="13055">
      <formula>IF(RIGHT(TEXT(AE435,"0.#"),1)=".",FALSE,TRUE)</formula>
    </cfRule>
    <cfRule type="expression" dxfId="2552" priority="13056">
      <formula>IF(RIGHT(TEXT(AE435,"0.#"),1)=".",TRUE,FALSE)</formula>
    </cfRule>
  </conditionalFormatting>
  <conditionalFormatting sqref="AM433">
    <cfRule type="expression" dxfId="2551" priority="13047">
      <formula>IF(RIGHT(TEXT(AM433,"0.#"),1)=".",FALSE,TRUE)</formula>
    </cfRule>
    <cfRule type="expression" dxfId="2550" priority="13048">
      <formula>IF(RIGHT(TEXT(AM433,"0.#"),1)=".",TRUE,FALSE)</formula>
    </cfRule>
  </conditionalFormatting>
  <conditionalFormatting sqref="AM434">
    <cfRule type="expression" dxfId="2549" priority="13045">
      <formula>IF(RIGHT(TEXT(AM434,"0.#"),1)=".",FALSE,TRUE)</formula>
    </cfRule>
    <cfRule type="expression" dxfId="2548" priority="13046">
      <formula>IF(RIGHT(TEXT(AM434,"0.#"),1)=".",TRUE,FALSE)</formula>
    </cfRule>
  </conditionalFormatting>
  <conditionalFormatting sqref="AU433">
    <cfRule type="expression" dxfId="2547" priority="13035">
      <formula>IF(RIGHT(TEXT(AU433,"0.#"),1)=".",FALSE,TRUE)</formula>
    </cfRule>
    <cfRule type="expression" dxfId="2546" priority="13036">
      <formula>IF(RIGHT(TEXT(AU433,"0.#"),1)=".",TRUE,FALSE)</formula>
    </cfRule>
  </conditionalFormatting>
  <conditionalFormatting sqref="AU434">
    <cfRule type="expression" dxfId="2545" priority="13033">
      <formula>IF(RIGHT(TEXT(AU434,"0.#"),1)=".",FALSE,TRUE)</formula>
    </cfRule>
    <cfRule type="expression" dxfId="2544" priority="13034">
      <formula>IF(RIGHT(TEXT(AU434,"0.#"),1)=".",TRUE,FALSE)</formula>
    </cfRule>
  </conditionalFormatting>
  <conditionalFormatting sqref="AU435">
    <cfRule type="expression" dxfId="2543" priority="13031">
      <formula>IF(RIGHT(TEXT(AU435,"0.#"),1)=".",FALSE,TRUE)</formula>
    </cfRule>
    <cfRule type="expression" dxfId="2542" priority="13032">
      <formula>IF(RIGHT(TEXT(AU435,"0.#"),1)=".",TRUE,FALSE)</formula>
    </cfRule>
  </conditionalFormatting>
  <conditionalFormatting sqref="AI435">
    <cfRule type="expression" dxfId="2541" priority="12965">
      <formula>IF(RIGHT(TEXT(AI435,"0.#"),1)=".",FALSE,TRUE)</formula>
    </cfRule>
    <cfRule type="expression" dxfId="2540" priority="12966">
      <formula>IF(RIGHT(TEXT(AI435,"0.#"),1)=".",TRUE,FALSE)</formula>
    </cfRule>
  </conditionalFormatting>
  <conditionalFormatting sqref="AI433">
    <cfRule type="expression" dxfId="2539" priority="12969">
      <formula>IF(RIGHT(TEXT(AI433,"0.#"),1)=".",FALSE,TRUE)</formula>
    </cfRule>
    <cfRule type="expression" dxfId="2538" priority="12970">
      <formula>IF(RIGHT(TEXT(AI433,"0.#"),1)=".",TRUE,FALSE)</formula>
    </cfRule>
  </conditionalFormatting>
  <conditionalFormatting sqref="AI434">
    <cfRule type="expression" dxfId="2537" priority="12967">
      <formula>IF(RIGHT(TEXT(AI434,"0.#"),1)=".",FALSE,TRUE)</formula>
    </cfRule>
    <cfRule type="expression" dxfId="2536" priority="12968">
      <formula>IF(RIGHT(TEXT(AI434,"0.#"),1)=".",TRUE,FALSE)</formula>
    </cfRule>
  </conditionalFormatting>
  <conditionalFormatting sqref="AQ434">
    <cfRule type="expression" dxfId="2535" priority="12951">
      <formula>IF(RIGHT(TEXT(AQ434,"0.#"),1)=".",FALSE,TRUE)</formula>
    </cfRule>
    <cfRule type="expression" dxfId="2534" priority="12952">
      <formula>IF(RIGHT(TEXT(AQ434,"0.#"),1)=".",TRUE,FALSE)</formula>
    </cfRule>
  </conditionalFormatting>
  <conditionalFormatting sqref="AQ435">
    <cfRule type="expression" dxfId="2533" priority="12937">
      <formula>IF(RIGHT(TEXT(AQ435,"0.#"),1)=".",FALSE,TRUE)</formula>
    </cfRule>
    <cfRule type="expression" dxfId="2532" priority="12938">
      <formula>IF(RIGHT(TEXT(AQ435,"0.#"),1)=".",TRUE,FALSE)</formula>
    </cfRule>
  </conditionalFormatting>
  <conditionalFormatting sqref="AQ433">
    <cfRule type="expression" dxfId="2531" priority="12935">
      <formula>IF(RIGHT(TEXT(AQ433,"0.#"),1)=".",FALSE,TRUE)</formula>
    </cfRule>
    <cfRule type="expression" dxfId="2530" priority="12936">
      <formula>IF(RIGHT(TEXT(AQ433,"0.#"),1)=".",TRUE,FALSE)</formula>
    </cfRule>
  </conditionalFormatting>
  <conditionalFormatting sqref="AL839:AO866">
    <cfRule type="expression" dxfId="2529" priority="6659">
      <formula>IF(AND(AL839&gt;=0, RIGHT(TEXT(AL839,"0.#"),1)&lt;&gt;"."),TRUE,FALSE)</formula>
    </cfRule>
    <cfRule type="expression" dxfId="2528" priority="6660">
      <formula>IF(AND(AL839&gt;=0, RIGHT(TEXT(AL839,"0.#"),1)="."),TRUE,FALSE)</formula>
    </cfRule>
    <cfRule type="expression" dxfId="2527" priority="6661">
      <formula>IF(AND(AL839&lt;0, RIGHT(TEXT(AL839,"0.#"),1)&lt;&gt;"."),TRUE,FALSE)</formula>
    </cfRule>
    <cfRule type="expression" dxfId="2526" priority="6662">
      <formula>IF(AND(AL839&lt;0, RIGHT(TEXT(AL839,"0.#"),1)="."),TRUE,FALSE)</formula>
    </cfRule>
  </conditionalFormatting>
  <conditionalFormatting sqref="AQ53:AQ55">
    <cfRule type="expression" dxfId="2525" priority="4681">
      <formula>IF(RIGHT(TEXT(AQ53,"0.#"),1)=".",FALSE,TRUE)</formula>
    </cfRule>
    <cfRule type="expression" dxfId="2524" priority="4682">
      <formula>IF(RIGHT(TEXT(AQ53,"0.#"),1)=".",TRUE,FALSE)</formula>
    </cfRule>
  </conditionalFormatting>
  <conditionalFormatting sqref="AU53:AU55">
    <cfRule type="expression" dxfId="2523" priority="4679">
      <formula>IF(RIGHT(TEXT(AU53,"0.#"),1)=".",FALSE,TRUE)</formula>
    </cfRule>
    <cfRule type="expression" dxfId="2522" priority="4680">
      <formula>IF(RIGHT(TEXT(AU53,"0.#"),1)=".",TRUE,FALSE)</formula>
    </cfRule>
  </conditionalFormatting>
  <conditionalFormatting sqref="AQ60:AQ62">
    <cfRule type="expression" dxfId="2521" priority="4677">
      <formula>IF(RIGHT(TEXT(AQ60,"0.#"),1)=".",FALSE,TRUE)</formula>
    </cfRule>
    <cfRule type="expression" dxfId="2520" priority="4678">
      <formula>IF(RIGHT(TEXT(AQ60,"0.#"),1)=".",TRUE,FALSE)</formula>
    </cfRule>
  </conditionalFormatting>
  <conditionalFormatting sqref="AU60:AU62">
    <cfRule type="expression" dxfId="2519" priority="4675">
      <formula>IF(RIGHT(TEXT(AU60,"0.#"),1)=".",FALSE,TRUE)</formula>
    </cfRule>
    <cfRule type="expression" dxfId="2518" priority="4676">
      <formula>IF(RIGHT(TEXT(AU60,"0.#"),1)=".",TRUE,FALSE)</formula>
    </cfRule>
  </conditionalFormatting>
  <conditionalFormatting sqref="AQ75:AQ77">
    <cfRule type="expression" dxfId="2517" priority="4673">
      <formula>IF(RIGHT(TEXT(AQ75,"0.#"),1)=".",FALSE,TRUE)</formula>
    </cfRule>
    <cfRule type="expression" dxfId="2516" priority="4674">
      <formula>IF(RIGHT(TEXT(AQ75,"0.#"),1)=".",TRUE,FALSE)</formula>
    </cfRule>
  </conditionalFormatting>
  <conditionalFormatting sqref="AU75:AU77">
    <cfRule type="expression" dxfId="2515" priority="4671">
      <formula>IF(RIGHT(TEXT(AU75,"0.#"),1)=".",FALSE,TRUE)</formula>
    </cfRule>
    <cfRule type="expression" dxfId="2514" priority="4672">
      <formula>IF(RIGHT(TEXT(AU75,"0.#"),1)=".",TRUE,FALSE)</formula>
    </cfRule>
  </conditionalFormatting>
  <conditionalFormatting sqref="AQ87:AQ89">
    <cfRule type="expression" dxfId="2513" priority="4669">
      <formula>IF(RIGHT(TEXT(AQ87,"0.#"),1)=".",FALSE,TRUE)</formula>
    </cfRule>
    <cfRule type="expression" dxfId="2512" priority="4670">
      <formula>IF(RIGHT(TEXT(AQ87,"0.#"),1)=".",TRUE,FALSE)</formula>
    </cfRule>
  </conditionalFormatting>
  <conditionalFormatting sqref="AU87:AU89">
    <cfRule type="expression" dxfId="2511" priority="4667">
      <formula>IF(RIGHT(TEXT(AU87,"0.#"),1)=".",FALSE,TRUE)</formula>
    </cfRule>
    <cfRule type="expression" dxfId="2510" priority="4668">
      <formula>IF(RIGHT(TEXT(AU87,"0.#"),1)=".",TRUE,FALSE)</formula>
    </cfRule>
  </conditionalFormatting>
  <conditionalFormatting sqref="AQ92:AQ94">
    <cfRule type="expression" dxfId="2509" priority="4665">
      <formula>IF(RIGHT(TEXT(AQ92,"0.#"),1)=".",FALSE,TRUE)</formula>
    </cfRule>
    <cfRule type="expression" dxfId="2508" priority="4666">
      <formula>IF(RIGHT(TEXT(AQ92,"0.#"),1)=".",TRUE,FALSE)</formula>
    </cfRule>
  </conditionalFormatting>
  <conditionalFormatting sqref="AU92:AU94">
    <cfRule type="expression" dxfId="2507" priority="4663">
      <formula>IF(RIGHT(TEXT(AU92,"0.#"),1)=".",FALSE,TRUE)</formula>
    </cfRule>
    <cfRule type="expression" dxfId="2506" priority="4664">
      <formula>IF(RIGHT(TEXT(AU92,"0.#"),1)=".",TRUE,FALSE)</formula>
    </cfRule>
  </conditionalFormatting>
  <conditionalFormatting sqref="AQ97:AQ99">
    <cfRule type="expression" dxfId="2505" priority="4661">
      <formula>IF(RIGHT(TEXT(AQ97,"0.#"),1)=".",FALSE,TRUE)</formula>
    </cfRule>
    <cfRule type="expression" dxfId="2504" priority="4662">
      <formula>IF(RIGHT(TEXT(AQ97,"0.#"),1)=".",TRUE,FALSE)</formula>
    </cfRule>
  </conditionalFormatting>
  <conditionalFormatting sqref="AU97:AU99">
    <cfRule type="expression" dxfId="2503" priority="4659">
      <formula>IF(RIGHT(TEXT(AU97,"0.#"),1)=".",FALSE,TRUE)</formula>
    </cfRule>
    <cfRule type="expression" dxfId="2502" priority="4660">
      <formula>IF(RIGHT(TEXT(AU97,"0.#"),1)=".",TRUE,FALSE)</formula>
    </cfRule>
  </conditionalFormatting>
  <conditionalFormatting sqref="AE458">
    <cfRule type="expression" dxfId="2501" priority="4353">
      <formula>IF(RIGHT(TEXT(AE458,"0.#"),1)=".",FALSE,TRUE)</formula>
    </cfRule>
    <cfRule type="expression" dxfId="2500" priority="4354">
      <formula>IF(RIGHT(TEXT(AE458,"0.#"),1)=".",TRUE,FALSE)</formula>
    </cfRule>
  </conditionalFormatting>
  <conditionalFormatting sqref="AM460">
    <cfRule type="expression" dxfId="2499" priority="4343">
      <formula>IF(RIGHT(TEXT(AM460,"0.#"),1)=".",FALSE,TRUE)</formula>
    </cfRule>
    <cfRule type="expression" dxfId="2498" priority="4344">
      <formula>IF(RIGHT(TEXT(AM460,"0.#"),1)=".",TRUE,FALSE)</formula>
    </cfRule>
  </conditionalFormatting>
  <conditionalFormatting sqref="AE459">
    <cfRule type="expression" dxfId="2497" priority="4351">
      <formula>IF(RIGHT(TEXT(AE459,"0.#"),1)=".",FALSE,TRUE)</formula>
    </cfRule>
    <cfRule type="expression" dxfId="2496" priority="4352">
      <formula>IF(RIGHT(TEXT(AE459,"0.#"),1)=".",TRUE,FALSE)</formula>
    </cfRule>
  </conditionalFormatting>
  <conditionalFormatting sqref="AE460">
    <cfRule type="expression" dxfId="2495" priority="4349">
      <formula>IF(RIGHT(TEXT(AE460,"0.#"),1)=".",FALSE,TRUE)</formula>
    </cfRule>
    <cfRule type="expression" dxfId="2494" priority="4350">
      <formula>IF(RIGHT(TEXT(AE460,"0.#"),1)=".",TRUE,FALSE)</formula>
    </cfRule>
  </conditionalFormatting>
  <conditionalFormatting sqref="AM458">
    <cfRule type="expression" dxfId="2493" priority="4347">
      <formula>IF(RIGHT(TEXT(AM458,"0.#"),1)=".",FALSE,TRUE)</formula>
    </cfRule>
    <cfRule type="expression" dxfId="2492" priority="4348">
      <formula>IF(RIGHT(TEXT(AM458,"0.#"),1)=".",TRUE,FALSE)</formula>
    </cfRule>
  </conditionalFormatting>
  <conditionalFormatting sqref="AM459">
    <cfRule type="expression" dxfId="2491" priority="4345">
      <formula>IF(RIGHT(TEXT(AM459,"0.#"),1)=".",FALSE,TRUE)</formula>
    </cfRule>
    <cfRule type="expression" dxfId="2490" priority="4346">
      <formula>IF(RIGHT(TEXT(AM459,"0.#"),1)=".",TRUE,FALSE)</formula>
    </cfRule>
  </conditionalFormatting>
  <conditionalFormatting sqref="AU458">
    <cfRule type="expression" dxfId="2489" priority="4341">
      <formula>IF(RIGHT(TEXT(AU458,"0.#"),1)=".",FALSE,TRUE)</formula>
    </cfRule>
    <cfRule type="expression" dxfId="2488" priority="4342">
      <formula>IF(RIGHT(TEXT(AU458,"0.#"),1)=".",TRUE,FALSE)</formula>
    </cfRule>
  </conditionalFormatting>
  <conditionalFormatting sqref="AU459">
    <cfRule type="expression" dxfId="2487" priority="4339">
      <formula>IF(RIGHT(TEXT(AU459,"0.#"),1)=".",FALSE,TRUE)</formula>
    </cfRule>
    <cfRule type="expression" dxfId="2486" priority="4340">
      <formula>IF(RIGHT(TEXT(AU459,"0.#"),1)=".",TRUE,FALSE)</formula>
    </cfRule>
  </conditionalFormatting>
  <conditionalFormatting sqref="AU460">
    <cfRule type="expression" dxfId="2485" priority="4337">
      <formula>IF(RIGHT(TEXT(AU460,"0.#"),1)=".",FALSE,TRUE)</formula>
    </cfRule>
    <cfRule type="expression" dxfId="2484" priority="4338">
      <formula>IF(RIGHT(TEXT(AU460,"0.#"),1)=".",TRUE,FALSE)</formula>
    </cfRule>
  </conditionalFormatting>
  <conditionalFormatting sqref="AI460">
    <cfRule type="expression" dxfId="2483" priority="4331">
      <formula>IF(RIGHT(TEXT(AI460,"0.#"),1)=".",FALSE,TRUE)</formula>
    </cfRule>
    <cfRule type="expression" dxfId="2482" priority="4332">
      <formula>IF(RIGHT(TEXT(AI460,"0.#"),1)=".",TRUE,FALSE)</formula>
    </cfRule>
  </conditionalFormatting>
  <conditionalFormatting sqref="AI458">
    <cfRule type="expression" dxfId="2481" priority="4335">
      <formula>IF(RIGHT(TEXT(AI458,"0.#"),1)=".",FALSE,TRUE)</formula>
    </cfRule>
    <cfRule type="expression" dxfId="2480" priority="4336">
      <formula>IF(RIGHT(TEXT(AI458,"0.#"),1)=".",TRUE,FALSE)</formula>
    </cfRule>
  </conditionalFormatting>
  <conditionalFormatting sqref="AI459">
    <cfRule type="expression" dxfId="2479" priority="4333">
      <formula>IF(RIGHT(TEXT(AI459,"0.#"),1)=".",FALSE,TRUE)</formula>
    </cfRule>
    <cfRule type="expression" dxfId="2478" priority="4334">
      <formula>IF(RIGHT(TEXT(AI459,"0.#"),1)=".",TRUE,FALSE)</formula>
    </cfRule>
  </conditionalFormatting>
  <conditionalFormatting sqref="AQ459">
    <cfRule type="expression" dxfId="2477" priority="4329">
      <formula>IF(RIGHT(TEXT(AQ459,"0.#"),1)=".",FALSE,TRUE)</formula>
    </cfRule>
    <cfRule type="expression" dxfId="2476" priority="4330">
      <formula>IF(RIGHT(TEXT(AQ459,"0.#"),1)=".",TRUE,FALSE)</formula>
    </cfRule>
  </conditionalFormatting>
  <conditionalFormatting sqref="AQ460">
    <cfRule type="expression" dxfId="2475" priority="4327">
      <formula>IF(RIGHT(TEXT(AQ460,"0.#"),1)=".",FALSE,TRUE)</formula>
    </cfRule>
    <cfRule type="expression" dxfId="2474" priority="4328">
      <formula>IF(RIGHT(TEXT(AQ460,"0.#"),1)=".",TRUE,FALSE)</formula>
    </cfRule>
  </conditionalFormatting>
  <conditionalFormatting sqref="AQ458">
    <cfRule type="expression" dxfId="2473" priority="4325">
      <formula>IF(RIGHT(TEXT(AQ458,"0.#"),1)=".",FALSE,TRUE)</formula>
    </cfRule>
    <cfRule type="expression" dxfId="2472" priority="4326">
      <formula>IF(RIGHT(TEXT(AQ458,"0.#"),1)=".",TRUE,FALSE)</formula>
    </cfRule>
  </conditionalFormatting>
  <conditionalFormatting sqref="AM120">
    <cfRule type="expression" dxfId="2471" priority="3003">
      <formula>IF(RIGHT(TEXT(AM120,"0.#"),1)=".",FALSE,TRUE)</formula>
    </cfRule>
    <cfRule type="expression" dxfId="2470" priority="3004">
      <formula>IF(RIGHT(TEXT(AM120,"0.#"),1)=".",TRUE,FALSE)</formula>
    </cfRule>
  </conditionalFormatting>
  <conditionalFormatting sqref="AI126">
    <cfRule type="expression" dxfId="2469" priority="2993">
      <formula>IF(RIGHT(TEXT(AI126,"0.#"),1)=".",FALSE,TRUE)</formula>
    </cfRule>
    <cfRule type="expression" dxfId="2468" priority="2994">
      <formula>IF(RIGHT(TEXT(AI126,"0.#"),1)=".",TRUE,FALSE)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7:AO838">
    <cfRule type="expression" dxfId="2413" priority="2845">
      <formula>IF(AND(AL837&gt;=0, RIGHT(TEXT(AL837,"0.#"),1)&lt;&gt;"."),TRUE,FALSE)</formula>
    </cfRule>
    <cfRule type="expression" dxfId="2412" priority="2846">
      <formula>IF(AND(AL837&gt;=0, RIGHT(TEXT(AL837,"0.#"),1)="."),TRUE,FALSE)</formula>
    </cfRule>
    <cfRule type="expression" dxfId="2411" priority="2847">
      <formula>IF(AND(AL837&lt;0, RIGHT(TEXT(AL837,"0.#"),1)&lt;&gt;"."),TRUE,FALSE)</formula>
    </cfRule>
    <cfRule type="expression" dxfId="2410" priority="2848">
      <formula>IF(AND(AL837&lt;0, RIGHT(TEXT(AL837,"0.#"),1)="."),TRUE,FALSE)</formula>
    </cfRule>
  </conditionalFormatting>
  <conditionalFormatting sqref="Y837:Y838">
    <cfRule type="expression" dxfId="2409" priority="2843">
      <formula>IF(RIGHT(TEXT(Y837,"0.#"),1)=".",FALSE,TRUE)</formula>
    </cfRule>
    <cfRule type="expression" dxfId="2408" priority="2844">
      <formula>IF(RIGHT(TEXT(Y837,"0.#"),1)=".",TRUE,FALSE)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E33">
    <cfRule type="expression" dxfId="733" priority="33">
      <formula>IF(RIGHT(TEXT(AE33,"0.#"),1)=".",FALSE,TRUE)</formula>
    </cfRule>
    <cfRule type="expression" dxfId="732" priority="34">
      <formula>IF(RIGHT(TEXT(AE33,"0.#"),1)=".",TRUE,FALSE)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M32">
    <cfRule type="expression" dxfId="727" priority="27">
      <formula>IF(RIGHT(TEXT(AM32,"0.#"),1)=".",FALSE,TRUE)</formula>
    </cfRule>
    <cfRule type="expression" dxfId="726" priority="28">
      <formula>IF(RIGHT(TEXT(AM32,"0.#"),1)=".",TRUE,FALSE)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Q32:AQ33">
    <cfRule type="expression" dxfId="723" priority="23">
      <formula>IF(RIGHT(TEXT(AQ32,"0.#"),1)=".",FALSE,TRUE)</formula>
    </cfRule>
    <cfRule type="expression" dxfId="722" priority="24">
      <formula>IF(RIGHT(TEXT(AQ32,"0.#"),1)=".",TRUE,FALSE)</formula>
    </cfRule>
  </conditionalFormatting>
  <conditionalFormatting sqref="AU32:AU33">
    <cfRule type="expression" dxfId="721" priority="21">
      <formula>IF(RIGHT(TEXT(AU32,"0.#"),1)=".",FALSE,TRUE)</formula>
    </cfRule>
    <cfRule type="expression" dxfId="720" priority="22">
      <formula>IF(RIGHT(TEXT(AU32,"0.#"),1)=".",TRUE,FALSE)</formula>
    </cfRule>
  </conditionalFormatting>
  <conditionalFormatting sqref="AE34">
    <cfRule type="expression" dxfId="719" priority="19">
      <formula>IF(RIGHT(TEXT(AE34,"0.#"),1)=".",FALSE,TRUE)</formula>
    </cfRule>
    <cfRule type="expression" dxfId="718" priority="20">
      <formula>IF(RIGHT(TEXT(AE34,"0.#"),1)=".",TRUE,FALSE)</formula>
    </cfRule>
  </conditionalFormatting>
  <conditionalFormatting sqref="AI34">
    <cfRule type="expression" dxfId="717" priority="17">
      <formula>IF(RIGHT(TEXT(AI34,"0.#"),1)=".",FALSE,TRUE)</formula>
    </cfRule>
    <cfRule type="expression" dxfId="716" priority="18">
      <formula>IF(RIGHT(TEXT(AI34,"0.#"),1)=".",TRUE,FALSE)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Q34">
    <cfRule type="expression" dxfId="713" priority="13">
      <formula>IF(RIGHT(TEXT(AQ34,"0.#"),1)=".",FALSE,TRUE)</formula>
    </cfRule>
    <cfRule type="expression" dxfId="712" priority="14">
      <formula>IF(RIGHT(TEXT(AQ34,"0.#"),1)=".",TRUE,FALSE)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E120">
    <cfRule type="expression" dxfId="701" priority="1">
      <formula>IF(RIGHT(TEXT(AE120,"0.#"),1)=".",FALSE,TRUE)</formula>
    </cfRule>
    <cfRule type="expression" dxfId="700" priority="2">
      <formula>IF(RIGHT(TEXT(AE120,"0.#"),1)=".",TRUE,FALSE)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5" manualBreakCount="15">
    <brk id="36" max="49" man="1"/>
    <brk id="79" max="49" man="1"/>
    <brk id="120" max="49" man="1"/>
    <brk id="699" max="49" man="1"/>
    <brk id="727" max="49" man="1"/>
    <brk id="739" max="49" man="1"/>
    <brk id="778"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8" sqref="P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554</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4" t="s">
        <v>265</v>
      </c>
      <c r="H2" s="779"/>
      <c r="I2" s="779"/>
      <c r="J2" s="779"/>
      <c r="K2" s="779"/>
      <c r="L2" s="779"/>
      <c r="M2" s="779"/>
      <c r="N2" s="779"/>
      <c r="O2" s="780"/>
      <c r="P2" s="778" t="s">
        <v>59</v>
      </c>
      <c r="Q2" s="779"/>
      <c r="R2" s="779"/>
      <c r="S2" s="779"/>
      <c r="T2" s="779"/>
      <c r="U2" s="779"/>
      <c r="V2" s="779"/>
      <c r="W2" s="779"/>
      <c r="X2" s="780"/>
      <c r="Y2" s="1005"/>
      <c r="Z2" s="410"/>
      <c r="AA2" s="411"/>
      <c r="AB2" s="1009" t="s">
        <v>11</v>
      </c>
      <c r="AC2" s="1010"/>
      <c r="AD2" s="1011"/>
      <c r="AE2" s="997" t="s">
        <v>357</v>
      </c>
      <c r="AF2" s="997"/>
      <c r="AG2" s="997"/>
      <c r="AH2" s="997"/>
      <c r="AI2" s="997" t="s">
        <v>363</v>
      </c>
      <c r="AJ2" s="997"/>
      <c r="AK2" s="997"/>
      <c r="AL2" s="997"/>
      <c r="AM2" s="997" t="s">
        <v>472</v>
      </c>
      <c r="AN2" s="997"/>
      <c r="AO2" s="997"/>
      <c r="AP2" s="456"/>
      <c r="AQ2" s="173" t="s">
        <v>355</v>
      </c>
      <c r="AR2" s="166"/>
      <c r="AS2" s="166"/>
      <c r="AT2" s="167"/>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06"/>
      <c r="Z3" s="1007"/>
      <c r="AA3" s="1008"/>
      <c r="AB3" s="1012"/>
      <c r="AC3" s="1013"/>
      <c r="AD3" s="101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3"/>
      <c r="B4" s="511"/>
      <c r="C4" s="511"/>
      <c r="D4" s="511"/>
      <c r="E4" s="511"/>
      <c r="F4" s="512"/>
      <c r="G4" s="538"/>
      <c r="H4" s="1015"/>
      <c r="I4" s="1015"/>
      <c r="J4" s="1015"/>
      <c r="K4" s="1015"/>
      <c r="L4" s="1015"/>
      <c r="M4" s="1015"/>
      <c r="N4" s="1015"/>
      <c r="O4" s="1016"/>
      <c r="P4" s="158"/>
      <c r="Q4" s="1023"/>
      <c r="R4" s="1023"/>
      <c r="S4" s="1023"/>
      <c r="T4" s="1023"/>
      <c r="U4" s="1023"/>
      <c r="V4" s="1023"/>
      <c r="W4" s="1023"/>
      <c r="X4" s="1024"/>
      <c r="Y4" s="1001" t="s">
        <v>12</v>
      </c>
      <c r="Z4" s="1002"/>
      <c r="AA4" s="1003"/>
      <c r="AB4" s="549"/>
      <c r="AC4" s="1004"/>
      <c r="AD4" s="100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4"/>
      <c r="B5" s="515"/>
      <c r="C5" s="515"/>
      <c r="D5" s="515"/>
      <c r="E5" s="515"/>
      <c r="F5" s="516"/>
      <c r="G5" s="1017"/>
      <c r="H5" s="1018"/>
      <c r="I5" s="1018"/>
      <c r="J5" s="1018"/>
      <c r="K5" s="1018"/>
      <c r="L5" s="1018"/>
      <c r="M5" s="1018"/>
      <c r="N5" s="1018"/>
      <c r="O5" s="1019"/>
      <c r="P5" s="1025"/>
      <c r="Q5" s="1025"/>
      <c r="R5" s="1025"/>
      <c r="S5" s="1025"/>
      <c r="T5" s="1025"/>
      <c r="U5" s="1025"/>
      <c r="V5" s="1025"/>
      <c r="W5" s="1025"/>
      <c r="X5" s="1026"/>
      <c r="Y5" s="301" t="s">
        <v>54</v>
      </c>
      <c r="Z5" s="998"/>
      <c r="AA5" s="999"/>
      <c r="AB5" s="520"/>
      <c r="AC5" s="1000"/>
      <c r="AD5" s="100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4"/>
      <c r="B6" s="515"/>
      <c r="C6" s="515"/>
      <c r="D6" s="515"/>
      <c r="E6" s="515"/>
      <c r="F6" s="516"/>
      <c r="G6" s="1020"/>
      <c r="H6" s="1021"/>
      <c r="I6" s="1021"/>
      <c r="J6" s="1021"/>
      <c r="K6" s="1021"/>
      <c r="L6" s="1021"/>
      <c r="M6" s="1021"/>
      <c r="N6" s="1021"/>
      <c r="O6" s="1022"/>
      <c r="P6" s="1027"/>
      <c r="Q6" s="1027"/>
      <c r="R6" s="1027"/>
      <c r="S6" s="1027"/>
      <c r="T6" s="1027"/>
      <c r="U6" s="1027"/>
      <c r="V6" s="1027"/>
      <c r="W6" s="1027"/>
      <c r="X6" s="1028"/>
      <c r="Y6" s="1029" t="s">
        <v>13</v>
      </c>
      <c r="Z6" s="998"/>
      <c r="AA6" s="999"/>
      <c r="AB6" s="459" t="s">
        <v>301</v>
      </c>
      <c r="AC6" s="1030"/>
      <c r="AD6" s="103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8" t="s">
        <v>527</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0" t="s">
        <v>491</v>
      </c>
      <c r="B9" s="511"/>
      <c r="C9" s="511"/>
      <c r="D9" s="511"/>
      <c r="E9" s="511"/>
      <c r="F9" s="512"/>
      <c r="G9" s="794" t="s">
        <v>265</v>
      </c>
      <c r="H9" s="779"/>
      <c r="I9" s="779"/>
      <c r="J9" s="779"/>
      <c r="K9" s="779"/>
      <c r="L9" s="779"/>
      <c r="M9" s="779"/>
      <c r="N9" s="779"/>
      <c r="O9" s="780"/>
      <c r="P9" s="778" t="s">
        <v>59</v>
      </c>
      <c r="Q9" s="779"/>
      <c r="R9" s="779"/>
      <c r="S9" s="779"/>
      <c r="T9" s="779"/>
      <c r="U9" s="779"/>
      <c r="V9" s="779"/>
      <c r="W9" s="779"/>
      <c r="X9" s="780"/>
      <c r="Y9" s="1005"/>
      <c r="Z9" s="410"/>
      <c r="AA9" s="411"/>
      <c r="AB9" s="1009" t="s">
        <v>11</v>
      </c>
      <c r="AC9" s="1010"/>
      <c r="AD9" s="1011"/>
      <c r="AE9" s="997" t="s">
        <v>357</v>
      </c>
      <c r="AF9" s="997"/>
      <c r="AG9" s="997"/>
      <c r="AH9" s="997"/>
      <c r="AI9" s="997" t="s">
        <v>363</v>
      </c>
      <c r="AJ9" s="997"/>
      <c r="AK9" s="997"/>
      <c r="AL9" s="997"/>
      <c r="AM9" s="997" t="s">
        <v>472</v>
      </c>
      <c r="AN9" s="997"/>
      <c r="AO9" s="997"/>
      <c r="AP9" s="456"/>
      <c r="AQ9" s="173" t="s">
        <v>355</v>
      </c>
      <c r="AR9" s="166"/>
      <c r="AS9" s="166"/>
      <c r="AT9" s="167"/>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06"/>
      <c r="Z10" s="1007"/>
      <c r="AA10" s="1008"/>
      <c r="AB10" s="1012"/>
      <c r="AC10" s="1013"/>
      <c r="AD10" s="101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3"/>
      <c r="B11" s="511"/>
      <c r="C11" s="511"/>
      <c r="D11" s="511"/>
      <c r="E11" s="511"/>
      <c r="F11" s="512"/>
      <c r="G11" s="538"/>
      <c r="H11" s="1015"/>
      <c r="I11" s="1015"/>
      <c r="J11" s="1015"/>
      <c r="K11" s="1015"/>
      <c r="L11" s="1015"/>
      <c r="M11" s="1015"/>
      <c r="N11" s="1015"/>
      <c r="O11" s="1016"/>
      <c r="P11" s="158"/>
      <c r="Q11" s="1023"/>
      <c r="R11" s="1023"/>
      <c r="S11" s="1023"/>
      <c r="T11" s="1023"/>
      <c r="U11" s="1023"/>
      <c r="V11" s="1023"/>
      <c r="W11" s="1023"/>
      <c r="X11" s="1024"/>
      <c r="Y11" s="1001" t="s">
        <v>12</v>
      </c>
      <c r="Z11" s="1002"/>
      <c r="AA11" s="1003"/>
      <c r="AB11" s="549"/>
      <c r="AC11" s="1004"/>
      <c r="AD11" s="100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4"/>
      <c r="B12" s="515"/>
      <c r="C12" s="515"/>
      <c r="D12" s="515"/>
      <c r="E12" s="515"/>
      <c r="F12" s="516"/>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20"/>
      <c r="AC12" s="1000"/>
      <c r="AD12" s="100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9" t="s">
        <v>301</v>
      </c>
      <c r="AC13" s="1030"/>
      <c r="AD13" s="103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8" t="s">
        <v>527</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0" t="s">
        <v>491</v>
      </c>
      <c r="B16" s="511"/>
      <c r="C16" s="511"/>
      <c r="D16" s="511"/>
      <c r="E16" s="511"/>
      <c r="F16" s="512"/>
      <c r="G16" s="794" t="s">
        <v>265</v>
      </c>
      <c r="H16" s="779"/>
      <c r="I16" s="779"/>
      <c r="J16" s="779"/>
      <c r="K16" s="779"/>
      <c r="L16" s="779"/>
      <c r="M16" s="779"/>
      <c r="N16" s="779"/>
      <c r="O16" s="780"/>
      <c r="P16" s="778" t="s">
        <v>59</v>
      </c>
      <c r="Q16" s="779"/>
      <c r="R16" s="779"/>
      <c r="S16" s="779"/>
      <c r="T16" s="779"/>
      <c r="U16" s="779"/>
      <c r="V16" s="779"/>
      <c r="W16" s="779"/>
      <c r="X16" s="780"/>
      <c r="Y16" s="1005"/>
      <c r="Z16" s="410"/>
      <c r="AA16" s="411"/>
      <c r="AB16" s="1009" t="s">
        <v>11</v>
      </c>
      <c r="AC16" s="1010"/>
      <c r="AD16" s="1011"/>
      <c r="AE16" s="997" t="s">
        <v>357</v>
      </c>
      <c r="AF16" s="997"/>
      <c r="AG16" s="997"/>
      <c r="AH16" s="997"/>
      <c r="AI16" s="997" t="s">
        <v>363</v>
      </c>
      <c r="AJ16" s="997"/>
      <c r="AK16" s="997"/>
      <c r="AL16" s="997"/>
      <c r="AM16" s="997" t="s">
        <v>472</v>
      </c>
      <c r="AN16" s="997"/>
      <c r="AO16" s="997"/>
      <c r="AP16" s="456"/>
      <c r="AQ16" s="173" t="s">
        <v>355</v>
      </c>
      <c r="AR16" s="166"/>
      <c r="AS16" s="166"/>
      <c r="AT16" s="167"/>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06"/>
      <c r="Z17" s="1007"/>
      <c r="AA17" s="1008"/>
      <c r="AB17" s="1012"/>
      <c r="AC17" s="1013"/>
      <c r="AD17" s="101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3"/>
      <c r="B18" s="511"/>
      <c r="C18" s="511"/>
      <c r="D18" s="511"/>
      <c r="E18" s="511"/>
      <c r="F18" s="512"/>
      <c r="G18" s="538"/>
      <c r="H18" s="1015"/>
      <c r="I18" s="1015"/>
      <c r="J18" s="1015"/>
      <c r="K18" s="1015"/>
      <c r="L18" s="1015"/>
      <c r="M18" s="1015"/>
      <c r="N18" s="1015"/>
      <c r="O18" s="1016"/>
      <c r="P18" s="158"/>
      <c r="Q18" s="1023"/>
      <c r="R18" s="1023"/>
      <c r="S18" s="1023"/>
      <c r="T18" s="1023"/>
      <c r="U18" s="1023"/>
      <c r="V18" s="1023"/>
      <c r="W18" s="1023"/>
      <c r="X18" s="1024"/>
      <c r="Y18" s="1001" t="s">
        <v>12</v>
      </c>
      <c r="Z18" s="1002"/>
      <c r="AA18" s="1003"/>
      <c r="AB18" s="549"/>
      <c r="AC18" s="1004"/>
      <c r="AD18" s="100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4"/>
      <c r="B19" s="515"/>
      <c r="C19" s="515"/>
      <c r="D19" s="515"/>
      <c r="E19" s="515"/>
      <c r="F19" s="516"/>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20"/>
      <c r="AC19" s="1000"/>
      <c r="AD19" s="100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9" t="s">
        <v>301</v>
      </c>
      <c r="AC20" s="1030"/>
      <c r="AD20" s="103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8" t="s">
        <v>527</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0" t="s">
        <v>491</v>
      </c>
      <c r="B23" s="511"/>
      <c r="C23" s="511"/>
      <c r="D23" s="511"/>
      <c r="E23" s="511"/>
      <c r="F23" s="512"/>
      <c r="G23" s="794" t="s">
        <v>265</v>
      </c>
      <c r="H23" s="779"/>
      <c r="I23" s="779"/>
      <c r="J23" s="779"/>
      <c r="K23" s="779"/>
      <c r="L23" s="779"/>
      <c r="M23" s="779"/>
      <c r="N23" s="779"/>
      <c r="O23" s="780"/>
      <c r="P23" s="778" t="s">
        <v>59</v>
      </c>
      <c r="Q23" s="779"/>
      <c r="R23" s="779"/>
      <c r="S23" s="779"/>
      <c r="T23" s="779"/>
      <c r="U23" s="779"/>
      <c r="V23" s="779"/>
      <c r="W23" s="779"/>
      <c r="X23" s="780"/>
      <c r="Y23" s="1005"/>
      <c r="Z23" s="410"/>
      <c r="AA23" s="411"/>
      <c r="AB23" s="1009" t="s">
        <v>11</v>
      </c>
      <c r="AC23" s="1010"/>
      <c r="AD23" s="1011"/>
      <c r="AE23" s="997" t="s">
        <v>357</v>
      </c>
      <c r="AF23" s="997"/>
      <c r="AG23" s="997"/>
      <c r="AH23" s="997"/>
      <c r="AI23" s="997" t="s">
        <v>363</v>
      </c>
      <c r="AJ23" s="997"/>
      <c r="AK23" s="997"/>
      <c r="AL23" s="997"/>
      <c r="AM23" s="997" t="s">
        <v>472</v>
      </c>
      <c r="AN23" s="997"/>
      <c r="AO23" s="997"/>
      <c r="AP23" s="456"/>
      <c r="AQ23" s="173" t="s">
        <v>355</v>
      </c>
      <c r="AR23" s="166"/>
      <c r="AS23" s="166"/>
      <c r="AT23" s="167"/>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06"/>
      <c r="Z24" s="1007"/>
      <c r="AA24" s="1008"/>
      <c r="AB24" s="1012"/>
      <c r="AC24" s="1013"/>
      <c r="AD24" s="101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3"/>
      <c r="B25" s="511"/>
      <c r="C25" s="511"/>
      <c r="D25" s="511"/>
      <c r="E25" s="511"/>
      <c r="F25" s="512"/>
      <c r="G25" s="538"/>
      <c r="H25" s="1015"/>
      <c r="I25" s="1015"/>
      <c r="J25" s="1015"/>
      <c r="K25" s="1015"/>
      <c r="L25" s="1015"/>
      <c r="M25" s="1015"/>
      <c r="N25" s="1015"/>
      <c r="O25" s="1016"/>
      <c r="P25" s="158"/>
      <c r="Q25" s="1023"/>
      <c r="R25" s="1023"/>
      <c r="S25" s="1023"/>
      <c r="T25" s="1023"/>
      <c r="U25" s="1023"/>
      <c r="V25" s="1023"/>
      <c r="W25" s="1023"/>
      <c r="X25" s="1024"/>
      <c r="Y25" s="1001" t="s">
        <v>12</v>
      </c>
      <c r="Z25" s="1002"/>
      <c r="AA25" s="1003"/>
      <c r="AB25" s="549"/>
      <c r="AC25" s="1004"/>
      <c r="AD25" s="100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4"/>
      <c r="B26" s="515"/>
      <c r="C26" s="515"/>
      <c r="D26" s="515"/>
      <c r="E26" s="515"/>
      <c r="F26" s="516"/>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20"/>
      <c r="AC26" s="1000"/>
      <c r="AD26" s="100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9" t="s">
        <v>301</v>
      </c>
      <c r="AC27" s="1030"/>
      <c r="AD27" s="103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8" t="s">
        <v>527</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0" t="s">
        <v>491</v>
      </c>
      <c r="B30" s="511"/>
      <c r="C30" s="511"/>
      <c r="D30" s="511"/>
      <c r="E30" s="511"/>
      <c r="F30" s="512"/>
      <c r="G30" s="794" t="s">
        <v>265</v>
      </c>
      <c r="H30" s="779"/>
      <c r="I30" s="779"/>
      <c r="J30" s="779"/>
      <c r="K30" s="779"/>
      <c r="L30" s="779"/>
      <c r="M30" s="779"/>
      <c r="N30" s="779"/>
      <c r="O30" s="780"/>
      <c r="P30" s="778" t="s">
        <v>59</v>
      </c>
      <c r="Q30" s="779"/>
      <c r="R30" s="779"/>
      <c r="S30" s="779"/>
      <c r="T30" s="779"/>
      <c r="U30" s="779"/>
      <c r="V30" s="779"/>
      <c r="W30" s="779"/>
      <c r="X30" s="780"/>
      <c r="Y30" s="1005"/>
      <c r="Z30" s="410"/>
      <c r="AA30" s="411"/>
      <c r="AB30" s="1009" t="s">
        <v>11</v>
      </c>
      <c r="AC30" s="1010"/>
      <c r="AD30" s="1011"/>
      <c r="AE30" s="997" t="s">
        <v>357</v>
      </c>
      <c r="AF30" s="997"/>
      <c r="AG30" s="997"/>
      <c r="AH30" s="997"/>
      <c r="AI30" s="997" t="s">
        <v>363</v>
      </c>
      <c r="AJ30" s="997"/>
      <c r="AK30" s="997"/>
      <c r="AL30" s="997"/>
      <c r="AM30" s="997" t="s">
        <v>472</v>
      </c>
      <c r="AN30" s="997"/>
      <c r="AO30" s="997"/>
      <c r="AP30" s="456"/>
      <c r="AQ30" s="173" t="s">
        <v>355</v>
      </c>
      <c r="AR30" s="166"/>
      <c r="AS30" s="166"/>
      <c r="AT30" s="167"/>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06"/>
      <c r="Z31" s="1007"/>
      <c r="AA31" s="1008"/>
      <c r="AB31" s="1012"/>
      <c r="AC31" s="1013"/>
      <c r="AD31" s="101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3"/>
      <c r="B32" s="511"/>
      <c r="C32" s="511"/>
      <c r="D32" s="511"/>
      <c r="E32" s="511"/>
      <c r="F32" s="512"/>
      <c r="G32" s="538"/>
      <c r="H32" s="1015"/>
      <c r="I32" s="1015"/>
      <c r="J32" s="1015"/>
      <c r="K32" s="1015"/>
      <c r="L32" s="1015"/>
      <c r="M32" s="1015"/>
      <c r="N32" s="1015"/>
      <c r="O32" s="1016"/>
      <c r="P32" s="158"/>
      <c r="Q32" s="1023"/>
      <c r="R32" s="1023"/>
      <c r="S32" s="1023"/>
      <c r="T32" s="1023"/>
      <c r="U32" s="1023"/>
      <c r="V32" s="1023"/>
      <c r="W32" s="1023"/>
      <c r="X32" s="1024"/>
      <c r="Y32" s="1001" t="s">
        <v>12</v>
      </c>
      <c r="Z32" s="1002"/>
      <c r="AA32" s="1003"/>
      <c r="AB32" s="549"/>
      <c r="AC32" s="1004"/>
      <c r="AD32" s="100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4"/>
      <c r="B33" s="515"/>
      <c r="C33" s="515"/>
      <c r="D33" s="515"/>
      <c r="E33" s="515"/>
      <c r="F33" s="516"/>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20"/>
      <c r="AC33" s="1000"/>
      <c r="AD33" s="100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9" t="s">
        <v>301</v>
      </c>
      <c r="AC34" s="1030"/>
      <c r="AD34" s="103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8" t="s">
        <v>527</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0" t="s">
        <v>491</v>
      </c>
      <c r="B37" s="511"/>
      <c r="C37" s="511"/>
      <c r="D37" s="511"/>
      <c r="E37" s="511"/>
      <c r="F37" s="512"/>
      <c r="G37" s="794" t="s">
        <v>265</v>
      </c>
      <c r="H37" s="779"/>
      <c r="I37" s="779"/>
      <c r="J37" s="779"/>
      <c r="K37" s="779"/>
      <c r="L37" s="779"/>
      <c r="M37" s="779"/>
      <c r="N37" s="779"/>
      <c r="O37" s="780"/>
      <c r="P37" s="778" t="s">
        <v>59</v>
      </c>
      <c r="Q37" s="779"/>
      <c r="R37" s="779"/>
      <c r="S37" s="779"/>
      <c r="T37" s="779"/>
      <c r="U37" s="779"/>
      <c r="V37" s="779"/>
      <c r="W37" s="779"/>
      <c r="X37" s="780"/>
      <c r="Y37" s="1005"/>
      <c r="Z37" s="410"/>
      <c r="AA37" s="411"/>
      <c r="AB37" s="1009" t="s">
        <v>11</v>
      </c>
      <c r="AC37" s="1010"/>
      <c r="AD37" s="1011"/>
      <c r="AE37" s="997" t="s">
        <v>357</v>
      </c>
      <c r="AF37" s="997"/>
      <c r="AG37" s="997"/>
      <c r="AH37" s="997"/>
      <c r="AI37" s="997" t="s">
        <v>363</v>
      </c>
      <c r="AJ37" s="997"/>
      <c r="AK37" s="997"/>
      <c r="AL37" s="997"/>
      <c r="AM37" s="997" t="s">
        <v>472</v>
      </c>
      <c r="AN37" s="997"/>
      <c r="AO37" s="997"/>
      <c r="AP37" s="456"/>
      <c r="AQ37" s="173" t="s">
        <v>355</v>
      </c>
      <c r="AR37" s="166"/>
      <c r="AS37" s="166"/>
      <c r="AT37" s="167"/>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06"/>
      <c r="Z38" s="1007"/>
      <c r="AA38" s="1008"/>
      <c r="AB38" s="1012"/>
      <c r="AC38" s="1013"/>
      <c r="AD38" s="101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3"/>
      <c r="B39" s="511"/>
      <c r="C39" s="511"/>
      <c r="D39" s="511"/>
      <c r="E39" s="511"/>
      <c r="F39" s="512"/>
      <c r="G39" s="538"/>
      <c r="H39" s="1015"/>
      <c r="I39" s="1015"/>
      <c r="J39" s="1015"/>
      <c r="K39" s="1015"/>
      <c r="L39" s="1015"/>
      <c r="M39" s="1015"/>
      <c r="N39" s="1015"/>
      <c r="O39" s="1016"/>
      <c r="P39" s="158"/>
      <c r="Q39" s="1023"/>
      <c r="R39" s="1023"/>
      <c r="S39" s="1023"/>
      <c r="T39" s="1023"/>
      <c r="U39" s="1023"/>
      <c r="V39" s="1023"/>
      <c r="W39" s="1023"/>
      <c r="X39" s="1024"/>
      <c r="Y39" s="1001" t="s">
        <v>12</v>
      </c>
      <c r="Z39" s="1002"/>
      <c r="AA39" s="1003"/>
      <c r="AB39" s="549"/>
      <c r="AC39" s="1004"/>
      <c r="AD39" s="100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4"/>
      <c r="B40" s="515"/>
      <c r="C40" s="515"/>
      <c r="D40" s="515"/>
      <c r="E40" s="515"/>
      <c r="F40" s="516"/>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20"/>
      <c r="AC40" s="1000"/>
      <c r="AD40" s="100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9" t="s">
        <v>301</v>
      </c>
      <c r="AC41" s="1030"/>
      <c r="AD41" s="103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8" t="s">
        <v>527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0" t="s">
        <v>491</v>
      </c>
      <c r="B44" s="511"/>
      <c r="C44" s="511"/>
      <c r="D44" s="511"/>
      <c r="E44" s="511"/>
      <c r="F44" s="512"/>
      <c r="G44" s="794" t="s">
        <v>265</v>
      </c>
      <c r="H44" s="779"/>
      <c r="I44" s="779"/>
      <c r="J44" s="779"/>
      <c r="K44" s="779"/>
      <c r="L44" s="779"/>
      <c r="M44" s="779"/>
      <c r="N44" s="779"/>
      <c r="O44" s="780"/>
      <c r="P44" s="778" t="s">
        <v>59</v>
      </c>
      <c r="Q44" s="779"/>
      <c r="R44" s="779"/>
      <c r="S44" s="779"/>
      <c r="T44" s="779"/>
      <c r="U44" s="779"/>
      <c r="V44" s="779"/>
      <c r="W44" s="779"/>
      <c r="X44" s="780"/>
      <c r="Y44" s="1005"/>
      <c r="Z44" s="410"/>
      <c r="AA44" s="411"/>
      <c r="AB44" s="1009" t="s">
        <v>11</v>
      </c>
      <c r="AC44" s="1010"/>
      <c r="AD44" s="1011"/>
      <c r="AE44" s="997" t="s">
        <v>357</v>
      </c>
      <c r="AF44" s="997"/>
      <c r="AG44" s="997"/>
      <c r="AH44" s="997"/>
      <c r="AI44" s="997" t="s">
        <v>363</v>
      </c>
      <c r="AJ44" s="997"/>
      <c r="AK44" s="997"/>
      <c r="AL44" s="997"/>
      <c r="AM44" s="997" t="s">
        <v>472</v>
      </c>
      <c r="AN44" s="997"/>
      <c r="AO44" s="997"/>
      <c r="AP44" s="456"/>
      <c r="AQ44" s="173" t="s">
        <v>355</v>
      </c>
      <c r="AR44" s="166"/>
      <c r="AS44" s="166"/>
      <c r="AT44" s="167"/>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06"/>
      <c r="Z45" s="1007"/>
      <c r="AA45" s="1008"/>
      <c r="AB45" s="1012"/>
      <c r="AC45" s="1013"/>
      <c r="AD45" s="101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3"/>
      <c r="B46" s="511"/>
      <c r="C46" s="511"/>
      <c r="D46" s="511"/>
      <c r="E46" s="511"/>
      <c r="F46" s="512"/>
      <c r="G46" s="538"/>
      <c r="H46" s="1015"/>
      <c r="I46" s="1015"/>
      <c r="J46" s="1015"/>
      <c r="K46" s="1015"/>
      <c r="L46" s="1015"/>
      <c r="M46" s="1015"/>
      <c r="N46" s="1015"/>
      <c r="O46" s="1016"/>
      <c r="P46" s="158"/>
      <c r="Q46" s="1023"/>
      <c r="R46" s="1023"/>
      <c r="S46" s="1023"/>
      <c r="T46" s="1023"/>
      <c r="U46" s="1023"/>
      <c r="V46" s="1023"/>
      <c r="W46" s="1023"/>
      <c r="X46" s="1024"/>
      <c r="Y46" s="1001" t="s">
        <v>12</v>
      </c>
      <c r="Z46" s="1002"/>
      <c r="AA46" s="1003"/>
      <c r="AB46" s="549"/>
      <c r="AC46" s="1004"/>
      <c r="AD46" s="100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4"/>
      <c r="B47" s="515"/>
      <c r="C47" s="515"/>
      <c r="D47" s="515"/>
      <c r="E47" s="515"/>
      <c r="F47" s="516"/>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20"/>
      <c r="AC47" s="1000"/>
      <c r="AD47" s="100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9" t="s">
        <v>301</v>
      </c>
      <c r="AC48" s="1030"/>
      <c r="AD48" s="103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8" t="s">
        <v>527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0" t="s">
        <v>491</v>
      </c>
      <c r="B51" s="511"/>
      <c r="C51" s="511"/>
      <c r="D51" s="511"/>
      <c r="E51" s="511"/>
      <c r="F51" s="512"/>
      <c r="G51" s="794" t="s">
        <v>265</v>
      </c>
      <c r="H51" s="779"/>
      <c r="I51" s="779"/>
      <c r="J51" s="779"/>
      <c r="K51" s="779"/>
      <c r="L51" s="779"/>
      <c r="M51" s="779"/>
      <c r="N51" s="779"/>
      <c r="O51" s="780"/>
      <c r="P51" s="778" t="s">
        <v>59</v>
      </c>
      <c r="Q51" s="779"/>
      <c r="R51" s="779"/>
      <c r="S51" s="779"/>
      <c r="T51" s="779"/>
      <c r="U51" s="779"/>
      <c r="V51" s="779"/>
      <c r="W51" s="779"/>
      <c r="X51" s="780"/>
      <c r="Y51" s="1005"/>
      <c r="Z51" s="410"/>
      <c r="AA51" s="411"/>
      <c r="AB51" s="456" t="s">
        <v>11</v>
      </c>
      <c r="AC51" s="1010"/>
      <c r="AD51" s="1011"/>
      <c r="AE51" s="997" t="s">
        <v>357</v>
      </c>
      <c r="AF51" s="997"/>
      <c r="AG51" s="997"/>
      <c r="AH51" s="997"/>
      <c r="AI51" s="997" t="s">
        <v>363</v>
      </c>
      <c r="AJ51" s="997"/>
      <c r="AK51" s="997"/>
      <c r="AL51" s="997"/>
      <c r="AM51" s="997" t="s">
        <v>472</v>
      </c>
      <c r="AN51" s="997"/>
      <c r="AO51" s="997"/>
      <c r="AP51" s="456"/>
      <c r="AQ51" s="173" t="s">
        <v>355</v>
      </c>
      <c r="AR51" s="166"/>
      <c r="AS51" s="166"/>
      <c r="AT51" s="167"/>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06"/>
      <c r="Z52" s="1007"/>
      <c r="AA52" s="1008"/>
      <c r="AB52" s="1012"/>
      <c r="AC52" s="1013"/>
      <c r="AD52" s="101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3"/>
      <c r="B53" s="511"/>
      <c r="C53" s="511"/>
      <c r="D53" s="511"/>
      <c r="E53" s="511"/>
      <c r="F53" s="512"/>
      <c r="G53" s="538"/>
      <c r="H53" s="1015"/>
      <c r="I53" s="1015"/>
      <c r="J53" s="1015"/>
      <c r="K53" s="1015"/>
      <c r="L53" s="1015"/>
      <c r="M53" s="1015"/>
      <c r="N53" s="1015"/>
      <c r="O53" s="1016"/>
      <c r="P53" s="158"/>
      <c r="Q53" s="1023"/>
      <c r="R53" s="1023"/>
      <c r="S53" s="1023"/>
      <c r="T53" s="1023"/>
      <c r="U53" s="1023"/>
      <c r="V53" s="1023"/>
      <c r="W53" s="1023"/>
      <c r="X53" s="1024"/>
      <c r="Y53" s="1001" t="s">
        <v>12</v>
      </c>
      <c r="Z53" s="1002"/>
      <c r="AA53" s="1003"/>
      <c r="AB53" s="549"/>
      <c r="AC53" s="1004"/>
      <c r="AD53" s="100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4"/>
      <c r="B54" s="515"/>
      <c r="C54" s="515"/>
      <c r="D54" s="515"/>
      <c r="E54" s="515"/>
      <c r="F54" s="516"/>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20"/>
      <c r="AC54" s="1000"/>
      <c r="AD54" s="100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9" t="s">
        <v>301</v>
      </c>
      <c r="AC55" s="1030"/>
      <c r="AD55" s="103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8" t="s">
        <v>527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0" t="s">
        <v>491</v>
      </c>
      <c r="B58" s="511"/>
      <c r="C58" s="511"/>
      <c r="D58" s="511"/>
      <c r="E58" s="511"/>
      <c r="F58" s="512"/>
      <c r="G58" s="794" t="s">
        <v>265</v>
      </c>
      <c r="H58" s="779"/>
      <c r="I58" s="779"/>
      <c r="J58" s="779"/>
      <c r="K58" s="779"/>
      <c r="L58" s="779"/>
      <c r="M58" s="779"/>
      <c r="N58" s="779"/>
      <c r="O58" s="780"/>
      <c r="P58" s="778" t="s">
        <v>59</v>
      </c>
      <c r="Q58" s="779"/>
      <c r="R58" s="779"/>
      <c r="S58" s="779"/>
      <c r="T58" s="779"/>
      <c r="U58" s="779"/>
      <c r="V58" s="779"/>
      <c r="W58" s="779"/>
      <c r="X58" s="780"/>
      <c r="Y58" s="1005"/>
      <c r="Z58" s="410"/>
      <c r="AA58" s="411"/>
      <c r="AB58" s="1009" t="s">
        <v>11</v>
      </c>
      <c r="AC58" s="1010"/>
      <c r="AD58" s="1011"/>
      <c r="AE58" s="997" t="s">
        <v>357</v>
      </c>
      <c r="AF58" s="997"/>
      <c r="AG58" s="997"/>
      <c r="AH58" s="997"/>
      <c r="AI58" s="997" t="s">
        <v>363</v>
      </c>
      <c r="AJ58" s="997"/>
      <c r="AK58" s="997"/>
      <c r="AL58" s="997"/>
      <c r="AM58" s="997" t="s">
        <v>472</v>
      </c>
      <c r="AN58" s="997"/>
      <c r="AO58" s="997"/>
      <c r="AP58" s="456"/>
      <c r="AQ58" s="173" t="s">
        <v>355</v>
      </c>
      <c r="AR58" s="166"/>
      <c r="AS58" s="166"/>
      <c r="AT58" s="167"/>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06"/>
      <c r="Z59" s="1007"/>
      <c r="AA59" s="1008"/>
      <c r="AB59" s="1012"/>
      <c r="AC59" s="1013"/>
      <c r="AD59" s="101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3"/>
      <c r="B60" s="511"/>
      <c r="C60" s="511"/>
      <c r="D60" s="511"/>
      <c r="E60" s="511"/>
      <c r="F60" s="512"/>
      <c r="G60" s="538"/>
      <c r="H60" s="1015"/>
      <c r="I60" s="1015"/>
      <c r="J60" s="1015"/>
      <c r="K60" s="1015"/>
      <c r="L60" s="1015"/>
      <c r="M60" s="1015"/>
      <c r="N60" s="1015"/>
      <c r="O60" s="1016"/>
      <c r="P60" s="158"/>
      <c r="Q60" s="1023"/>
      <c r="R60" s="1023"/>
      <c r="S60" s="1023"/>
      <c r="T60" s="1023"/>
      <c r="U60" s="1023"/>
      <c r="V60" s="1023"/>
      <c r="W60" s="1023"/>
      <c r="X60" s="1024"/>
      <c r="Y60" s="1001" t="s">
        <v>12</v>
      </c>
      <c r="Z60" s="1002"/>
      <c r="AA60" s="1003"/>
      <c r="AB60" s="549"/>
      <c r="AC60" s="1004"/>
      <c r="AD60" s="100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4"/>
      <c r="B61" s="515"/>
      <c r="C61" s="515"/>
      <c r="D61" s="515"/>
      <c r="E61" s="515"/>
      <c r="F61" s="516"/>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20"/>
      <c r="AC61" s="1000"/>
      <c r="AD61" s="100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9" t="s">
        <v>301</v>
      </c>
      <c r="AC62" s="1030"/>
      <c r="AD62" s="103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8" t="s">
        <v>527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0" t="s">
        <v>491</v>
      </c>
      <c r="B65" s="511"/>
      <c r="C65" s="511"/>
      <c r="D65" s="511"/>
      <c r="E65" s="511"/>
      <c r="F65" s="512"/>
      <c r="G65" s="794" t="s">
        <v>265</v>
      </c>
      <c r="H65" s="779"/>
      <c r="I65" s="779"/>
      <c r="J65" s="779"/>
      <c r="K65" s="779"/>
      <c r="L65" s="779"/>
      <c r="M65" s="779"/>
      <c r="N65" s="779"/>
      <c r="O65" s="780"/>
      <c r="P65" s="778" t="s">
        <v>59</v>
      </c>
      <c r="Q65" s="779"/>
      <c r="R65" s="779"/>
      <c r="S65" s="779"/>
      <c r="T65" s="779"/>
      <c r="U65" s="779"/>
      <c r="V65" s="779"/>
      <c r="W65" s="779"/>
      <c r="X65" s="780"/>
      <c r="Y65" s="1005"/>
      <c r="Z65" s="410"/>
      <c r="AA65" s="411"/>
      <c r="AB65" s="1009" t="s">
        <v>11</v>
      </c>
      <c r="AC65" s="1010"/>
      <c r="AD65" s="1011"/>
      <c r="AE65" s="997" t="s">
        <v>357</v>
      </c>
      <c r="AF65" s="997"/>
      <c r="AG65" s="997"/>
      <c r="AH65" s="997"/>
      <c r="AI65" s="997" t="s">
        <v>363</v>
      </c>
      <c r="AJ65" s="997"/>
      <c r="AK65" s="997"/>
      <c r="AL65" s="997"/>
      <c r="AM65" s="997" t="s">
        <v>472</v>
      </c>
      <c r="AN65" s="997"/>
      <c r="AO65" s="997"/>
      <c r="AP65" s="456"/>
      <c r="AQ65" s="173" t="s">
        <v>355</v>
      </c>
      <c r="AR65" s="166"/>
      <c r="AS65" s="166"/>
      <c r="AT65" s="167"/>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06"/>
      <c r="Z66" s="1007"/>
      <c r="AA66" s="1008"/>
      <c r="AB66" s="1012"/>
      <c r="AC66" s="1013"/>
      <c r="AD66" s="101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3"/>
      <c r="B67" s="511"/>
      <c r="C67" s="511"/>
      <c r="D67" s="511"/>
      <c r="E67" s="511"/>
      <c r="F67" s="512"/>
      <c r="G67" s="538"/>
      <c r="H67" s="1015"/>
      <c r="I67" s="1015"/>
      <c r="J67" s="1015"/>
      <c r="K67" s="1015"/>
      <c r="L67" s="1015"/>
      <c r="M67" s="1015"/>
      <c r="N67" s="1015"/>
      <c r="O67" s="1016"/>
      <c r="P67" s="158"/>
      <c r="Q67" s="1023"/>
      <c r="R67" s="1023"/>
      <c r="S67" s="1023"/>
      <c r="T67" s="1023"/>
      <c r="U67" s="1023"/>
      <c r="V67" s="1023"/>
      <c r="W67" s="1023"/>
      <c r="X67" s="1024"/>
      <c r="Y67" s="1001" t="s">
        <v>12</v>
      </c>
      <c r="Z67" s="1002"/>
      <c r="AA67" s="1003"/>
      <c r="AB67" s="549"/>
      <c r="AC67" s="1004"/>
      <c r="AD67" s="100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4"/>
      <c r="B68" s="515"/>
      <c r="C68" s="515"/>
      <c r="D68" s="515"/>
      <c r="E68" s="515"/>
      <c r="F68" s="516"/>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20"/>
      <c r="AC68" s="1000"/>
      <c r="AD68" s="100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8" t="s">
        <v>527</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7"/>
      <c r="B4" s="1038"/>
      <c r="C4" s="1038"/>
      <c r="D4" s="1038"/>
      <c r="E4" s="1038"/>
      <c r="F4" s="1039"/>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7"/>
      <c r="B5" s="1038"/>
      <c r="C5" s="1038"/>
      <c r="D5" s="1038"/>
      <c r="E5" s="1038"/>
      <c r="F5" s="103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7"/>
      <c r="B6" s="1038"/>
      <c r="C6" s="1038"/>
      <c r="D6" s="1038"/>
      <c r="E6" s="1038"/>
      <c r="F6" s="103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7"/>
      <c r="B7" s="1038"/>
      <c r="C7" s="1038"/>
      <c r="D7" s="1038"/>
      <c r="E7" s="1038"/>
      <c r="F7" s="103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7"/>
      <c r="B8" s="1038"/>
      <c r="C8" s="1038"/>
      <c r="D8" s="1038"/>
      <c r="E8" s="1038"/>
      <c r="F8" s="103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7"/>
      <c r="B9" s="1038"/>
      <c r="C9" s="1038"/>
      <c r="D9" s="1038"/>
      <c r="E9" s="1038"/>
      <c r="F9" s="103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7"/>
      <c r="B10" s="1038"/>
      <c r="C10" s="1038"/>
      <c r="D10" s="1038"/>
      <c r="E10" s="1038"/>
      <c r="F10" s="103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7"/>
      <c r="B11" s="1038"/>
      <c r="C11" s="1038"/>
      <c r="D11" s="1038"/>
      <c r="E11" s="1038"/>
      <c r="F11" s="103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7"/>
      <c r="B12" s="1038"/>
      <c r="C12" s="1038"/>
      <c r="D12" s="1038"/>
      <c r="E12" s="1038"/>
      <c r="F12" s="103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7"/>
      <c r="B13" s="1038"/>
      <c r="C13" s="1038"/>
      <c r="D13" s="1038"/>
      <c r="E13" s="1038"/>
      <c r="F13" s="103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7"/>
      <c r="B15" s="1038"/>
      <c r="C15" s="1038"/>
      <c r="D15" s="1038"/>
      <c r="E15" s="1038"/>
      <c r="F15" s="1039"/>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7"/>
      <c r="B17" s="1038"/>
      <c r="C17" s="1038"/>
      <c r="D17" s="1038"/>
      <c r="E17" s="1038"/>
      <c r="F17" s="1039"/>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7"/>
      <c r="B18" s="1038"/>
      <c r="C18" s="1038"/>
      <c r="D18" s="1038"/>
      <c r="E18" s="1038"/>
      <c r="F18" s="103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7"/>
      <c r="B19" s="1038"/>
      <c r="C19" s="1038"/>
      <c r="D19" s="1038"/>
      <c r="E19" s="1038"/>
      <c r="F19" s="103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7"/>
      <c r="B20" s="1038"/>
      <c r="C20" s="1038"/>
      <c r="D20" s="1038"/>
      <c r="E20" s="1038"/>
      <c r="F20" s="103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7"/>
      <c r="B21" s="1038"/>
      <c r="C21" s="1038"/>
      <c r="D21" s="1038"/>
      <c r="E21" s="1038"/>
      <c r="F21" s="103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7"/>
      <c r="B22" s="1038"/>
      <c r="C22" s="1038"/>
      <c r="D22" s="1038"/>
      <c r="E22" s="1038"/>
      <c r="F22" s="103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7"/>
      <c r="B23" s="1038"/>
      <c r="C23" s="1038"/>
      <c r="D23" s="1038"/>
      <c r="E23" s="1038"/>
      <c r="F23" s="103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7"/>
      <c r="B24" s="1038"/>
      <c r="C24" s="1038"/>
      <c r="D24" s="1038"/>
      <c r="E24" s="1038"/>
      <c r="F24" s="103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7"/>
      <c r="B25" s="1038"/>
      <c r="C25" s="1038"/>
      <c r="D25" s="1038"/>
      <c r="E25" s="1038"/>
      <c r="F25" s="103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7"/>
      <c r="B26" s="1038"/>
      <c r="C26" s="1038"/>
      <c r="D26" s="1038"/>
      <c r="E26" s="1038"/>
      <c r="F26" s="103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7"/>
      <c r="B28" s="1038"/>
      <c r="C28" s="1038"/>
      <c r="D28" s="1038"/>
      <c r="E28" s="1038"/>
      <c r="F28" s="1039"/>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7"/>
      <c r="B30" s="1038"/>
      <c r="C30" s="1038"/>
      <c r="D30" s="1038"/>
      <c r="E30" s="1038"/>
      <c r="F30" s="1039"/>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7"/>
      <c r="B31" s="1038"/>
      <c r="C31" s="1038"/>
      <c r="D31" s="1038"/>
      <c r="E31" s="1038"/>
      <c r="F31" s="103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7"/>
      <c r="B32" s="1038"/>
      <c r="C32" s="1038"/>
      <c r="D32" s="1038"/>
      <c r="E32" s="1038"/>
      <c r="F32" s="103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7"/>
      <c r="B33" s="1038"/>
      <c r="C33" s="1038"/>
      <c r="D33" s="1038"/>
      <c r="E33" s="1038"/>
      <c r="F33" s="103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7"/>
      <c r="B34" s="1038"/>
      <c r="C34" s="1038"/>
      <c r="D34" s="1038"/>
      <c r="E34" s="1038"/>
      <c r="F34" s="103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7"/>
      <c r="B35" s="1038"/>
      <c r="C35" s="1038"/>
      <c r="D35" s="1038"/>
      <c r="E35" s="1038"/>
      <c r="F35" s="103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7"/>
      <c r="B36" s="1038"/>
      <c r="C36" s="1038"/>
      <c r="D36" s="1038"/>
      <c r="E36" s="1038"/>
      <c r="F36" s="103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7"/>
      <c r="B37" s="1038"/>
      <c r="C37" s="1038"/>
      <c r="D37" s="1038"/>
      <c r="E37" s="1038"/>
      <c r="F37" s="103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7"/>
      <c r="B38" s="1038"/>
      <c r="C38" s="1038"/>
      <c r="D38" s="1038"/>
      <c r="E38" s="1038"/>
      <c r="F38" s="103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7"/>
      <c r="B39" s="1038"/>
      <c r="C39" s="1038"/>
      <c r="D39" s="1038"/>
      <c r="E39" s="1038"/>
      <c r="F39" s="103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7"/>
      <c r="B41" s="1038"/>
      <c r="C41" s="1038"/>
      <c r="D41" s="1038"/>
      <c r="E41" s="1038"/>
      <c r="F41" s="1039"/>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7"/>
      <c r="B43" s="1038"/>
      <c r="C43" s="1038"/>
      <c r="D43" s="1038"/>
      <c r="E43" s="1038"/>
      <c r="F43" s="1039"/>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7"/>
      <c r="B44" s="1038"/>
      <c r="C44" s="1038"/>
      <c r="D44" s="1038"/>
      <c r="E44" s="1038"/>
      <c r="F44" s="103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7"/>
      <c r="B45" s="1038"/>
      <c r="C45" s="1038"/>
      <c r="D45" s="1038"/>
      <c r="E45" s="1038"/>
      <c r="F45" s="103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7"/>
      <c r="B46" s="1038"/>
      <c r="C46" s="1038"/>
      <c r="D46" s="1038"/>
      <c r="E46" s="1038"/>
      <c r="F46" s="103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7"/>
      <c r="B47" s="1038"/>
      <c r="C47" s="1038"/>
      <c r="D47" s="1038"/>
      <c r="E47" s="1038"/>
      <c r="F47" s="103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7"/>
      <c r="B48" s="1038"/>
      <c r="C48" s="1038"/>
      <c r="D48" s="1038"/>
      <c r="E48" s="1038"/>
      <c r="F48" s="103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7"/>
      <c r="B49" s="1038"/>
      <c r="C49" s="1038"/>
      <c r="D49" s="1038"/>
      <c r="E49" s="1038"/>
      <c r="F49" s="103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7"/>
      <c r="B50" s="1038"/>
      <c r="C50" s="1038"/>
      <c r="D50" s="1038"/>
      <c r="E50" s="1038"/>
      <c r="F50" s="103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7"/>
      <c r="B51" s="1038"/>
      <c r="C51" s="1038"/>
      <c r="D51" s="1038"/>
      <c r="E51" s="1038"/>
      <c r="F51" s="103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7"/>
      <c r="B52" s="1038"/>
      <c r="C52" s="1038"/>
      <c r="D52" s="1038"/>
      <c r="E52" s="1038"/>
      <c r="F52" s="103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7"/>
      <c r="B57" s="1038"/>
      <c r="C57" s="1038"/>
      <c r="D57" s="1038"/>
      <c r="E57" s="1038"/>
      <c r="F57" s="1039"/>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7"/>
      <c r="B58" s="1038"/>
      <c r="C58" s="1038"/>
      <c r="D58" s="1038"/>
      <c r="E58" s="1038"/>
      <c r="F58" s="103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7"/>
      <c r="B59" s="1038"/>
      <c r="C59" s="1038"/>
      <c r="D59" s="1038"/>
      <c r="E59" s="1038"/>
      <c r="F59" s="103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7"/>
      <c r="B60" s="1038"/>
      <c r="C60" s="1038"/>
      <c r="D60" s="1038"/>
      <c r="E60" s="1038"/>
      <c r="F60" s="103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7"/>
      <c r="B61" s="1038"/>
      <c r="C61" s="1038"/>
      <c r="D61" s="1038"/>
      <c r="E61" s="1038"/>
      <c r="F61" s="103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7"/>
      <c r="B62" s="1038"/>
      <c r="C62" s="1038"/>
      <c r="D62" s="1038"/>
      <c r="E62" s="1038"/>
      <c r="F62" s="103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7"/>
      <c r="B63" s="1038"/>
      <c r="C63" s="1038"/>
      <c r="D63" s="1038"/>
      <c r="E63" s="1038"/>
      <c r="F63" s="103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7"/>
      <c r="B64" s="1038"/>
      <c r="C64" s="1038"/>
      <c r="D64" s="1038"/>
      <c r="E64" s="1038"/>
      <c r="F64" s="103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7"/>
      <c r="B65" s="1038"/>
      <c r="C65" s="1038"/>
      <c r="D65" s="1038"/>
      <c r="E65" s="1038"/>
      <c r="F65" s="103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7"/>
      <c r="B66" s="1038"/>
      <c r="C66" s="1038"/>
      <c r="D66" s="1038"/>
      <c r="E66" s="1038"/>
      <c r="F66" s="103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7"/>
      <c r="B68" s="1038"/>
      <c r="C68" s="1038"/>
      <c r="D68" s="1038"/>
      <c r="E68" s="1038"/>
      <c r="F68" s="1039"/>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7"/>
      <c r="B70" s="1038"/>
      <c r="C70" s="1038"/>
      <c r="D70" s="1038"/>
      <c r="E70" s="1038"/>
      <c r="F70" s="1039"/>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7"/>
      <c r="B71" s="1038"/>
      <c r="C71" s="1038"/>
      <c r="D71" s="1038"/>
      <c r="E71" s="1038"/>
      <c r="F71" s="103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7"/>
      <c r="B72" s="1038"/>
      <c r="C72" s="1038"/>
      <c r="D72" s="1038"/>
      <c r="E72" s="1038"/>
      <c r="F72" s="103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7"/>
      <c r="B73" s="1038"/>
      <c r="C73" s="1038"/>
      <c r="D73" s="1038"/>
      <c r="E73" s="1038"/>
      <c r="F73" s="103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7"/>
      <c r="B74" s="1038"/>
      <c r="C74" s="1038"/>
      <c r="D74" s="1038"/>
      <c r="E74" s="1038"/>
      <c r="F74" s="103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7"/>
      <c r="B75" s="1038"/>
      <c r="C75" s="1038"/>
      <c r="D75" s="1038"/>
      <c r="E75" s="1038"/>
      <c r="F75" s="103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7"/>
      <c r="B76" s="1038"/>
      <c r="C76" s="1038"/>
      <c r="D76" s="1038"/>
      <c r="E76" s="1038"/>
      <c r="F76" s="103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7"/>
      <c r="B77" s="1038"/>
      <c r="C77" s="1038"/>
      <c r="D77" s="1038"/>
      <c r="E77" s="1038"/>
      <c r="F77" s="103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7"/>
      <c r="B78" s="1038"/>
      <c r="C78" s="1038"/>
      <c r="D78" s="1038"/>
      <c r="E78" s="1038"/>
      <c r="F78" s="103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7"/>
      <c r="B79" s="1038"/>
      <c r="C79" s="1038"/>
      <c r="D79" s="1038"/>
      <c r="E79" s="1038"/>
      <c r="F79" s="103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7"/>
      <c r="B81" s="1038"/>
      <c r="C81" s="1038"/>
      <c r="D81" s="1038"/>
      <c r="E81" s="1038"/>
      <c r="F81" s="1039"/>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7"/>
      <c r="B83" s="1038"/>
      <c r="C83" s="1038"/>
      <c r="D83" s="1038"/>
      <c r="E83" s="1038"/>
      <c r="F83" s="1039"/>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7"/>
      <c r="B84" s="1038"/>
      <c r="C84" s="1038"/>
      <c r="D84" s="1038"/>
      <c r="E84" s="1038"/>
      <c r="F84" s="103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7"/>
      <c r="B85" s="1038"/>
      <c r="C85" s="1038"/>
      <c r="D85" s="1038"/>
      <c r="E85" s="1038"/>
      <c r="F85" s="103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7"/>
      <c r="B86" s="1038"/>
      <c r="C86" s="1038"/>
      <c r="D86" s="1038"/>
      <c r="E86" s="1038"/>
      <c r="F86" s="103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7"/>
      <c r="B87" s="1038"/>
      <c r="C87" s="1038"/>
      <c r="D87" s="1038"/>
      <c r="E87" s="1038"/>
      <c r="F87" s="103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7"/>
      <c r="B88" s="1038"/>
      <c r="C88" s="1038"/>
      <c r="D88" s="1038"/>
      <c r="E88" s="1038"/>
      <c r="F88" s="103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7"/>
      <c r="B89" s="1038"/>
      <c r="C89" s="1038"/>
      <c r="D89" s="1038"/>
      <c r="E89" s="1038"/>
      <c r="F89" s="103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7"/>
      <c r="B90" s="1038"/>
      <c r="C90" s="1038"/>
      <c r="D90" s="1038"/>
      <c r="E90" s="1038"/>
      <c r="F90" s="103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7"/>
      <c r="B91" s="1038"/>
      <c r="C91" s="1038"/>
      <c r="D91" s="1038"/>
      <c r="E91" s="1038"/>
      <c r="F91" s="103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7"/>
      <c r="B92" s="1038"/>
      <c r="C92" s="1038"/>
      <c r="D92" s="1038"/>
      <c r="E92" s="1038"/>
      <c r="F92" s="103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7"/>
      <c r="B94" s="1038"/>
      <c r="C94" s="1038"/>
      <c r="D94" s="1038"/>
      <c r="E94" s="1038"/>
      <c r="F94" s="1039"/>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7"/>
      <c r="B96" s="1038"/>
      <c r="C96" s="1038"/>
      <c r="D96" s="1038"/>
      <c r="E96" s="1038"/>
      <c r="F96" s="1039"/>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7"/>
      <c r="B97" s="1038"/>
      <c r="C97" s="1038"/>
      <c r="D97" s="1038"/>
      <c r="E97" s="1038"/>
      <c r="F97" s="103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7"/>
      <c r="B98" s="1038"/>
      <c r="C98" s="1038"/>
      <c r="D98" s="1038"/>
      <c r="E98" s="1038"/>
      <c r="F98" s="103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7"/>
      <c r="B99" s="1038"/>
      <c r="C99" s="1038"/>
      <c r="D99" s="1038"/>
      <c r="E99" s="1038"/>
      <c r="F99" s="103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7"/>
      <c r="B100" s="1038"/>
      <c r="C100" s="1038"/>
      <c r="D100" s="1038"/>
      <c r="E100" s="1038"/>
      <c r="F100" s="103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7"/>
      <c r="B101" s="1038"/>
      <c r="C101" s="1038"/>
      <c r="D101" s="1038"/>
      <c r="E101" s="1038"/>
      <c r="F101" s="103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7"/>
      <c r="B102" s="1038"/>
      <c r="C102" s="1038"/>
      <c r="D102" s="1038"/>
      <c r="E102" s="1038"/>
      <c r="F102" s="103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7"/>
      <c r="B103" s="1038"/>
      <c r="C103" s="1038"/>
      <c r="D103" s="1038"/>
      <c r="E103" s="1038"/>
      <c r="F103" s="103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7"/>
      <c r="B104" s="1038"/>
      <c r="C104" s="1038"/>
      <c r="D104" s="1038"/>
      <c r="E104" s="1038"/>
      <c r="F104" s="103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7"/>
      <c r="B105" s="1038"/>
      <c r="C105" s="1038"/>
      <c r="D105" s="1038"/>
      <c r="E105" s="1038"/>
      <c r="F105" s="103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7"/>
      <c r="B110" s="1038"/>
      <c r="C110" s="1038"/>
      <c r="D110" s="1038"/>
      <c r="E110" s="1038"/>
      <c r="F110" s="1039"/>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7"/>
      <c r="B111" s="1038"/>
      <c r="C111" s="1038"/>
      <c r="D111" s="1038"/>
      <c r="E111" s="1038"/>
      <c r="F111" s="103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7"/>
      <c r="B112" s="1038"/>
      <c r="C112" s="1038"/>
      <c r="D112" s="1038"/>
      <c r="E112" s="1038"/>
      <c r="F112" s="103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7"/>
      <c r="B113" s="1038"/>
      <c r="C113" s="1038"/>
      <c r="D113" s="1038"/>
      <c r="E113" s="1038"/>
      <c r="F113" s="103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7"/>
      <c r="B114" s="1038"/>
      <c r="C114" s="1038"/>
      <c r="D114" s="1038"/>
      <c r="E114" s="1038"/>
      <c r="F114" s="103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7"/>
      <c r="B115" s="1038"/>
      <c r="C115" s="1038"/>
      <c r="D115" s="1038"/>
      <c r="E115" s="1038"/>
      <c r="F115" s="103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7"/>
      <c r="B116" s="1038"/>
      <c r="C116" s="1038"/>
      <c r="D116" s="1038"/>
      <c r="E116" s="1038"/>
      <c r="F116" s="103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7"/>
      <c r="B117" s="1038"/>
      <c r="C117" s="1038"/>
      <c r="D117" s="1038"/>
      <c r="E117" s="1038"/>
      <c r="F117" s="103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7"/>
      <c r="B118" s="1038"/>
      <c r="C118" s="1038"/>
      <c r="D118" s="1038"/>
      <c r="E118" s="1038"/>
      <c r="F118" s="103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7"/>
      <c r="B119" s="1038"/>
      <c r="C119" s="1038"/>
      <c r="D119" s="1038"/>
      <c r="E119" s="1038"/>
      <c r="F119" s="103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7"/>
      <c r="B121" s="1038"/>
      <c r="C121" s="1038"/>
      <c r="D121" s="1038"/>
      <c r="E121" s="1038"/>
      <c r="F121" s="1039"/>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7"/>
      <c r="B123" s="1038"/>
      <c r="C123" s="1038"/>
      <c r="D123" s="1038"/>
      <c r="E123" s="1038"/>
      <c r="F123" s="1039"/>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7"/>
      <c r="B124" s="1038"/>
      <c r="C124" s="1038"/>
      <c r="D124" s="1038"/>
      <c r="E124" s="1038"/>
      <c r="F124" s="103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7"/>
      <c r="B125" s="1038"/>
      <c r="C125" s="1038"/>
      <c r="D125" s="1038"/>
      <c r="E125" s="1038"/>
      <c r="F125" s="103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7"/>
      <c r="B126" s="1038"/>
      <c r="C126" s="1038"/>
      <c r="D126" s="1038"/>
      <c r="E126" s="1038"/>
      <c r="F126" s="103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7"/>
      <c r="B127" s="1038"/>
      <c r="C127" s="1038"/>
      <c r="D127" s="1038"/>
      <c r="E127" s="1038"/>
      <c r="F127" s="103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7"/>
      <c r="B128" s="1038"/>
      <c r="C128" s="1038"/>
      <c r="D128" s="1038"/>
      <c r="E128" s="1038"/>
      <c r="F128" s="103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7"/>
      <c r="B129" s="1038"/>
      <c r="C129" s="1038"/>
      <c r="D129" s="1038"/>
      <c r="E129" s="1038"/>
      <c r="F129" s="103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7"/>
      <c r="B130" s="1038"/>
      <c r="C130" s="1038"/>
      <c r="D130" s="1038"/>
      <c r="E130" s="1038"/>
      <c r="F130" s="103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7"/>
      <c r="B131" s="1038"/>
      <c r="C131" s="1038"/>
      <c r="D131" s="1038"/>
      <c r="E131" s="1038"/>
      <c r="F131" s="103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7"/>
      <c r="B132" s="1038"/>
      <c r="C132" s="1038"/>
      <c r="D132" s="1038"/>
      <c r="E132" s="1038"/>
      <c r="F132" s="103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7"/>
      <c r="B134" s="1038"/>
      <c r="C134" s="1038"/>
      <c r="D134" s="1038"/>
      <c r="E134" s="1038"/>
      <c r="F134" s="1039"/>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7"/>
      <c r="B136" s="1038"/>
      <c r="C136" s="1038"/>
      <c r="D136" s="1038"/>
      <c r="E136" s="1038"/>
      <c r="F136" s="1039"/>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7"/>
      <c r="B137" s="1038"/>
      <c r="C137" s="1038"/>
      <c r="D137" s="1038"/>
      <c r="E137" s="1038"/>
      <c r="F137" s="103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7"/>
      <c r="B138" s="1038"/>
      <c r="C138" s="1038"/>
      <c r="D138" s="1038"/>
      <c r="E138" s="1038"/>
      <c r="F138" s="103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7"/>
      <c r="B139" s="1038"/>
      <c r="C139" s="1038"/>
      <c r="D139" s="1038"/>
      <c r="E139" s="1038"/>
      <c r="F139" s="103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7"/>
      <c r="B140" s="1038"/>
      <c r="C140" s="1038"/>
      <c r="D140" s="1038"/>
      <c r="E140" s="1038"/>
      <c r="F140" s="103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7"/>
      <c r="B141" s="1038"/>
      <c r="C141" s="1038"/>
      <c r="D141" s="1038"/>
      <c r="E141" s="1038"/>
      <c r="F141" s="103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7"/>
      <c r="B142" s="1038"/>
      <c r="C142" s="1038"/>
      <c r="D142" s="1038"/>
      <c r="E142" s="1038"/>
      <c r="F142" s="103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7"/>
      <c r="B143" s="1038"/>
      <c r="C143" s="1038"/>
      <c r="D143" s="1038"/>
      <c r="E143" s="1038"/>
      <c r="F143" s="103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7"/>
      <c r="B144" s="1038"/>
      <c r="C144" s="1038"/>
      <c r="D144" s="1038"/>
      <c r="E144" s="1038"/>
      <c r="F144" s="103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7"/>
      <c r="B145" s="1038"/>
      <c r="C145" s="1038"/>
      <c r="D145" s="1038"/>
      <c r="E145" s="1038"/>
      <c r="F145" s="103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7"/>
      <c r="B147" s="1038"/>
      <c r="C147" s="1038"/>
      <c r="D147" s="1038"/>
      <c r="E147" s="1038"/>
      <c r="F147" s="1039"/>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7"/>
      <c r="B149" s="1038"/>
      <c r="C149" s="1038"/>
      <c r="D149" s="1038"/>
      <c r="E149" s="1038"/>
      <c r="F149" s="1039"/>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7"/>
      <c r="B150" s="1038"/>
      <c r="C150" s="1038"/>
      <c r="D150" s="1038"/>
      <c r="E150" s="1038"/>
      <c r="F150" s="103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7"/>
      <c r="B151" s="1038"/>
      <c r="C151" s="1038"/>
      <c r="D151" s="1038"/>
      <c r="E151" s="1038"/>
      <c r="F151" s="103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7"/>
      <c r="B152" s="1038"/>
      <c r="C152" s="1038"/>
      <c r="D152" s="1038"/>
      <c r="E152" s="1038"/>
      <c r="F152" s="103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7"/>
      <c r="B153" s="1038"/>
      <c r="C153" s="1038"/>
      <c r="D153" s="1038"/>
      <c r="E153" s="1038"/>
      <c r="F153" s="103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7"/>
      <c r="B154" s="1038"/>
      <c r="C154" s="1038"/>
      <c r="D154" s="1038"/>
      <c r="E154" s="1038"/>
      <c r="F154" s="103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7"/>
      <c r="B155" s="1038"/>
      <c r="C155" s="1038"/>
      <c r="D155" s="1038"/>
      <c r="E155" s="1038"/>
      <c r="F155" s="103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7"/>
      <c r="B156" s="1038"/>
      <c r="C156" s="1038"/>
      <c r="D156" s="1038"/>
      <c r="E156" s="1038"/>
      <c r="F156" s="103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7"/>
      <c r="B157" s="1038"/>
      <c r="C157" s="1038"/>
      <c r="D157" s="1038"/>
      <c r="E157" s="1038"/>
      <c r="F157" s="103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7"/>
      <c r="B158" s="1038"/>
      <c r="C158" s="1038"/>
      <c r="D158" s="1038"/>
      <c r="E158" s="1038"/>
      <c r="F158" s="103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7"/>
      <c r="B163" s="1038"/>
      <c r="C163" s="1038"/>
      <c r="D163" s="1038"/>
      <c r="E163" s="1038"/>
      <c r="F163" s="1039"/>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7"/>
      <c r="B164" s="1038"/>
      <c r="C164" s="1038"/>
      <c r="D164" s="1038"/>
      <c r="E164" s="1038"/>
      <c r="F164" s="103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7"/>
      <c r="B165" s="1038"/>
      <c r="C165" s="1038"/>
      <c r="D165" s="1038"/>
      <c r="E165" s="1038"/>
      <c r="F165" s="103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7"/>
      <c r="B166" s="1038"/>
      <c r="C166" s="1038"/>
      <c r="D166" s="1038"/>
      <c r="E166" s="1038"/>
      <c r="F166" s="103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7"/>
      <c r="B167" s="1038"/>
      <c r="C167" s="1038"/>
      <c r="D167" s="1038"/>
      <c r="E167" s="1038"/>
      <c r="F167" s="103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7"/>
      <c r="B168" s="1038"/>
      <c r="C168" s="1038"/>
      <c r="D168" s="1038"/>
      <c r="E168" s="1038"/>
      <c r="F168" s="103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7"/>
      <c r="B169" s="1038"/>
      <c r="C169" s="1038"/>
      <c r="D169" s="1038"/>
      <c r="E169" s="1038"/>
      <c r="F169" s="103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7"/>
      <c r="B170" s="1038"/>
      <c r="C170" s="1038"/>
      <c r="D170" s="1038"/>
      <c r="E170" s="1038"/>
      <c r="F170" s="103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7"/>
      <c r="B171" s="1038"/>
      <c r="C171" s="1038"/>
      <c r="D171" s="1038"/>
      <c r="E171" s="1038"/>
      <c r="F171" s="103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7"/>
      <c r="B172" s="1038"/>
      <c r="C172" s="1038"/>
      <c r="D172" s="1038"/>
      <c r="E172" s="1038"/>
      <c r="F172" s="103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7"/>
      <c r="B174" s="1038"/>
      <c r="C174" s="1038"/>
      <c r="D174" s="1038"/>
      <c r="E174" s="1038"/>
      <c r="F174" s="1039"/>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7"/>
      <c r="B176" s="1038"/>
      <c r="C176" s="1038"/>
      <c r="D176" s="1038"/>
      <c r="E176" s="1038"/>
      <c r="F176" s="1039"/>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7"/>
      <c r="B177" s="1038"/>
      <c r="C177" s="1038"/>
      <c r="D177" s="1038"/>
      <c r="E177" s="1038"/>
      <c r="F177" s="103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7"/>
      <c r="B178" s="1038"/>
      <c r="C178" s="1038"/>
      <c r="D178" s="1038"/>
      <c r="E178" s="1038"/>
      <c r="F178" s="103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7"/>
      <c r="B179" s="1038"/>
      <c r="C179" s="1038"/>
      <c r="D179" s="1038"/>
      <c r="E179" s="1038"/>
      <c r="F179" s="103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7"/>
      <c r="B180" s="1038"/>
      <c r="C180" s="1038"/>
      <c r="D180" s="1038"/>
      <c r="E180" s="1038"/>
      <c r="F180" s="103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7"/>
      <c r="B181" s="1038"/>
      <c r="C181" s="1038"/>
      <c r="D181" s="1038"/>
      <c r="E181" s="1038"/>
      <c r="F181" s="103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7"/>
      <c r="B182" s="1038"/>
      <c r="C182" s="1038"/>
      <c r="D182" s="1038"/>
      <c r="E182" s="1038"/>
      <c r="F182" s="103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7"/>
      <c r="B183" s="1038"/>
      <c r="C183" s="1038"/>
      <c r="D183" s="1038"/>
      <c r="E183" s="1038"/>
      <c r="F183" s="103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7"/>
      <c r="B184" s="1038"/>
      <c r="C184" s="1038"/>
      <c r="D184" s="1038"/>
      <c r="E184" s="1038"/>
      <c r="F184" s="103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7"/>
      <c r="B185" s="1038"/>
      <c r="C185" s="1038"/>
      <c r="D185" s="1038"/>
      <c r="E185" s="1038"/>
      <c r="F185" s="103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7"/>
      <c r="B187" s="1038"/>
      <c r="C187" s="1038"/>
      <c r="D187" s="1038"/>
      <c r="E187" s="1038"/>
      <c r="F187" s="1039"/>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7"/>
      <c r="B189" s="1038"/>
      <c r="C189" s="1038"/>
      <c r="D189" s="1038"/>
      <c r="E189" s="1038"/>
      <c r="F189" s="1039"/>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7"/>
      <c r="B190" s="1038"/>
      <c r="C190" s="1038"/>
      <c r="D190" s="1038"/>
      <c r="E190" s="1038"/>
      <c r="F190" s="103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7"/>
      <c r="B191" s="1038"/>
      <c r="C191" s="1038"/>
      <c r="D191" s="1038"/>
      <c r="E191" s="1038"/>
      <c r="F191" s="103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7"/>
      <c r="B192" s="1038"/>
      <c r="C192" s="1038"/>
      <c r="D192" s="1038"/>
      <c r="E192" s="1038"/>
      <c r="F192" s="103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7"/>
      <c r="B193" s="1038"/>
      <c r="C193" s="1038"/>
      <c r="D193" s="1038"/>
      <c r="E193" s="1038"/>
      <c r="F193" s="103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7"/>
      <c r="B194" s="1038"/>
      <c r="C194" s="1038"/>
      <c r="D194" s="1038"/>
      <c r="E194" s="1038"/>
      <c r="F194" s="103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7"/>
      <c r="B195" s="1038"/>
      <c r="C195" s="1038"/>
      <c r="D195" s="1038"/>
      <c r="E195" s="1038"/>
      <c r="F195" s="103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7"/>
      <c r="B196" s="1038"/>
      <c r="C196" s="1038"/>
      <c r="D196" s="1038"/>
      <c r="E196" s="1038"/>
      <c r="F196" s="103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7"/>
      <c r="B197" s="1038"/>
      <c r="C197" s="1038"/>
      <c r="D197" s="1038"/>
      <c r="E197" s="1038"/>
      <c r="F197" s="103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7"/>
      <c r="B198" s="1038"/>
      <c r="C198" s="1038"/>
      <c r="D198" s="1038"/>
      <c r="E198" s="1038"/>
      <c r="F198" s="103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7"/>
      <c r="B200" s="1038"/>
      <c r="C200" s="1038"/>
      <c r="D200" s="1038"/>
      <c r="E200" s="1038"/>
      <c r="F200" s="1039"/>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7"/>
      <c r="B202" s="1038"/>
      <c r="C202" s="1038"/>
      <c r="D202" s="1038"/>
      <c r="E202" s="1038"/>
      <c r="F202" s="1039"/>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7"/>
      <c r="B203" s="1038"/>
      <c r="C203" s="1038"/>
      <c r="D203" s="1038"/>
      <c r="E203" s="1038"/>
      <c r="F203" s="103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7"/>
      <c r="B204" s="1038"/>
      <c r="C204" s="1038"/>
      <c r="D204" s="1038"/>
      <c r="E204" s="1038"/>
      <c r="F204" s="103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7"/>
      <c r="B205" s="1038"/>
      <c r="C205" s="1038"/>
      <c r="D205" s="1038"/>
      <c r="E205" s="1038"/>
      <c r="F205" s="103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7"/>
      <c r="B206" s="1038"/>
      <c r="C206" s="1038"/>
      <c r="D206" s="1038"/>
      <c r="E206" s="1038"/>
      <c r="F206" s="103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7"/>
      <c r="B207" s="1038"/>
      <c r="C207" s="1038"/>
      <c r="D207" s="1038"/>
      <c r="E207" s="1038"/>
      <c r="F207" s="103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7"/>
      <c r="B208" s="1038"/>
      <c r="C208" s="1038"/>
      <c r="D208" s="1038"/>
      <c r="E208" s="1038"/>
      <c r="F208" s="103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7"/>
      <c r="B209" s="1038"/>
      <c r="C209" s="1038"/>
      <c r="D209" s="1038"/>
      <c r="E209" s="1038"/>
      <c r="F209" s="103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7"/>
      <c r="B210" s="1038"/>
      <c r="C210" s="1038"/>
      <c r="D210" s="1038"/>
      <c r="E210" s="1038"/>
      <c r="F210" s="103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7"/>
      <c r="B211" s="1038"/>
      <c r="C211" s="1038"/>
      <c r="D211" s="1038"/>
      <c r="E211" s="1038"/>
      <c r="F211" s="103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7"/>
      <c r="B216" s="1038"/>
      <c r="C216" s="1038"/>
      <c r="D216" s="1038"/>
      <c r="E216" s="1038"/>
      <c r="F216" s="1039"/>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7"/>
      <c r="B217" s="1038"/>
      <c r="C217" s="1038"/>
      <c r="D217" s="1038"/>
      <c r="E217" s="1038"/>
      <c r="F217" s="103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7"/>
      <c r="B218" s="1038"/>
      <c r="C218" s="1038"/>
      <c r="D218" s="1038"/>
      <c r="E218" s="1038"/>
      <c r="F218" s="103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7"/>
      <c r="B219" s="1038"/>
      <c r="C219" s="1038"/>
      <c r="D219" s="1038"/>
      <c r="E219" s="1038"/>
      <c r="F219" s="103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7"/>
      <c r="B220" s="1038"/>
      <c r="C220" s="1038"/>
      <c r="D220" s="1038"/>
      <c r="E220" s="1038"/>
      <c r="F220" s="103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7"/>
      <c r="B221" s="1038"/>
      <c r="C221" s="1038"/>
      <c r="D221" s="1038"/>
      <c r="E221" s="1038"/>
      <c r="F221" s="103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7"/>
      <c r="B222" s="1038"/>
      <c r="C222" s="1038"/>
      <c r="D222" s="1038"/>
      <c r="E222" s="1038"/>
      <c r="F222" s="103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7"/>
      <c r="B223" s="1038"/>
      <c r="C223" s="1038"/>
      <c r="D223" s="1038"/>
      <c r="E223" s="1038"/>
      <c r="F223" s="103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7"/>
      <c r="B224" s="1038"/>
      <c r="C224" s="1038"/>
      <c r="D224" s="1038"/>
      <c r="E224" s="1038"/>
      <c r="F224" s="103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7"/>
      <c r="B225" s="1038"/>
      <c r="C225" s="1038"/>
      <c r="D225" s="1038"/>
      <c r="E225" s="1038"/>
      <c r="F225" s="103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7"/>
      <c r="B227" s="1038"/>
      <c r="C227" s="1038"/>
      <c r="D227" s="1038"/>
      <c r="E227" s="1038"/>
      <c r="F227" s="1039"/>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7"/>
      <c r="B229" s="1038"/>
      <c r="C229" s="1038"/>
      <c r="D229" s="1038"/>
      <c r="E229" s="1038"/>
      <c r="F229" s="1039"/>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7"/>
      <c r="B230" s="1038"/>
      <c r="C230" s="1038"/>
      <c r="D230" s="1038"/>
      <c r="E230" s="1038"/>
      <c r="F230" s="103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7"/>
      <c r="B231" s="1038"/>
      <c r="C231" s="1038"/>
      <c r="D231" s="1038"/>
      <c r="E231" s="1038"/>
      <c r="F231" s="103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7"/>
      <c r="B232" s="1038"/>
      <c r="C232" s="1038"/>
      <c r="D232" s="1038"/>
      <c r="E232" s="1038"/>
      <c r="F232" s="103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7"/>
      <c r="B233" s="1038"/>
      <c r="C233" s="1038"/>
      <c r="D233" s="1038"/>
      <c r="E233" s="1038"/>
      <c r="F233" s="103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7"/>
      <c r="B234" s="1038"/>
      <c r="C234" s="1038"/>
      <c r="D234" s="1038"/>
      <c r="E234" s="1038"/>
      <c r="F234" s="103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7"/>
      <c r="B235" s="1038"/>
      <c r="C235" s="1038"/>
      <c r="D235" s="1038"/>
      <c r="E235" s="1038"/>
      <c r="F235" s="103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7"/>
      <c r="B236" s="1038"/>
      <c r="C236" s="1038"/>
      <c r="D236" s="1038"/>
      <c r="E236" s="1038"/>
      <c r="F236" s="103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7"/>
      <c r="B237" s="1038"/>
      <c r="C237" s="1038"/>
      <c r="D237" s="1038"/>
      <c r="E237" s="1038"/>
      <c r="F237" s="103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7"/>
      <c r="B238" s="1038"/>
      <c r="C238" s="1038"/>
      <c r="D238" s="1038"/>
      <c r="E238" s="1038"/>
      <c r="F238" s="103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7"/>
      <c r="B240" s="1038"/>
      <c r="C240" s="1038"/>
      <c r="D240" s="1038"/>
      <c r="E240" s="1038"/>
      <c r="F240" s="1039"/>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7"/>
      <c r="B242" s="1038"/>
      <c r="C242" s="1038"/>
      <c r="D242" s="1038"/>
      <c r="E242" s="1038"/>
      <c r="F242" s="1039"/>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7"/>
      <c r="B243" s="1038"/>
      <c r="C243" s="1038"/>
      <c r="D243" s="1038"/>
      <c r="E243" s="1038"/>
      <c r="F243" s="103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7"/>
      <c r="B244" s="1038"/>
      <c r="C244" s="1038"/>
      <c r="D244" s="1038"/>
      <c r="E244" s="1038"/>
      <c r="F244" s="103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7"/>
      <c r="B245" s="1038"/>
      <c r="C245" s="1038"/>
      <c r="D245" s="1038"/>
      <c r="E245" s="1038"/>
      <c r="F245" s="103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7"/>
      <c r="B246" s="1038"/>
      <c r="C246" s="1038"/>
      <c r="D246" s="1038"/>
      <c r="E246" s="1038"/>
      <c r="F246" s="103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7"/>
      <c r="B247" s="1038"/>
      <c r="C247" s="1038"/>
      <c r="D247" s="1038"/>
      <c r="E247" s="1038"/>
      <c r="F247" s="103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7"/>
      <c r="B248" s="1038"/>
      <c r="C248" s="1038"/>
      <c r="D248" s="1038"/>
      <c r="E248" s="1038"/>
      <c r="F248" s="103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7"/>
      <c r="B249" s="1038"/>
      <c r="C249" s="1038"/>
      <c r="D249" s="1038"/>
      <c r="E249" s="1038"/>
      <c r="F249" s="103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7"/>
      <c r="B250" s="1038"/>
      <c r="C250" s="1038"/>
      <c r="D250" s="1038"/>
      <c r="E250" s="1038"/>
      <c r="F250" s="103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7"/>
      <c r="B251" s="1038"/>
      <c r="C251" s="1038"/>
      <c r="D251" s="1038"/>
      <c r="E251" s="1038"/>
      <c r="F251" s="103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7"/>
      <c r="B253" s="1038"/>
      <c r="C253" s="1038"/>
      <c r="D253" s="1038"/>
      <c r="E253" s="1038"/>
      <c r="F253" s="1039"/>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7"/>
      <c r="B255" s="1038"/>
      <c r="C255" s="1038"/>
      <c r="D255" s="1038"/>
      <c r="E255" s="1038"/>
      <c r="F255" s="1039"/>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7"/>
      <c r="B256" s="1038"/>
      <c r="C256" s="1038"/>
      <c r="D256" s="1038"/>
      <c r="E256" s="1038"/>
      <c r="F256" s="103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7"/>
      <c r="B257" s="1038"/>
      <c r="C257" s="1038"/>
      <c r="D257" s="1038"/>
      <c r="E257" s="1038"/>
      <c r="F257" s="103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7"/>
      <c r="B258" s="1038"/>
      <c r="C258" s="1038"/>
      <c r="D258" s="1038"/>
      <c r="E258" s="1038"/>
      <c r="F258" s="103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7"/>
      <c r="B259" s="1038"/>
      <c r="C259" s="1038"/>
      <c r="D259" s="1038"/>
      <c r="E259" s="1038"/>
      <c r="F259" s="103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7"/>
      <c r="B260" s="1038"/>
      <c r="C260" s="1038"/>
      <c r="D260" s="1038"/>
      <c r="E260" s="1038"/>
      <c r="F260" s="103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7"/>
      <c r="B261" s="1038"/>
      <c r="C261" s="1038"/>
      <c r="D261" s="1038"/>
      <c r="E261" s="1038"/>
      <c r="F261" s="103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7"/>
      <c r="B262" s="1038"/>
      <c r="C262" s="1038"/>
      <c r="D262" s="1038"/>
      <c r="E262" s="1038"/>
      <c r="F262" s="103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7"/>
      <c r="B263" s="1038"/>
      <c r="C263" s="1038"/>
      <c r="D263" s="1038"/>
      <c r="E263" s="1038"/>
      <c r="F263" s="103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7"/>
      <c r="B264" s="1038"/>
      <c r="C264" s="1038"/>
      <c r="D264" s="1038"/>
      <c r="E264" s="1038"/>
      <c r="F264" s="103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7">
        <v>1</v>
      </c>
      <c r="B4" s="105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7">
        <v>2</v>
      </c>
      <c r="B5" s="105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7">
        <v>3</v>
      </c>
      <c r="B6" s="105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7">
        <v>4</v>
      </c>
      <c r="B7" s="105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7">
        <v>5</v>
      </c>
      <c r="B8" s="105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7">
        <v>6</v>
      </c>
      <c r="B9" s="105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7">
        <v>7</v>
      </c>
      <c r="B10" s="105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7">
        <v>8</v>
      </c>
      <c r="B11" s="105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7">
        <v>9</v>
      </c>
      <c r="B12" s="105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7">
        <v>10</v>
      </c>
      <c r="B13" s="105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7">
        <v>11</v>
      </c>
      <c r="B14" s="105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7">
        <v>12</v>
      </c>
      <c r="B15" s="105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7">
        <v>13</v>
      </c>
      <c r="B16" s="105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7">
        <v>14</v>
      </c>
      <c r="B17" s="105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7">
        <v>15</v>
      </c>
      <c r="B18" s="105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7">
        <v>16</v>
      </c>
      <c r="B19" s="105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7">
        <v>17</v>
      </c>
      <c r="B20" s="105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7">
        <v>18</v>
      </c>
      <c r="B21" s="105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7">
        <v>19</v>
      </c>
      <c r="B22" s="105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7">
        <v>20</v>
      </c>
      <c r="B23" s="105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7">
        <v>21</v>
      </c>
      <c r="B24" s="105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7">
        <v>22</v>
      </c>
      <c r="B25" s="105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7">
        <v>23</v>
      </c>
      <c r="B26" s="105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7">
        <v>24</v>
      </c>
      <c r="B27" s="105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7">
        <v>25</v>
      </c>
      <c r="B28" s="105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7">
        <v>26</v>
      </c>
      <c r="B29" s="105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7">
        <v>27</v>
      </c>
      <c r="B30" s="105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7">
        <v>28</v>
      </c>
      <c r="B31" s="105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7">
        <v>29</v>
      </c>
      <c r="B32" s="105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7">
        <v>30</v>
      </c>
      <c r="B33" s="105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7">
        <v>1</v>
      </c>
      <c r="B37" s="105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7">
        <v>2</v>
      </c>
      <c r="B38" s="105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7">
        <v>3</v>
      </c>
      <c r="B39" s="105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7">
        <v>4</v>
      </c>
      <c r="B40" s="105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7">
        <v>5</v>
      </c>
      <c r="B41" s="105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7">
        <v>6</v>
      </c>
      <c r="B42" s="105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7">
        <v>7</v>
      </c>
      <c r="B43" s="105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7">
        <v>8</v>
      </c>
      <c r="B44" s="105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7">
        <v>9</v>
      </c>
      <c r="B45" s="105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7">
        <v>10</v>
      </c>
      <c r="B46" s="105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7">
        <v>11</v>
      </c>
      <c r="B47" s="105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7">
        <v>12</v>
      </c>
      <c r="B48" s="105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7">
        <v>13</v>
      </c>
      <c r="B49" s="105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7">
        <v>14</v>
      </c>
      <c r="B50" s="105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7">
        <v>15</v>
      </c>
      <c r="B51" s="105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7">
        <v>16</v>
      </c>
      <c r="B52" s="105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7">
        <v>17</v>
      </c>
      <c r="B53" s="105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7">
        <v>18</v>
      </c>
      <c r="B54" s="105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7">
        <v>19</v>
      </c>
      <c r="B55" s="105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7">
        <v>20</v>
      </c>
      <c r="B56" s="105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7">
        <v>21</v>
      </c>
      <c r="B57" s="105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7">
        <v>22</v>
      </c>
      <c r="B58" s="105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7">
        <v>23</v>
      </c>
      <c r="B59" s="105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7">
        <v>24</v>
      </c>
      <c r="B60" s="105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7">
        <v>25</v>
      </c>
      <c r="B61" s="105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7">
        <v>26</v>
      </c>
      <c r="B62" s="105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7">
        <v>27</v>
      </c>
      <c r="B63" s="105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7">
        <v>28</v>
      </c>
      <c r="B64" s="105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7">
        <v>29</v>
      </c>
      <c r="B65" s="105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7">
        <v>30</v>
      </c>
      <c r="B66" s="105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7">
        <v>1</v>
      </c>
      <c r="B70" s="105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7">
        <v>2</v>
      </c>
      <c r="B71" s="105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7">
        <v>3</v>
      </c>
      <c r="B72" s="105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7">
        <v>4</v>
      </c>
      <c r="B73" s="105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7">
        <v>5</v>
      </c>
      <c r="B74" s="105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7">
        <v>6</v>
      </c>
      <c r="B75" s="105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7">
        <v>7</v>
      </c>
      <c r="B76" s="105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7">
        <v>8</v>
      </c>
      <c r="B77" s="105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7">
        <v>9</v>
      </c>
      <c r="B78" s="105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7">
        <v>10</v>
      </c>
      <c r="B79" s="105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7">
        <v>11</v>
      </c>
      <c r="B80" s="105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7">
        <v>12</v>
      </c>
      <c r="B81" s="105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7">
        <v>13</v>
      </c>
      <c r="B82" s="105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7">
        <v>14</v>
      </c>
      <c r="B83" s="105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7">
        <v>15</v>
      </c>
      <c r="B84" s="105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7">
        <v>16</v>
      </c>
      <c r="B85" s="105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7">
        <v>17</v>
      </c>
      <c r="B86" s="105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7">
        <v>18</v>
      </c>
      <c r="B87" s="105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7">
        <v>19</v>
      </c>
      <c r="B88" s="105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7">
        <v>20</v>
      </c>
      <c r="B89" s="105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7">
        <v>21</v>
      </c>
      <c r="B90" s="105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7">
        <v>22</v>
      </c>
      <c r="B91" s="105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7">
        <v>23</v>
      </c>
      <c r="B92" s="105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7">
        <v>24</v>
      </c>
      <c r="B93" s="105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7">
        <v>25</v>
      </c>
      <c r="B94" s="105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7">
        <v>26</v>
      </c>
      <c r="B95" s="105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7">
        <v>27</v>
      </c>
      <c r="B96" s="105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7">
        <v>28</v>
      </c>
      <c r="B97" s="105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7">
        <v>29</v>
      </c>
      <c r="B98" s="105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7">
        <v>30</v>
      </c>
      <c r="B99" s="105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7">
        <v>1</v>
      </c>
      <c r="B103" s="105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7">
        <v>2</v>
      </c>
      <c r="B104" s="105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7">
        <v>3</v>
      </c>
      <c r="B105" s="105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7">
        <v>4</v>
      </c>
      <c r="B106" s="105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7">
        <v>5</v>
      </c>
      <c r="B107" s="105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7">
        <v>6</v>
      </c>
      <c r="B108" s="105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7">
        <v>7</v>
      </c>
      <c r="B109" s="105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7">
        <v>8</v>
      </c>
      <c r="B110" s="105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7">
        <v>9</v>
      </c>
      <c r="B111" s="105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7">
        <v>10</v>
      </c>
      <c r="B112" s="105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7">
        <v>11</v>
      </c>
      <c r="B113" s="105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7">
        <v>12</v>
      </c>
      <c r="B114" s="105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7">
        <v>13</v>
      </c>
      <c r="B115" s="105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7">
        <v>14</v>
      </c>
      <c r="B116" s="105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7">
        <v>15</v>
      </c>
      <c r="B117" s="105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7">
        <v>16</v>
      </c>
      <c r="B118" s="105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7">
        <v>17</v>
      </c>
      <c r="B119" s="105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7">
        <v>18</v>
      </c>
      <c r="B120" s="105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7">
        <v>19</v>
      </c>
      <c r="B121" s="105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7">
        <v>20</v>
      </c>
      <c r="B122" s="105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7">
        <v>21</v>
      </c>
      <c r="B123" s="105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7">
        <v>22</v>
      </c>
      <c r="B124" s="105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7">
        <v>23</v>
      </c>
      <c r="B125" s="105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7">
        <v>24</v>
      </c>
      <c r="B126" s="105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7">
        <v>25</v>
      </c>
      <c r="B127" s="105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7">
        <v>26</v>
      </c>
      <c r="B128" s="105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7">
        <v>27</v>
      </c>
      <c r="B129" s="105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7">
        <v>28</v>
      </c>
      <c r="B130" s="105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7">
        <v>29</v>
      </c>
      <c r="B131" s="105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7">
        <v>30</v>
      </c>
      <c r="B132" s="105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7">
        <v>1</v>
      </c>
      <c r="B136" s="105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7">
        <v>2</v>
      </c>
      <c r="B137" s="105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7">
        <v>3</v>
      </c>
      <c r="B138" s="105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7">
        <v>4</v>
      </c>
      <c r="B139" s="105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7">
        <v>5</v>
      </c>
      <c r="B140" s="105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7">
        <v>6</v>
      </c>
      <c r="B141" s="105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7">
        <v>7</v>
      </c>
      <c r="B142" s="105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7">
        <v>8</v>
      </c>
      <c r="B143" s="105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7">
        <v>9</v>
      </c>
      <c r="B144" s="105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7">
        <v>10</v>
      </c>
      <c r="B145" s="105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7">
        <v>11</v>
      </c>
      <c r="B146" s="105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7">
        <v>12</v>
      </c>
      <c r="B147" s="105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7">
        <v>13</v>
      </c>
      <c r="B148" s="105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7">
        <v>14</v>
      </c>
      <c r="B149" s="105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7">
        <v>15</v>
      </c>
      <c r="B150" s="105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7">
        <v>16</v>
      </c>
      <c r="B151" s="105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7">
        <v>17</v>
      </c>
      <c r="B152" s="105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7">
        <v>18</v>
      </c>
      <c r="B153" s="105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7">
        <v>19</v>
      </c>
      <c r="B154" s="105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7">
        <v>20</v>
      </c>
      <c r="B155" s="105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7">
        <v>21</v>
      </c>
      <c r="B156" s="105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7">
        <v>22</v>
      </c>
      <c r="B157" s="105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7">
        <v>23</v>
      </c>
      <c r="B158" s="105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7">
        <v>24</v>
      </c>
      <c r="B159" s="105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7">
        <v>25</v>
      </c>
      <c r="B160" s="105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7">
        <v>26</v>
      </c>
      <c r="B161" s="105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7">
        <v>27</v>
      </c>
      <c r="B162" s="105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7">
        <v>28</v>
      </c>
      <c r="B163" s="105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7">
        <v>29</v>
      </c>
      <c r="B164" s="105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7">
        <v>30</v>
      </c>
      <c r="B165" s="105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7">
        <v>1</v>
      </c>
      <c r="B169" s="105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7">
        <v>2</v>
      </c>
      <c r="B170" s="105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7">
        <v>3</v>
      </c>
      <c r="B171" s="105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7">
        <v>4</v>
      </c>
      <c r="B172" s="105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7">
        <v>5</v>
      </c>
      <c r="B173" s="105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7">
        <v>6</v>
      </c>
      <c r="B174" s="105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7">
        <v>7</v>
      </c>
      <c r="B175" s="105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7">
        <v>8</v>
      </c>
      <c r="B176" s="105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7">
        <v>9</v>
      </c>
      <c r="B177" s="105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7">
        <v>10</v>
      </c>
      <c r="B178" s="105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7">
        <v>11</v>
      </c>
      <c r="B179" s="105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7">
        <v>12</v>
      </c>
      <c r="B180" s="105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7">
        <v>13</v>
      </c>
      <c r="B181" s="105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7">
        <v>14</v>
      </c>
      <c r="B182" s="105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7">
        <v>15</v>
      </c>
      <c r="B183" s="105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7">
        <v>16</v>
      </c>
      <c r="B184" s="105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7">
        <v>17</v>
      </c>
      <c r="B185" s="105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7">
        <v>18</v>
      </c>
      <c r="B186" s="105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7">
        <v>19</v>
      </c>
      <c r="B187" s="105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7">
        <v>20</v>
      </c>
      <c r="B188" s="105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7">
        <v>21</v>
      </c>
      <c r="B189" s="105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7">
        <v>22</v>
      </c>
      <c r="B190" s="105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7">
        <v>23</v>
      </c>
      <c r="B191" s="105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7">
        <v>24</v>
      </c>
      <c r="B192" s="105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7">
        <v>25</v>
      </c>
      <c r="B193" s="105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7">
        <v>26</v>
      </c>
      <c r="B194" s="105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7">
        <v>27</v>
      </c>
      <c r="B195" s="105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7">
        <v>28</v>
      </c>
      <c r="B196" s="105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7">
        <v>29</v>
      </c>
      <c r="B197" s="105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7">
        <v>30</v>
      </c>
      <c r="B198" s="105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7">
        <v>1</v>
      </c>
      <c r="B202" s="105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7">
        <v>2</v>
      </c>
      <c r="B203" s="105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7">
        <v>3</v>
      </c>
      <c r="B204" s="105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7">
        <v>4</v>
      </c>
      <c r="B205" s="105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7">
        <v>5</v>
      </c>
      <c r="B206" s="105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7">
        <v>6</v>
      </c>
      <c r="B207" s="105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7">
        <v>7</v>
      </c>
      <c r="B208" s="105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7">
        <v>8</v>
      </c>
      <c r="B209" s="105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7">
        <v>9</v>
      </c>
      <c r="B210" s="105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7">
        <v>10</v>
      </c>
      <c r="B211" s="105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7">
        <v>11</v>
      </c>
      <c r="B212" s="105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7">
        <v>12</v>
      </c>
      <c r="B213" s="105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7">
        <v>13</v>
      </c>
      <c r="B214" s="105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7">
        <v>14</v>
      </c>
      <c r="B215" s="105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7">
        <v>15</v>
      </c>
      <c r="B216" s="105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7">
        <v>16</v>
      </c>
      <c r="B217" s="105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7">
        <v>17</v>
      </c>
      <c r="B218" s="105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7">
        <v>18</v>
      </c>
      <c r="B219" s="105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7">
        <v>19</v>
      </c>
      <c r="B220" s="105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7">
        <v>20</v>
      </c>
      <c r="B221" s="105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7">
        <v>21</v>
      </c>
      <c r="B222" s="105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7">
        <v>22</v>
      </c>
      <c r="B223" s="105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7">
        <v>23</v>
      </c>
      <c r="B224" s="105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7">
        <v>24</v>
      </c>
      <c r="B225" s="105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7">
        <v>25</v>
      </c>
      <c r="B226" s="105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7">
        <v>26</v>
      </c>
      <c r="B227" s="105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7">
        <v>27</v>
      </c>
      <c r="B228" s="105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7">
        <v>28</v>
      </c>
      <c r="B229" s="105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7">
        <v>29</v>
      </c>
      <c r="B230" s="105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7">
        <v>30</v>
      </c>
      <c r="B231" s="105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7">
        <v>1</v>
      </c>
      <c r="B235" s="105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7">
        <v>2</v>
      </c>
      <c r="B236" s="105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7">
        <v>3</v>
      </c>
      <c r="B237" s="105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7">
        <v>4</v>
      </c>
      <c r="B238" s="105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7">
        <v>5</v>
      </c>
      <c r="B239" s="105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7">
        <v>6</v>
      </c>
      <c r="B240" s="105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7">
        <v>7</v>
      </c>
      <c r="B241" s="105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7">
        <v>8</v>
      </c>
      <c r="B242" s="105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7">
        <v>9</v>
      </c>
      <c r="B243" s="105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7">
        <v>10</v>
      </c>
      <c r="B244" s="105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7">
        <v>11</v>
      </c>
      <c r="B245" s="105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7">
        <v>12</v>
      </c>
      <c r="B246" s="105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7">
        <v>13</v>
      </c>
      <c r="B247" s="105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7">
        <v>14</v>
      </c>
      <c r="B248" s="105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7">
        <v>15</v>
      </c>
      <c r="B249" s="105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7">
        <v>16</v>
      </c>
      <c r="B250" s="105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7">
        <v>17</v>
      </c>
      <c r="B251" s="105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7">
        <v>18</v>
      </c>
      <c r="B252" s="105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7">
        <v>19</v>
      </c>
      <c r="B253" s="105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7">
        <v>20</v>
      </c>
      <c r="B254" s="105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7">
        <v>21</v>
      </c>
      <c r="B255" s="105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7">
        <v>22</v>
      </c>
      <c r="B256" s="105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7">
        <v>23</v>
      </c>
      <c r="B257" s="105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7">
        <v>24</v>
      </c>
      <c r="B258" s="105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7">
        <v>25</v>
      </c>
      <c r="B259" s="105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7">
        <v>26</v>
      </c>
      <c r="B260" s="105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7">
        <v>27</v>
      </c>
      <c r="B261" s="105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7">
        <v>28</v>
      </c>
      <c r="B262" s="105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7">
        <v>29</v>
      </c>
      <c r="B263" s="105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7">
        <v>30</v>
      </c>
      <c r="B264" s="105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7">
        <v>1</v>
      </c>
      <c r="B268" s="105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7">
        <v>2</v>
      </c>
      <c r="B269" s="105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7">
        <v>3</v>
      </c>
      <c r="B270" s="105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7">
        <v>4</v>
      </c>
      <c r="B271" s="105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7">
        <v>5</v>
      </c>
      <c r="B272" s="105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7">
        <v>6</v>
      </c>
      <c r="B273" s="105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7">
        <v>7</v>
      </c>
      <c r="B274" s="105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7">
        <v>8</v>
      </c>
      <c r="B275" s="105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7">
        <v>9</v>
      </c>
      <c r="B276" s="105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7">
        <v>10</v>
      </c>
      <c r="B277" s="105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7">
        <v>11</v>
      </c>
      <c r="B278" s="105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7">
        <v>12</v>
      </c>
      <c r="B279" s="105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7">
        <v>13</v>
      </c>
      <c r="B280" s="105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7">
        <v>14</v>
      </c>
      <c r="B281" s="105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7">
        <v>15</v>
      </c>
      <c r="B282" s="105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7">
        <v>16</v>
      </c>
      <c r="B283" s="105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7">
        <v>17</v>
      </c>
      <c r="B284" s="105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7">
        <v>18</v>
      </c>
      <c r="B285" s="105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7">
        <v>19</v>
      </c>
      <c r="B286" s="105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7">
        <v>20</v>
      </c>
      <c r="B287" s="105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7">
        <v>21</v>
      </c>
      <c r="B288" s="105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7">
        <v>22</v>
      </c>
      <c r="B289" s="105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7">
        <v>23</v>
      </c>
      <c r="B290" s="105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7">
        <v>24</v>
      </c>
      <c r="B291" s="105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7">
        <v>25</v>
      </c>
      <c r="B292" s="105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7">
        <v>26</v>
      </c>
      <c r="B293" s="105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7">
        <v>27</v>
      </c>
      <c r="B294" s="105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7">
        <v>28</v>
      </c>
      <c r="B295" s="105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7">
        <v>29</v>
      </c>
      <c r="B296" s="105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7">
        <v>30</v>
      </c>
      <c r="B297" s="105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7">
        <v>1</v>
      </c>
      <c r="B301" s="105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7">
        <v>2</v>
      </c>
      <c r="B302" s="105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7">
        <v>3</v>
      </c>
      <c r="B303" s="105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7">
        <v>4</v>
      </c>
      <c r="B304" s="105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7">
        <v>5</v>
      </c>
      <c r="B305" s="105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7">
        <v>6</v>
      </c>
      <c r="B306" s="105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7">
        <v>7</v>
      </c>
      <c r="B307" s="105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7">
        <v>8</v>
      </c>
      <c r="B308" s="105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7">
        <v>9</v>
      </c>
      <c r="B309" s="105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7">
        <v>10</v>
      </c>
      <c r="B310" s="105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7">
        <v>11</v>
      </c>
      <c r="B311" s="105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7">
        <v>12</v>
      </c>
      <c r="B312" s="105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7">
        <v>13</v>
      </c>
      <c r="B313" s="105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7">
        <v>14</v>
      </c>
      <c r="B314" s="105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7">
        <v>15</v>
      </c>
      <c r="B315" s="105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7">
        <v>16</v>
      </c>
      <c r="B316" s="105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7">
        <v>17</v>
      </c>
      <c r="B317" s="105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7">
        <v>18</v>
      </c>
      <c r="B318" s="105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7">
        <v>19</v>
      </c>
      <c r="B319" s="105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7">
        <v>20</v>
      </c>
      <c r="B320" s="105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7">
        <v>21</v>
      </c>
      <c r="B321" s="105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7">
        <v>22</v>
      </c>
      <c r="B322" s="105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7">
        <v>23</v>
      </c>
      <c r="B323" s="105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7">
        <v>24</v>
      </c>
      <c r="B324" s="105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7">
        <v>25</v>
      </c>
      <c r="B325" s="105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7">
        <v>26</v>
      </c>
      <c r="B326" s="105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7">
        <v>27</v>
      </c>
      <c r="B327" s="105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7">
        <v>28</v>
      </c>
      <c r="B328" s="105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7">
        <v>29</v>
      </c>
      <c r="B329" s="105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7">
        <v>30</v>
      </c>
      <c r="B330" s="105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7">
        <v>1</v>
      </c>
      <c r="B334" s="105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7">
        <v>2</v>
      </c>
      <c r="B335" s="105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7">
        <v>3</v>
      </c>
      <c r="B336" s="105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7">
        <v>4</v>
      </c>
      <c r="B337" s="105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7">
        <v>5</v>
      </c>
      <c r="B338" s="105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7">
        <v>6</v>
      </c>
      <c r="B339" s="105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7">
        <v>7</v>
      </c>
      <c r="B340" s="105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7">
        <v>8</v>
      </c>
      <c r="B341" s="105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7">
        <v>9</v>
      </c>
      <c r="B342" s="105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7">
        <v>10</v>
      </c>
      <c r="B343" s="105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7">
        <v>11</v>
      </c>
      <c r="B344" s="105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7">
        <v>12</v>
      </c>
      <c r="B345" s="105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7">
        <v>13</v>
      </c>
      <c r="B346" s="105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7">
        <v>14</v>
      </c>
      <c r="B347" s="105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7">
        <v>15</v>
      </c>
      <c r="B348" s="105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7">
        <v>16</v>
      </c>
      <c r="B349" s="105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7">
        <v>17</v>
      </c>
      <c r="B350" s="105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7">
        <v>18</v>
      </c>
      <c r="B351" s="105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7">
        <v>19</v>
      </c>
      <c r="B352" s="105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7">
        <v>20</v>
      </c>
      <c r="B353" s="105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7">
        <v>21</v>
      </c>
      <c r="B354" s="105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7">
        <v>22</v>
      </c>
      <c r="B355" s="105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7">
        <v>23</v>
      </c>
      <c r="B356" s="105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7">
        <v>24</v>
      </c>
      <c r="B357" s="105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7">
        <v>25</v>
      </c>
      <c r="B358" s="105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7">
        <v>26</v>
      </c>
      <c r="B359" s="105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7">
        <v>27</v>
      </c>
      <c r="B360" s="105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7">
        <v>28</v>
      </c>
      <c r="B361" s="105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7">
        <v>29</v>
      </c>
      <c r="B362" s="105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7">
        <v>30</v>
      </c>
      <c r="B363" s="105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7">
        <v>1</v>
      </c>
      <c r="B367" s="105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7">
        <v>2</v>
      </c>
      <c r="B368" s="105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7">
        <v>3</v>
      </c>
      <c r="B369" s="105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7">
        <v>4</v>
      </c>
      <c r="B370" s="105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7">
        <v>5</v>
      </c>
      <c r="B371" s="105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7">
        <v>6</v>
      </c>
      <c r="B372" s="105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7">
        <v>7</v>
      </c>
      <c r="B373" s="105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7">
        <v>8</v>
      </c>
      <c r="B374" s="105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7">
        <v>9</v>
      </c>
      <c r="B375" s="105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7">
        <v>10</v>
      </c>
      <c r="B376" s="105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7">
        <v>11</v>
      </c>
      <c r="B377" s="105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7">
        <v>12</v>
      </c>
      <c r="B378" s="105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7">
        <v>13</v>
      </c>
      <c r="B379" s="105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7">
        <v>14</v>
      </c>
      <c r="B380" s="105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7">
        <v>15</v>
      </c>
      <c r="B381" s="105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7">
        <v>16</v>
      </c>
      <c r="B382" s="105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7">
        <v>17</v>
      </c>
      <c r="B383" s="105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7">
        <v>18</v>
      </c>
      <c r="B384" s="105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7">
        <v>19</v>
      </c>
      <c r="B385" s="105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7">
        <v>20</v>
      </c>
      <c r="B386" s="105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7">
        <v>21</v>
      </c>
      <c r="B387" s="105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7">
        <v>22</v>
      </c>
      <c r="B388" s="105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7">
        <v>23</v>
      </c>
      <c r="B389" s="105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7">
        <v>24</v>
      </c>
      <c r="B390" s="105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7">
        <v>25</v>
      </c>
      <c r="B391" s="105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7">
        <v>26</v>
      </c>
      <c r="B392" s="105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7">
        <v>27</v>
      </c>
      <c r="B393" s="105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7">
        <v>28</v>
      </c>
      <c r="B394" s="105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7">
        <v>29</v>
      </c>
      <c r="B395" s="105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7">
        <v>30</v>
      </c>
      <c r="B396" s="105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7">
        <v>1</v>
      </c>
      <c r="B400" s="105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7">
        <v>2</v>
      </c>
      <c r="B401" s="105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7">
        <v>3</v>
      </c>
      <c r="B402" s="105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7">
        <v>4</v>
      </c>
      <c r="B403" s="105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7">
        <v>5</v>
      </c>
      <c r="B404" s="105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7">
        <v>6</v>
      </c>
      <c r="B405" s="105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7">
        <v>7</v>
      </c>
      <c r="B406" s="105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7">
        <v>8</v>
      </c>
      <c r="B407" s="105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7">
        <v>9</v>
      </c>
      <c r="B408" s="105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7">
        <v>10</v>
      </c>
      <c r="B409" s="105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7">
        <v>11</v>
      </c>
      <c r="B410" s="105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7">
        <v>12</v>
      </c>
      <c r="B411" s="105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7">
        <v>13</v>
      </c>
      <c r="B412" s="105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7">
        <v>14</v>
      </c>
      <c r="B413" s="105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7">
        <v>15</v>
      </c>
      <c r="B414" s="105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7">
        <v>16</v>
      </c>
      <c r="B415" s="105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7">
        <v>17</v>
      </c>
      <c r="B416" s="105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7">
        <v>18</v>
      </c>
      <c r="B417" s="105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7">
        <v>19</v>
      </c>
      <c r="B418" s="105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7">
        <v>20</v>
      </c>
      <c r="B419" s="105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7">
        <v>21</v>
      </c>
      <c r="B420" s="105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7">
        <v>22</v>
      </c>
      <c r="B421" s="105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7">
        <v>23</v>
      </c>
      <c r="B422" s="105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7">
        <v>24</v>
      </c>
      <c r="B423" s="105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7">
        <v>25</v>
      </c>
      <c r="B424" s="105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7">
        <v>26</v>
      </c>
      <c r="B425" s="105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7">
        <v>27</v>
      </c>
      <c r="B426" s="105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7">
        <v>28</v>
      </c>
      <c r="B427" s="105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7">
        <v>29</v>
      </c>
      <c r="B428" s="105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7">
        <v>30</v>
      </c>
      <c r="B429" s="105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7">
        <v>1</v>
      </c>
      <c r="B433" s="105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7">
        <v>2</v>
      </c>
      <c r="B434" s="105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7">
        <v>3</v>
      </c>
      <c r="B435" s="105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7">
        <v>4</v>
      </c>
      <c r="B436" s="105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7">
        <v>5</v>
      </c>
      <c r="B437" s="105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7">
        <v>6</v>
      </c>
      <c r="B438" s="105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7">
        <v>7</v>
      </c>
      <c r="B439" s="105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7">
        <v>8</v>
      </c>
      <c r="B440" s="105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7">
        <v>9</v>
      </c>
      <c r="B441" s="105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7">
        <v>10</v>
      </c>
      <c r="B442" s="105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7">
        <v>11</v>
      </c>
      <c r="B443" s="105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7">
        <v>12</v>
      </c>
      <c r="B444" s="105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7">
        <v>13</v>
      </c>
      <c r="B445" s="105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7">
        <v>14</v>
      </c>
      <c r="B446" s="105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7">
        <v>15</v>
      </c>
      <c r="B447" s="105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7">
        <v>16</v>
      </c>
      <c r="B448" s="105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7">
        <v>17</v>
      </c>
      <c r="B449" s="105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7">
        <v>18</v>
      </c>
      <c r="B450" s="105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7">
        <v>19</v>
      </c>
      <c r="B451" s="105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7">
        <v>20</v>
      </c>
      <c r="B452" s="105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7">
        <v>21</v>
      </c>
      <c r="B453" s="105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7">
        <v>22</v>
      </c>
      <c r="B454" s="105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7">
        <v>23</v>
      </c>
      <c r="B455" s="105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7">
        <v>24</v>
      </c>
      <c r="B456" s="105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7">
        <v>25</v>
      </c>
      <c r="B457" s="105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7">
        <v>26</v>
      </c>
      <c r="B458" s="105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7">
        <v>27</v>
      </c>
      <c r="B459" s="105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7">
        <v>28</v>
      </c>
      <c r="B460" s="105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7">
        <v>29</v>
      </c>
      <c r="B461" s="105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7">
        <v>30</v>
      </c>
      <c r="B462" s="105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7">
        <v>1</v>
      </c>
      <c r="B466" s="105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7">
        <v>2</v>
      </c>
      <c r="B467" s="105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7">
        <v>3</v>
      </c>
      <c r="B468" s="105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7">
        <v>4</v>
      </c>
      <c r="B469" s="105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7">
        <v>5</v>
      </c>
      <c r="B470" s="105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7">
        <v>6</v>
      </c>
      <c r="B471" s="105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7">
        <v>7</v>
      </c>
      <c r="B472" s="105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7">
        <v>8</v>
      </c>
      <c r="B473" s="105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7">
        <v>9</v>
      </c>
      <c r="B474" s="105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7">
        <v>10</v>
      </c>
      <c r="B475" s="105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7">
        <v>11</v>
      </c>
      <c r="B476" s="105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7">
        <v>12</v>
      </c>
      <c r="B477" s="105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7">
        <v>13</v>
      </c>
      <c r="B478" s="105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7">
        <v>14</v>
      </c>
      <c r="B479" s="105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7">
        <v>15</v>
      </c>
      <c r="B480" s="105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7">
        <v>16</v>
      </c>
      <c r="B481" s="105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7">
        <v>17</v>
      </c>
      <c r="B482" s="105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7">
        <v>18</v>
      </c>
      <c r="B483" s="105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7">
        <v>19</v>
      </c>
      <c r="B484" s="105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7">
        <v>20</v>
      </c>
      <c r="B485" s="105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7">
        <v>21</v>
      </c>
      <c r="B486" s="105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7">
        <v>22</v>
      </c>
      <c r="B487" s="105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7">
        <v>23</v>
      </c>
      <c r="B488" s="105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7">
        <v>24</v>
      </c>
      <c r="B489" s="105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7">
        <v>25</v>
      </c>
      <c r="B490" s="105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7">
        <v>26</v>
      </c>
      <c r="B491" s="105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7">
        <v>27</v>
      </c>
      <c r="B492" s="105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7">
        <v>28</v>
      </c>
      <c r="B493" s="105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7">
        <v>29</v>
      </c>
      <c r="B494" s="105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7">
        <v>30</v>
      </c>
      <c r="B495" s="105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7">
        <v>1</v>
      </c>
      <c r="B499" s="105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7">
        <v>2</v>
      </c>
      <c r="B500" s="105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7">
        <v>3</v>
      </c>
      <c r="B501" s="105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7">
        <v>4</v>
      </c>
      <c r="B502" s="105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7">
        <v>5</v>
      </c>
      <c r="B503" s="105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7">
        <v>6</v>
      </c>
      <c r="B504" s="105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7">
        <v>7</v>
      </c>
      <c r="B505" s="105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7">
        <v>8</v>
      </c>
      <c r="B506" s="105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7">
        <v>9</v>
      </c>
      <c r="B507" s="105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7">
        <v>10</v>
      </c>
      <c r="B508" s="105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7">
        <v>11</v>
      </c>
      <c r="B509" s="105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7">
        <v>12</v>
      </c>
      <c r="B510" s="105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7">
        <v>13</v>
      </c>
      <c r="B511" s="105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7">
        <v>14</v>
      </c>
      <c r="B512" s="105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7">
        <v>15</v>
      </c>
      <c r="B513" s="105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7">
        <v>16</v>
      </c>
      <c r="B514" s="105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7">
        <v>17</v>
      </c>
      <c r="B515" s="105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7">
        <v>18</v>
      </c>
      <c r="B516" s="105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7">
        <v>19</v>
      </c>
      <c r="B517" s="105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7">
        <v>20</v>
      </c>
      <c r="B518" s="105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7">
        <v>21</v>
      </c>
      <c r="B519" s="105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7">
        <v>22</v>
      </c>
      <c r="B520" s="105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7">
        <v>23</v>
      </c>
      <c r="B521" s="105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7">
        <v>24</v>
      </c>
      <c r="B522" s="105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7">
        <v>25</v>
      </c>
      <c r="B523" s="105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7">
        <v>26</v>
      </c>
      <c r="B524" s="105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7">
        <v>27</v>
      </c>
      <c r="B525" s="105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7">
        <v>28</v>
      </c>
      <c r="B526" s="105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7">
        <v>29</v>
      </c>
      <c r="B527" s="105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7">
        <v>30</v>
      </c>
      <c r="B528" s="105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7">
        <v>1</v>
      </c>
      <c r="B532" s="105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7">
        <v>2</v>
      </c>
      <c r="B533" s="105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7">
        <v>3</v>
      </c>
      <c r="B534" s="105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7">
        <v>4</v>
      </c>
      <c r="B535" s="105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7">
        <v>5</v>
      </c>
      <c r="B536" s="105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7">
        <v>6</v>
      </c>
      <c r="B537" s="105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7">
        <v>7</v>
      </c>
      <c r="B538" s="105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7">
        <v>8</v>
      </c>
      <c r="B539" s="105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7">
        <v>9</v>
      </c>
      <c r="B540" s="105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7">
        <v>10</v>
      </c>
      <c r="B541" s="105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7">
        <v>11</v>
      </c>
      <c r="B542" s="105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7">
        <v>12</v>
      </c>
      <c r="B543" s="105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7">
        <v>13</v>
      </c>
      <c r="B544" s="105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7">
        <v>14</v>
      </c>
      <c r="B545" s="105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7">
        <v>15</v>
      </c>
      <c r="B546" s="105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7">
        <v>16</v>
      </c>
      <c r="B547" s="105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7">
        <v>17</v>
      </c>
      <c r="B548" s="105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7">
        <v>18</v>
      </c>
      <c r="B549" s="105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7">
        <v>19</v>
      </c>
      <c r="B550" s="105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7">
        <v>20</v>
      </c>
      <c r="B551" s="105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7">
        <v>21</v>
      </c>
      <c r="B552" s="105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7">
        <v>22</v>
      </c>
      <c r="B553" s="105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7">
        <v>23</v>
      </c>
      <c r="B554" s="105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7">
        <v>24</v>
      </c>
      <c r="B555" s="105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7">
        <v>25</v>
      </c>
      <c r="B556" s="105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7">
        <v>26</v>
      </c>
      <c r="B557" s="105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7">
        <v>27</v>
      </c>
      <c r="B558" s="105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7">
        <v>28</v>
      </c>
      <c r="B559" s="105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7">
        <v>29</v>
      </c>
      <c r="B560" s="105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7">
        <v>30</v>
      </c>
      <c r="B561" s="105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7">
        <v>1</v>
      </c>
      <c r="B565" s="105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7">
        <v>2</v>
      </c>
      <c r="B566" s="105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7">
        <v>3</v>
      </c>
      <c r="B567" s="105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7">
        <v>4</v>
      </c>
      <c r="B568" s="105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7">
        <v>5</v>
      </c>
      <c r="B569" s="105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7">
        <v>6</v>
      </c>
      <c r="B570" s="105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7">
        <v>7</v>
      </c>
      <c r="B571" s="105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7">
        <v>8</v>
      </c>
      <c r="B572" s="105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7">
        <v>9</v>
      </c>
      <c r="B573" s="105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7">
        <v>10</v>
      </c>
      <c r="B574" s="105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7">
        <v>11</v>
      </c>
      <c r="B575" s="105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7">
        <v>12</v>
      </c>
      <c r="B576" s="105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7">
        <v>13</v>
      </c>
      <c r="B577" s="105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7">
        <v>14</v>
      </c>
      <c r="B578" s="105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7">
        <v>15</v>
      </c>
      <c r="B579" s="105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7">
        <v>16</v>
      </c>
      <c r="B580" s="105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7">
        <v>17</v>
      </c>
      <c r="B581" s="105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7">
        <v>18</v>
      </c>
      <c r="B582" s="105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7">
        <v>19</v>
      </c>
      <c r="B583" s="105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7">
        <v>20</v>
      </c>
      <c r="B584" s="105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7">
        <v>21</v>
      </c>
      <c r="B585" s="105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7">
        <v>22</v>
      </c>
      <c r="B586" s="105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7">
        <v>23</v>
      </c>
      <c r="B587" s="105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7">
        <v>24</v>
      </c>
      <c r="B588" s="105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7">
        <v>25</v>
      </c>
      <c r="B589" s="105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7">
        <v>26</v>
      </c>
      <c r="B590" s="105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7">
        <v>27</v>
      </c>
      <c r="B591" s="105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7">
        <v>28</v>
      </c>
      <c r="B592" s="105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7">
        <v>29</v>
      </c>
      <c r="B593" s="105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7">
        <v>30</v>
      </c>
      <c r="B594" s="105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7">
        <v>1</v>
      </c>
      <c r="B598" s="105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7">
        <v>2</v>
      </c>
      <c r="B599" s="105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7">
        <v>3</v>
      </c>
      <c r="B600" s="105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7">
        <v>4</v>
      </c>
      <c r="B601" s="105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7">
        <v>5</v>
      </c>
      <c r="B602" s="105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7">
        <v>6</v>
      </c>
      <c r="B603" s="105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7">
        <v>7</v>
      </c>
      <c r="B604" s="105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7">
        <v>8</v>
      </c>
      <c r="B605" s="105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7">
        <v>9</v>
      </c>
      <c r="B606" s="105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7">
        <v>10</v>
      </c>
      <c r="B607" s="105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7">
        <v>11</v>
      </c>
      <c r="B608" s="105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7">
        <v>12</v>
      </c>
      <c r="B609" s="105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7">
        <v>13</v>
      </c>
      <c r="B610" s="105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7">
        <v>14</v>
      </c>
      <c r="B611" s="105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7">
        <v>15</v>
      </c>
      <c r="B612" s="105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7">
        <v>16</v>
      </c>
      <c r="B613" s="105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7">
        <v>17</v>
      </c>
      <c r="B614" s="105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7">
        <v>18</v>
      </c>
      <c r="B615" s="105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7">
        <v>19</v>
      </c>
      <c r="B616" s="105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7">
        <v>20</v>
      </c>
      <c r="B617" s="105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7">
        <v>21</v>
      </c>
      <c r="B618" s="105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7">
        <v>22</v>
      </c>
      <c r="B619" s="105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7">
        <v>23</v>
      </c>
      <c r="B620" s="105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7">
        <v>24</v>
      </c>
      <c r="B621" s="105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7">
        <v>25</v>
      </c>
      <c r="B622" s="105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7">
        <v>26</v>
      </c>
      <c r="B623" s="105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7">
        <v>27</v>
      </c>
      <c r="B624" s="105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7">
        <v>28</v>
      </c>
      <c r="B625" s="105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7">
        <v>29</v>
      </c>
      <c r="B626" s="105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7">
        <v>30</v>
      </c>
      <c r="B627" s="105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7">
        <v>1</v>
      </c>
      <c r="B631" s="105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7">
        <v>2</v>
      </c>
      <c r="B632" s="105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7">
        <v>3</v>
      </c>
      <c r="B633" s="105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7">
        <v>4</v>
      </c>
      <c r="B634" s="105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7">
        <v>5</v>
      </c>
      <c r="B635" s="105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7">
        <v>6</v>
      </c>
      <c r="B636" s="105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7">
        <v>7</v>
      </c>
      <c r="B637" s="105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7">
        <v>8</v>
      </c>
      <c r="B638" s="105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7">
        <v>9</v>
      </c>
      <c r="B639" s="105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7">
        <v>10</v>
      </c>
      <c r="B640" s="105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7">
        <v>11</v>
      </c>
      <c r="B641" s="105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7">
        <v>12</v>
      </c>
      <c r="B642" s="105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7">
        <v>13</v>
      </c>
      <c r="B643" s="105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7">
        <v>14</v>
      </c>
      <c r="B644" s="105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7">
        <v>15</v>
      </c>
      <c r="B645" s="105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7">
        <v>16</v>
      </c>
      <c r="B646" s="105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7">
        <v>17</v>
      </c>
      <c r="B647" s="105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7">
        <v>18</v>
      </c>
      <c r="B648" s="105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7">
        <v>19</v>
      </c>
      <c r="B649" s="105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7">
        <v>20</v>
      </c>
      <c r="B650" s="105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7">
        <v>21</v>
      </c>
      <c r="B651" s="105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7">
        <v>22</v>
      </c>
      <c r="B652" s="105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7">
        <v>23</v>
      </c>
      <c r="B653" s="105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7">
        <v>24</v>
      </c>
      <c r="B654" s="105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7">
        <v>25</v>
      </c>
      <c r="B655" s="105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7">
        <v>26</v>
      </c>
      <c r="B656" s="105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7">
        <v>27</v>
      </c>
      <c r="B657" s="105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7">
        <v>28</v>
      </c>
      <c r="B658" s="105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7">
        <v>29</v>
      </c>
      <c r="B659" s="105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7">
        <v>30</v>
      </c>
      <c r="B660" s="105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7">
        <v>1</v>
      </c>
      <c r="B664" s="105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7">
        <v>2</v>
      </c>
      <c r="B665" s="105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7">
        <v>3</v>
      </c>
      <c r="B666" s="105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7">
        <v>4</v>
      </c>
      <c r="B667" s="105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7">
        <v>5</v>
      </c>
      <c r="B668" s="105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7">
        <v>6</v>
      </c>
      <c r="B669" s="105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7">
        <v>7</v>
      </c>
      <c r="B670" s="105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7">
        <v>8</v>
      </c>
      <c r="B671" s="105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7">
        <v>9</v>
      </c>
      <c r="B672" s="105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7">
        <v>10</v>
      </c>
      <c r="B673" s="105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7">
        <v>11</v>
      </c>
      <c r="B674" s="105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7">
        <v>12</v>
      </c>
      <c r="B675" s="105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7">
        <v>13</v>
      </c>
      <c r="B676" s="105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7">
        <v>14</v>
      </c>
      <c r="B677" s="105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7">
        <v>15</v>
      </c>
      <c r="B678" s="105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7">
        <v>16</v>
      </c>
      <c r="B679" s="105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7">
        <v>17</v>
      </c>
      <c r="B680" s="105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7">
        <v>18</v>
      </c>
      <c r="B681" s="105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7">
        <v>19</v>
      </c>
      <c r="B682" s="105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7">
        <v>20</v>
      </c>
      <c r="B683" s="105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7">
        <v>21</v>
      </c>
      <c r="B684" s="105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7">
        <v>22</v>
      </c>
      <c r="B685" s="105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7">
        <v>23</v>
      </c>
      <c r="B686" s="105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7">
        <v>24</v>
      </c>
      <c r="B687" s="105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7">
        <v>25</v>
      </c>
      <c r="B688" s="105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7">
        <v>26</v>
      </c>
      <c r="B689" s="105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7">
        <v>27</v>
      </c>
      <c r="B690" s="105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7">
        <v>28</v>
      </c>
      <c r="B691" s="105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7">
        <v>29</v>
      </c>
      <c r="B692" s="105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7">
        <v>30</v>
      </c>
      <c r="B693" s="105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7">
        <v>1</v>
      </c>
      <c r="B697" s="105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7">
        <v>2</v>
      </c>
      <c r="B698" s="105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7">
        <v>3</v>
      </c>
      <c r="B699" s="105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7">
        <v>4</v>
      </c>
      <c r="B700" s="105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7">
        <v>5</v>
      </c>
      <c r="B701" s="105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7">
        <v>6</v>
      </c>
      <c r="B702" s="105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7">
        <v>7</v>
      </c>
      <c r="B703" s="105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7">
        <v>8</v>
      </c>
      <c r="B704" s="105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7">
        <v>9</v>
      </c>
      <c r="B705" s="105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7">
        <v>10</v>
      </c>
      <c r="B706" s="105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7">
        <v>11</v>
      </c>
      <c r="B707" s="105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7">
        <v>12</v>
      </c>
      <c r="B708" s="105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7">
        <v>13</v>
      </c>
      <c r="B709" s="105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7">
        <v>14</v>
      </c>
      <c r="B710" s="105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7">
        <v>15</v>
      </c>
      <c r="B711" s="105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7">
        <v>16</v>
      </c>
      <c r="B712" s="105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7">
        <v>17</v>
      </c>
      <c r="B713" s="105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7">
        <v>18</v>
      </c>
      <c r="B714" s="105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7">
        <v>19</v>
      </c>
      <c r="B715" s="105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7">
        <v>20</v>
      </c>
      <c r="B716" s="105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7">
        <v>21</v>
      </c>
      <c r="B717" s="105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7">
        <v>22</v>
      </c>
      <c r="B718" s="105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7">
        <v>23</v>
      </c>
      <c r="B719" s="105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7">
        <v>24</v>
      </c>
      <c r="B720" s="105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7">
        <v>25</v>
      </c>
      <c r="B721" s="105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7">
        <v>26</v>
      </c>
      <c r="B722" s="105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7">
        <v>27</v>
      </c>
      <c r="B723" s="105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7">
        <v>28</v>
      </c>
      <c r="B724" s="105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7">
        <v>29</v>
      </c>
      <c r="B725" s="105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7">
        <v>30</v>
      </c>
      <c r="B726" s="105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7">
        <v>1</v>
      </c>
      <c r="B730" s="105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7">
        <v>2</v>
      </c>
      <c r="B731" s="105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7">
        <v>3</v>
      </c>
      <c r="B732" s="105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7">
        <v>4</v>
      </c>
      <c r="B733" s="105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7">
        <v>5</v>
      </c>
      <c r="B734" s="105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7">
        <v>6</v>
      </c>
      <c r="B735" s="105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7">
        <v>7</v>
      </c>
      <c r="B736" s="105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7">
        <v>8</v>
      </c>
      <c r="B737" s="105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7">
        <v>9</v>
      </c>
      <c r="B738" s="105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7">
        <v>10</v>
      </c>
      <c r="B739" s="105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7">
        <v>11</v>
      </c>
      <c r="B740" s="105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7">
        <v>12</v>
      </c>
      <c r="B741" s="105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7">
        <v>13</v>
      </c>
      <c r="B742" s="105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7">
        <v>14</v>
      </c>
      <c r="B743" s="105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7">
        <v>15</v>
      </c>
      <c r="B744" s="105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7">
        <v>16</v>
      </c>
      <c r="B745" s="105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7">
        <v>17</v>
      </c>
      <c r="B746" s="105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7">
        <v>18</v>
      </c>
      <c r="B747" s="105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7">
        <v>19</v>
      </c>
      <c r="B748" s="105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7">
        <v>20</v>
      </c>
      <c r="B749" s="105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7">
        <v>21</v>
      </c>
      <c r="B750" s="105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7">
        <v>22</v>
      </c>
      <c r="B751" s="105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7">
        <v>23</v>
      </c>
      <c r="B752" s="105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7">
        <v>24</v>
      </c>
      <c r="B753" s="105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7">
        <v>25</v>
      </c>
      <c r="B754" s="105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7">
        <v>26</v>
      </c>
      <c r="B755" s="105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7">
        <v>27</v>
      </c>
      <c r="B756" s="105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7">
        <v>28</v>
      </c>
      <c r="B757" s="105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7">
        <v>29</v>
      </c>
      <c r="B758" s="105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7">
        <v>30</v>
      </c>
      <c r="B759" s="105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7">
        <v>1</v>
      </c>
      <c r="B763" s="105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7">
        <v>2</v>
      </c>
      <c r="B764" s="105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7">
        <v>3</v>
      </c>
      <c r="B765" s="105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7">
        <v>4</v>
      </c>
      <c r="B766" s="105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7">
        <v>5</v>
      </c>
      <c r="B767" s="105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7">
        <v>6</v>
      </c>
      <c r="B768" s="105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7">
        <v>7</v>
      </c>
      <c r="B769" s="105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7">
        <v>8</v>
      </c>
      <c r="B770" s="105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7">
        <v>9</v>
      </c>
      <c r="B771" s="105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7">
        <v>10</v>
      </c>
      <c r="B772" s="105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7">
        <v>11</v>
      </c>
      <c r="B773" s="105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7">
        <v>12</v>
      </c>
      <c r="B774" s="105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7">
        <v>13</v>
      </c>
      <c r="B775" s="105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7">
        <v>14</v>
      </c>
      <c r="B776" s="105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7">
        <v>15</v>
      </c>
      <c r="B777" s="105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7">
        <v>16</v>
      </c>
      <c r="B778" s="105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7">
        <v>17</v>
      </c>
      <c r="B779" s="105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7">
        <v>18</v>
      </c>
      <c r="B780" s="105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7">
        <v>19</v>
      </c>
      <c r="B781" s="105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7">
        <v>20</v>
      </c>
      <c r="B782" s="105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7">
        <v>21</v>
      </c>
      <c r="B783" s="105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7">
        <v>22</v>
      </c>
      <c r="B784" s="105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7">
        <v>23</v>
      </c>
      <c r="B785" s="105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7">
        <v>24</v>
      </c>
      <c r="B786" s="105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7">
        <v>25</v>
      </c>
      <c r="B787" s="105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7">
        <v>26</v>
      </c>
      <c r="B788" s="105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7">
        <v>27</v>
      </c>
      <c r="B789" s="105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7">
        <v>28</v>
      </c>
      <c r="B790" s="105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7">
        <v>29</v>
      </c>
      <c r="B791" s="105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7">
        <v>30</v>
      </c>
      <c r="B792" s="105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7">
        <v>1</v>
      </c>
      <c r="B796" s="105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7">
        <v>2</v>
      </c>
      <c r="B797" s="105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7">
        <v>3</v>
      </c>
      <c r="B798" s="105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7">
        <v>4</v>
      </c>
      <c r="B799" s="105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7">
        <v>5</v>
      </c>
      <c r="B800" s="105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7">
        <v>6</v>
      </c>
      <c r="B801" s="105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7">
        <v>7</v>
      </c>
      <c r="B802" s="105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7">
        <v>8</v>
      </c>
      <c r="B803" s="105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7">
        <v>9</v>
      </c>
      <c r="B804" s="105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7">
        <v>10</v>
      </c>
      <c r="B805" s="105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7">
        <v>11</v>
      </c>
      <c r="B806" s="105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7">
        <v>12</v>
      </c>
      <c r="B807" s="105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7">
        <v>13</v>
      </c>
      <c r="B808" s="105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7">
        <v>14</v>
      </c>
      <c r="B809" s="105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7">
        <v>15</v>
      </c>
      <c r="B810" s="105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7">
        <v>16</v>
      </c>
      <c r="B811" s="105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7">
        <v>17</v>
      </c>
      <c r="B812" s="105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7">
        <v>18</v>
      </c>
      <c r="B813" s="105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7">
        <v>19</v>
      </c>
      <c r="B814" s="105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7">
        <v>20</v>
      </c>
      <c r="B815" s="105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7">
        <v>21</v>
      </c>
      <c r="B816" s="105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7">
        <v>22</v>
      </c>
      <c r="B817" s="105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7">
        <v>23</v>
      </c>
      <c r="B818" s="105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7">
        <v>24</v>
      </c>
      <c r="B819" s="105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7">
        <v>25</v>
      </c>
      <c r="B820" s="105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7">
        <v>26</v>
      </c>
      <c r="B821" s="105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7">
        <v>27</v>
      </c>
      <c r="B822" s="105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7">
        <v>28</v>
      </c>
      <c r="B823" s="105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7">
        <v>29</v>
      </c>
      <c r="B824" s="105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7">
        <v>30</v>
      </c>
      <c r="B825" s="105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7">
        <v>1</v>
      </c>
      <c r="B829" s="105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7">
        <v>2</v>
      </c>
      <c r="B830" s="105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7">
        <v>3</v>
      </c>
      <c r="B831" s="105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7">
        <v>4</v>
      </c>
      <c r="B832" s="105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7">
        <v>5</v>
      </c>
      <c r="B833" s="105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7">
        <v>6</v>
      </c>
      <c r="B834" s="105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7">
        <v>7</v>
      </c>
      <c r="B835" s="105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7">
        <v>8</v>
      </c>
      <c r="B836" s="105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7">
        <v>9</v>
      </c>
      <c r="B837" s="105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7">
        <v>10</v>
      </c>
      <c r="B838" s="105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7">
        <v>11</v>
      </c>
      <c r="B839" s="105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7">
        <v>12</v>
      </c>
      <c r="B840" s="105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7">
        <v>13</v>
      </c>
      <c r="B841" s="105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7">
        <v>14</v>
      </c>
      <c r="B842" s="105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7">
        <v>15</v>
      </c>
      <c r="B843" s="105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7">
        <v>16</v>
      </c>
      <c r="B844" s="105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7">
        <v>17</v>
      </c>
      <c r="B845" s="105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7">
        <v>18</v>
      </c>
      <c r="B846" s="105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7">
        <v>19</v>
      </c>
      <c r="B847" s="105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7">
        <v>20</v>
      </c>
      <c r="B848" s="105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7">
        <v>21</v>
      </c>
      <c r="B849" s="105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7">
        <v>22</v>
      </c>
      <c r="B850" s="105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7">
        <v>23</v>
      </c>
      <c r="B851" s="105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7">
        <v>24</v>
      </c>
      <c r="B852" s="105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7">
        <v>25</v>
      </c>
      <c r="B853" s="105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7">
        <v>26</v>
      </c>
      <c r="B854" s="105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7">
        <v>27</v>
      </c>
      <c r="B855" s="105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7">
        <v>28</v>
      </c>
      <c r="B856" s="105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7">
        <v>29</v>
      </c>
      <c r="B857" s="105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7">
        <v>30</v>
      </c>
      <c r="B858" s="105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7">
        <v>1</v>
      </c>
      <c r="B862" s="105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7">
        <v>2</v>
      </c>
      <c r="B863" s="105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7">
        <v>3</v>
      </c>
      <c r="B864" s="105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7">
        <v>4</v>
      </c>
      <c r="B865" s="105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7">
        <v>5</v>
      </c>
      <c r="B866" s="105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7">
        <v>6</v>
      </c>
      <c r="B867" s="105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7">
        <v>7</v>
      </c>
      <c r="B868" s="105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7">
        <v>8</v>
      </c>
      <c r="B869" s="105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7">
        <v>9</v>
      </c>
      <c r="B870" s="105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7">
        <v>10</v>
      </c>
      <c r="B871" s="105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7">
        <v>11</v>
      </c>
      <c r="B872" s="105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7">
        <v>12</v>
      </c>
      <c r="B873" s="105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7">
        <v>13</v>
      </c>
      <c r="B874" s="105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7">
        <v>14</v>
      </c>
      <c r="B875" s="105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7">
        <v>15</v>
      </c>
      <c r="B876" s="105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7">
        <v>16</v>
      </c>
      <c r="B877" s="105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7">
        <v>17</v>
      </c>
      <c r="B878" s="105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7">
        <v>18</v>
      </c>
      <c r="B879" s="105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7">
        <v>19</v>
      </c>
      <c r="B880" s="105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7">
        <v>20</v>
      </c>
      <c r="B881" s="105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7">
        <v>21</v>
      </c>
      <c r="B882" s="105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7">
        <v>22</v>
      </c>
      <c r="B883" s="105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7">
        <v>23</v>
      </c>
      <c r="B884" s="105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7">
        <v>24</v>
      </c>
      <c r="B885" s="105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7">
        <v>25</v>
      </c>
      <c r="B886" s="105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7">
        <v>26</v>
      </c>
      <c r="B887" s="105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7">
        <v>27</v>
      </c>
      <c r="B888" s="105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7">
        <v>28</v>
      </c>
      <c r="B889" s="105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7">
        <v>29</v>
      </c>
      <c r="B890" s="105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7">
        <v>30</v>
      </c>
      <c r="B891" s="105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7">
        <v>1</v>
      </c>
      <c r="B895" s="105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7">
        <v>2</v>
      </c>
      <c r="B896" s="105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7">
        <v>3</v>
      </c>
      <c r="B897" s="105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7">
        <v>4</v>
      </c>
      <c r="B898" s="105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7">
        <v>5</v>
      </c>
      <c r="B899" s="105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7">
        <v>6</v>
      </c>
      <c r="B900" s="105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7">
        <v>7</v>
      </c>
      <c r="B901" s="105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7">
        <v>8</v>
      </c>
      <c r="B902" s="105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7">
        <v>9</v>
      </c>
      <c r="B903" s="105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7">
        <v>10</v>
      </c>
      <c r="B904" s="105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7">
        <v>11</v>
      </c>
      <c r="B905" s="105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7">
        <v>12</v>
      </c>
      <c r="B906" s="105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7">
        <v>13</v>
      </c>
      <c r="B907" s="105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7">
        <v>14</v>
      </c>
      <c r="B908" s="105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7">
        <v>15</v>
      </c>
      <c r="B909" s="105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7">
        <v>16</v>
      </c>
      <c r="B910" s="105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7">
        <v>17</v>
      </c>
      <c r="B911" s="105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7">
        <v>18</v>
      </c>
      <c r="B912" s="105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7">
        <v>19</v>
      </c>
      <c r="B913" s="105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7">
        <v>20</v>
      </c>
      <c r="B914" s="105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7">
        <v>21</v>
      </c>
      <c r="B915" s="105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7">
        <v>22</v>
      </c>
      <c r="B916" s="105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7">
        <v>23</v>
      </c>
      <c r="B917" s="105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7">
        <v>24</v>
      </c>
      <c r="B918" s="105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7">
        <v>25</v>
      </c>
      <c r="B919" s="105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7">
        <v>26</v>
      </c>
      <c r="B920" s="105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7">
        <v>27</v>
      </c>
      <c r="B921" s="105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7">
        <v>28</v>
      </c>
      <c r="B922" s="105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7">
        <v>29</v>
      </c>
      <c r="B923" s="105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7">
        <v>30</v>
      </c>
      <c r="B924" s="105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7">
        <v>1</v>
      </c>
      <c r="B928" s="105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7">
        <v>2</v>
      </c>
      <c r="B929" s="105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7">
        <v>3</v>
      </c>
      <c r="B930" s="105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7">
        <v>4</v>
      </c>
      <c r="B931" s="105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7">
        <v>5</v>
      </c>
      <c r="B932" s="105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7">
        <v>6</v>
      </c>
      <c r="B933" s="105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7">
        <v>7</v>
      </c>
      <c r="B934" s="105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7">
        <v>8</v>
      </c>
      <c r="B935" s="105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7">
        <v>9</v>
      </c>
      <c r="B936" s="105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7">
        <v>10</v>
      </c>
      <c r="B937" s="105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7">
        <v>11</v>
      </c>
      <c r="B938" s="105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7">
        <v>12</v>
      </c>
      <c r="B939" s="105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7">
        <v>13</v>
      </c>
      <c r="B940" s="105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7">
        <v>14</v>
      </c>
      <c r="B941" s="105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7">
        <v>15</v>
      </c>
      <c r="B942" s="105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7">
        <v>16</v>
      </c>
      <c r="B943" s="105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7">
        <v>17</v>
      </c>
      <c r="B944" s="105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7">
        <v>18</v>
      </c>
      <c r="B945" s="105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7">
        <v>19</v>
      </c>
      <c r="B946" s="105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7">
        <v>20</v>
      </c>
      <c r="B947" s="105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7">
        <v>21</v>
      </c>
      <c r="B948" s="105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7">
        <v>22</v>
      </c>
      <c r="B949" s="105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7">
        <v>23</v>
      </c>
      <c r="B950" s="105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7">
        <v>24</v>
      </c>
      <c r="B951" s="105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7">
        <v>25</v>
      </c>
      <c r="B952" s="105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7">
        <v>26</v>
      </c>
      <c r="B953" s="105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7">
        <v>27</v>
      </c>
      <c r="B954" s="105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7">
        <v>28</v>
      </c>
      <c r="B955" s="105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7">
        <v>29</v>
      </c>
      <c r="B956" s="105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7">
        <v>30</v>
      </c>
      <c r="B957" s="105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7">
        <v>1</v>
      </c>
      <c r="B961" s="105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7">
        <v>2</v>
      </c>
      <c r="B962" s="105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7">
        <v>3</v>
      </c>
      <c r="B963" s="105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7">
        <v>4</v>
      </c>
      <c r="B964" s="105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7">
        <v>5</v>
      </c>
      <c r="B965" s="105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7">
        <v>6</v>
      </c>
      <c r="B966" s="105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7">
        <v>7</v>
      </c>
      <c r="B967" s="105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7">
        <v>8</v>
      </c>
      <c r="B968" s="105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7">
        <v>9</v>
      </c>
      <c r="B969" s="105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7">
        <v>10</v>
      </c>
      <c r="B970" s="105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7">
        <v>11</v>
      </c>
      <c r="B971" s="105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7">
        <v>12</v>
      </c>
      <c r="B972" s="105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7">
        <v>13</v>
      </c>
      <c r="B973" s="105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7">
        <v>14</v>
      </c>
      <c r="B974" s="105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7">
        <v>15</v>
      </c>
      <c r="B975" s="105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7">
        <v>16</v>
      </c>
      <c r="B976" s="105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7">
        <v>17</v>
      </c>
      <c r="B977" s="105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7">
        <v>18</v>
      </c>
      <c r="B978" s="105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7">
        <v>19</v>
      </c>
      <c r="B979" s="105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7">
        <v>20</v>
      </c>
      <c r="B980" s="105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7">
        <v>21</v>
      </c>
      <c r="B981" s="105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7">
        <v>22</v>
      </c>
      <c r="B982" s="105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7">
        <v>23</v>
      </c>
      <c r="B983" s="105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7">
        <v>24</v>
      </c>
      <c r="B984" s="105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7">
        <v>25</v>
      </c>
      <c r="B985" s="105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7">
        <v>26</v>
      </c>
      <c r="B986" s="105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7">
        <v>27</v>
      </c>
      <c r="B987" s="105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7">
        <v>28</v>
      </c>
      <c r="B988" s="105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7">
        <v>29</v>
      </c>
      <c r="B989" s="105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7">
        <v>30</v>
      </c>
      <c r="B990" s="105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7">
        <v>1</v>
      </c>
      <c r="B994" s="105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7">
        <v>2</v>
      </c>
      <c r="B995" s="105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7">
        <v>3</v>
      </c>
      <c r="B996" s="105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7">
        <v>4</v>
      </c>
      <c r="B997" s="105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7">
        <v>5</v>
      </c>
      <c r="B998" s="105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7">
        <v>6</v>
      </c>
      <c r="B999" s="105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7">
        <v>7</v>
      </c>
      <c r="B1000" s="105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7">
        <v>8</v>
      </c>
      <c r="B1001" s="105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7">
        <v>9</v>
      </c>
      <c r="B1002" s="105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7">
        <v>10</v>
      </c>
      <c r="B1003" s="105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7">
        <v>11</v>
      </c>
      <c r="B1004" s="105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7">
        <v>12</v>
      </c>
      <c r="B1005" s="105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7">
        <v>13</v>
      </c>
      <c r="B1006" s="105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7">
        <v>14</v>
      </c>
      <c r="B1007" s="105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7">
        <v>15</v>
      </c>
      <c r="B1008" s="105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7">
        <v>16</v>
      </c>
      <c r="B1009" s="105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7">
        <v>17</v>
      </c>
      <c r="B1010" s="105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7">
        <v>18</v>
      </c>
      <c r="B1011" s="105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7">
        <v>19</v>
      </c>
      <c r="B1012" s="105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7">
        <v>20</v>
      </c>
      <c r="B1013" s="105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7">
        <v>21</v>
      </c>
      <c r="B1014" s="105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7">
        <v>22</v>
      </c>
      <c r="B1015" s="105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7">
        <v>23</v>
      </c>
      <c r="B1016" s="105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7">
        <v>24</v>
      </c>
      <c r="B1017" s="105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7">
        <v>25</v>
      </c>
      <c r="B1018" s="105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7">
        <v>26</v>
      </c>
      <c r="B1019" s="105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7">
        <v>27</v>
      </c>
      <c r="B1020" s="105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7">
        <v>28</v>
      </c>
      <c r="B1021" s="105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7">
        <v>29</v>
      </c>
      <c r="B1022" s="105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7">
        <v>30</v>
      </c>
      <c r="B1023" s="105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7">
        <v>1</v>
      </c>
      <c r="B1027" s="105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7">
        <v>2</v>
      </c>
      <c r="B1028" s="105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7">
        <v>3</v>
      </c>
      <c r="B1029" s="105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7">
        <v>4</v>
      </c>
      <c r="B1030" s="105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7">
        <v>5</v>
      </c>
      <c r="B1031" s="105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7">
        <v>6</v>
      </c>
      <c r="B1032" s="105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7">
        <v>7</v>
      </c>
      <c r="B1033" s="105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7">
        <v>8</v>
      </c>
      <c r="B1034" s="105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7">
        <v>9</v>
      </c>
      <c r="B1035" s="105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7">
        <v>10</v>
      </c>
      <c r="B1036" s="105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7">
        <v>11</v>
      </c>
      <c r="B1037" s="105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7">
        <v>12</v>
      </c>
      <c r="B1038" s="105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7">
        <v>13</v>
      </c>
      <c r="B1039" s="105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7">
        <v>14</v>
      </c>
      <c r="B1040" s="105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7">
        <v>15</v>
      </c>
      <c r="B1041" s="105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7">
        <v>16</v>
      </c>
      <c r="B1042" s="105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7">
        <v>17</v>
      </c>
      <c r="B1043" s="105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7">
        <v>18</v>
      </c>
      <c r="B1044" s="105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7">
        <v>19</v>
      </c>
      <c r="B1045" s="105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7">
        <v>20</v>
      </c>
      <c r="B1046" s="105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7">
        <v>21</v>
      </c>
      <c r="B1047" s="105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7">
        <v>22</v>
      </c>
      <c r="B1048" s="105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7">
        <v>23</v>
      </c>
      <c r="B1049" s="105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7">
        <v>24</v>
      </c>
      <c r="B1050" s="105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7">
        <v>25</v>
      </c>
      <c r="B1051" s="105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7">
        <v>26</v>
      </c>
      <c r="B1052" s="105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7">
        <v>27</v>
      </c>
      <c r="B1053" s="105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7">
        <v>28</v>
      </c>
      <c r="B1054" s="105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7">
        <v>29</v>
      </c>
      <c r="B1055" s="105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7">
        <v>30</v>
      </c>
      <c r="B1056" s="105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7">
        <v>1</v>
      </c>
      <c r="B1060" s="105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7">
        <v>2</v>
      </c>
      <c r="B1061" s="105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7">
        <v>3</v>
      </c>
      <c r="B1062" s="105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7">
        <v>4</v>
      </c>
      <c r="B1063" s="105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7">
        <v>5</v>
      </c>
      <c r="B1064" s="105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7">
        <v>6</v>
      </c>
      <c r="B1065" s="105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7">
        <v>7</v>
      </c>
      <c r="B1066" s="105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7">
        <v>8</v>
      </c>
      <c r="B1067" s="105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7">
        <v>9</v>
      </c>
      <c r="B1068" s="105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7">
        <v>10</v>
      </c>
      <c r="B1069" s="105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7">
        <v>11</v>
      </c>
      <c r="B1070" s="105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7">
        <v>12</v>
      </c>
      <c r="B1071" s="105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7">
        <v>13</v>
      </c>
      <c r="B1072" s="105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7">
        <v>14</v>
      </c>
      <c r="B1073" s="105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7">
        <v>15</v>
      </c>
      <c r="B1074" s="105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7">
        <v>16</v>
      </c>
      <c r="B1075" s="105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7">
        <v>17</v>
      </c>
      <c r="B1076" s="105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7">
        <v>18</v>
      </c>
      <c r="B1077" s="105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7">
        <v>19</v>
      </c>
      <c r="B1078" s="105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7">
        <v>20</v>
      </c>
      <c r="B1079" s="105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7">
        <v>21</v>
      </c>
      <c r="B1080" s="105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7">
        <v>22</v>
      </c>
      <c r="B1081" s="105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7">
        <v>23</v>
      </c>
      <c r="B1082" s="105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7">
        <v>24</v>
      </c>
      <c r="B1083" s="105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7">
        <v>25</v>
      </c>
      <c r="B1084" s="105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7">
        <v>26</v>
      </c>
      <c r="B1085" s="105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7">
        <v>27</v>
      </c>
      <c r="B1086" s="105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7">
        <v>28</v>
      </c>
      <c r="B1087" s="105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7">
        <v>29</v>
      </c>
      <c r="B1088" s="105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7">
        <v>30</v>
      </c>
      <c r="B1089" s="105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7">
        <v>1</v>
      </c>
      <c r="B1093" s="105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7">
        <v>2</v>
      </c>
      <c r="B1094" s="105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7">
        <v>3</v>
      </c>
      <c r="B1095" s="105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7">
        <v>4</v>
      </c>
      <c r="B1096" s="105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7">
        <v>5</v>
      </c>
      <c r="B1097" s="105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7">
        <v>6</v>
      </c>
      <c r="B1098" s="105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7">
        <v>7</v>
      </c>
      <c r="B1099" s="105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7">
        <v>8</v>
      </c>
      <c r="B1100" s="105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7">
        <v>9</v>
      </c>
      <c r="B1101" s="105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7">
        <v>10</v>
      </c>
      <c r="B1102" s="105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7">
        <v>11</v>
      </c>
      <c r="B1103" s="105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7">
        <v>12</v>
      </c>
      <c r="B1104" s="105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7">
        <v>13</v>
      </c>
      <c r="B1105" s="105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7">
        <v>14</v>
      </c>
      <c r="B1106" s="105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7">
        <v>15</v>
      </c>
      <c r="B1107" s="105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7">
        <v>16</v>
      </c>
      <c r="B1108" s="105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7">
        <v>17</v>
      </c>
      <c r="B1109" s="105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7">
        <v>18</v>
      </c>
      <c r="B1110" s="105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7">
        <v>19</v>
      </c>
      <c r="B1111" s="105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7">
        <v>20</v>
      </c>
      <c r="B1112" s="105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7">
        <v>21</v>
      </c>
      <c r="B1113" s="105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7">
        <v>22</v>
      </c>
      <c r="B1114" s="105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7">
        <v>23</v>
      </c>
      <c r="B1115" s="105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7">
        <v>24</v>
      </c>
      <c r="B1116" s="105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7">
        <v>25</v>
      </c>
      <c r="B1117" s="105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7">
        <v>26</v>
      </c>
      <c r="B1118" s="105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7">
        <v>27</v>
      </c>
      <c r="B1119" s="105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7">
        <v>28</v>
      </c>
      <c r="B1120" s="105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7">
        <v>29</v>
      </c>
      <c r="B1121" s="105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7">
        <v>30</v>
      </c>
      <c r="B1122" s="105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7">
        <v>1</v>
      </c>
      <c r="B1126" s="105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7">
        <v>2</v>
      </c>
      <c r="B1127" s="105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7">
        <v>3</v>
      </c>
      <c r="B1128" s="105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7">
        <v>4</v>
      </c>
      <c r="B1129" s="105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7">
        <v>5</v>
      </c>
      <c r="B1130" s="105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7">
        <v>6</v>
      </c>
      <c r="B1131" s="105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7">
        <v>7</v>
      </c>
      <c r="B1132" s="105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7">
        <v>8</v>
      </c>
      <c r="B1133" s="105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7">
        <v>9</v>
      </c>
      <c r="B1134" s="105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7">
        <v>10</v>
      </c>
      <c r="B1135" s="105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7">
        <v>11</v>
      </c>
      <c r="B1136" s="105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7">
        <v>12</v>
      </c>
      <c r="B1137" s="105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7">
        <v>13</v>
      </c>
      <c r="B1138" s="105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7">
        <v>14</v>
      </c>
      <c r="B1139" s="105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7">
        <v>15</v>
      </c>
      <c r="B1140" s="105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7">
        <v>16</v>
      </c>
      <c r="B1141" s="105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7">
        <v>17</v>
      </c>
      <c r="B1142" s="105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7">
        <v>18</v>
      </c>
      <c r="B1143" s="105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7">
        <v>19</v>
      </c>
      <c r="B1144" s="105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7">
        <v>20</v>
      </c>
      <c r="B1145" s="105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7">
        <v>21</v>
      </c>
      <c r="B1146" s="105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7">
        <v>22</v>
      </c>
      <c r="B1147" s="105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7">
        <v>23</v>
      </c>
      <c r="B1148" s="105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7">
        <v>24</v>
      </c>
      <c r="B1149" s="105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7">
        <v>25</v>
      </c>
      <c r="B1150" s="105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7">
        <v>26</v>
      </c>
      <c r="B1151" s="105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7">
        <v>27</v>
      </c>
      <c r="B1152" s="105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7">
        <v>28</v>
      </c>
      <c r="B1153" s="105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7">
        <v>29</v>
      </c>
      <c r="B1154" s="105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7">
        <v>30</v>
      </c>
      <c r="B1155" s="105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7">
        <v>1</v>
      </c>
      <c r="B1159" s="105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7">
        <v>2</v>
      </c>
      <c r="B1160" s="105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7">
        <v>3</v>
      </c>
      <c r="B1161" s="105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7">
        <v>4</v>
      </c>
      <c r="B1162" s="105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7">
        <v>5</v>
      </c>
      <c r="B1163" s="105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7">
        <v>6</v>
      </c>
      <c r="B1164" s="105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7">
        <v>7</v>
      </c>
      <c r="B1165" s="105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7">
        <v>8</v>
      </c>
      <c r="B1166" s="105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7">
        <v>9</v>
      </c>
      <c r="B1167" s="105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7">
        <v>10</v>
      </c>
      <c r="B1168" s="105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7">
        <v>11</v>
      </c>
      <c r="B1169" s="105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7">
        <v>12</v>
      </c>
      <c r="B1170" s="105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7">
        <v>13</v>
      </c>
      <c r="B1171" s="105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7">
        <v>14</v>
      </c>
      <c r="B1172" s="105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7">
        <v>15</v>
      </c>
      <c r="B1173" s="105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7">
        <v>16</v>
      </c>
      <c r="B1174" s="105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7">
        <v>17</v>
      </c>
      <c r="B1175" s="105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7">
        <v>18</v>
      </c>
      <c r="B1176" s="105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7">
        <v>19</v>
      </c>
      <c r="B1177" s="105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7">
        <v>20</v>
      </c>
      <c r="B1178" s="105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7">
        <v>21</v>
      </c>
      <c r="B1179" s="105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7">
        <v>22</v>
      </c>
      <c r="B1180" s="105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7">
        <v>23</v>
      </c>
      <c r="B1181" s="105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7">
        <v>24</v>
      </c>
      <c r="B1182" s="105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7">
        <v>25</v>
      </c>
      <c r="B1183" s="105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7">
        <v>26</v>
      </c>
      <c r="B1184" s="105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7">
        <v>27</v>
      </c>
      <c r="B1185" s="105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7">
        <v>28</v>
      </c>
      <c r="B1186" s="105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7">
        <v>29</v>
      </c>
      <c r="B1187" s="105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7">
        <v>30</v>
      </c>
      <c r="B1188" s="105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7">
        <v>1</v>
      </c>
      <c r="B1192" s="105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7">
        <v>2</v>
      </c>
      <c r="B1193" s="105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7">
        <v>3</v>
      </c>
      <c r="B1194" s="105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7">
        <v>4</v>
      </c>
      <c r="B1195" s="105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7">
        <v>5</v>
      </c>
      <c r="B1196" s="105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7">
        <v>6</v>
      </c>
      <c r="B1197" s="105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7">
        <v>7</v>
      </c>
      <c r="B1198" s="105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7">
        <v>8</v>
      </c>
      <c r="B1199" s="105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7">
        <v>9</v>
      </c>
      <c r="B1200" s="105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7">
        <v>10</v>
      </c>
      <c r="B1201" s="105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7">
        <v>11</v>
      </c>
      <c r="B1202" s="105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7">
        <v>12</v>
      </c>
      <c r="B1203" s="105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7">
        <v>13</v>
      </c>
      <c r="B1204" s="105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7">
        <v>14</v>
      </c>
      <c r="B1205" s="105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7">
        <v>15</v>
      </c>
      <c r="B1206" s="105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7">
        <v>16</v>
      </c>
      <c r="B1207" s="105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7">
        <v>17</v>
      </c>
      <c r="B1208" s="105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7">
        <v>18</v>
      </c>
      <c r="B1209" s="105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7">
        <v>19</v>
      </c>
      <c r="B1210" s="105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7">
        <v>20</v>
      </c>
      <c r="B1211" s="105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7">
        <v>21</v>
      </c>
      <c r="B1212" s="105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7">
        <v>22</v>
      </c>
      <c r="B1213" s="105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7">
        <v>23</v>
      </c>
      <c r="B1214" s="105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7">
        <v>24</v>
      </c>
      <c r="B1215" s="105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7">
        <v>25</v>
      </c>
      <c r="B1216" s="105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7">
        <v>26</v>
      </c>
      <c r="B1217" s="105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7">
        <v>27</v>
      </c>
      <c r="B1218" s="105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7">
        <v>28</v>
      </c>
      <c r="B1219" s="105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7">
        <v>29</v>
      </c>
      <c r="B1220" s="105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7">
        <v>30</v>
      </c>
      <c r="B1221" s="105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7">
        <v>1</v>
      </c>
      <c r="B1225" s="105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7">
        <v>2</v>
      </c>
      <c r="B1226" s="105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7">
        <v>3</v>
      </c>
      <c r="B1227" s="105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7">
        <v>4</v>
      </c>
      <c r="B1228" s="105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7">
        <v>5</v>
      </c>
      <c r="B1229" s="105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7">
        <v>6</v>
      </c>
      <c r="B1230" s="105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7">
        <v>7</v>
      </c>
      <c r="B1231" s="105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7">
        <v>8</v>
      </c>
      <c r="B1232" s="105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7">
        <v>9</v>
      </c>
      <c r="B1233" s="105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7">
        <v>10</v>
      </c>
      <c r="B1234" s="105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7">
        <v>11</v>
      </c>
      <c r="B1235" s="105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7">
        <v>12</v>
      </c>
      <c r="B1236" s="105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7">
        <v>13</v>
      </c>
      <c r="B1237" s="105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7">
        <v>14</v>
      </c>
      <c r="B1238" s="105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7">
        <v>15</v>
      </c>
      <c r="B1239" s="105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7">
        <v>16</v>
      </c>
      <c r="B1240" s="105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7">
        <v>17</v>
      </c>
      <c r="B1241" s="105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7">
        <v>18</v>
      </c>
      <c r="B1242" s="105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7">
        <v>19</v>
      </c>
      <c r="B1243" s="105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7">
        <v>20</v>
      </c>
      <c r="B1244" s="105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7">
        <v>21</v>
      </c>
      <c r="B1245" s="105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7">
        <v>22</v>
      </c>
      <c r="B1246" s="105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7">
        <v>23</v>
      </c>
      <c r="B1247" s="105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7">
        <v>24</v>
      </c>
      <c r="B1248" s="105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7">
        <v>25</v>
      </c>
      <c r="B1249" s="105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7">
        <v>26</v>
      </c>
      <c r="B1250" s="105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7">
        <v>27</v>
      </c>
      <c r="B1251" s="105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7">
        <v>28</v>
      </c>
      <c r="B1252" s="105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7">
        <v>29</v>
      </c>
      <c r="B1253" s="105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7">
        <v>30</v>
      </c>
      <c r="B1254" s="105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7">
        <v>1</v>
      </c>
      <c r="B1258" s="105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7">
        <v>2</v>
      </c>
      <c r="B1259" s="105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7">
        <v>3</v>
      </c>
      <c r="B1260" s="105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7">
        <v>4</v>
      </c>
      <c r="B1261" s="105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7">
        <v>5</v>
      </c>
      <c r="B1262" s="105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7">
        <v>6</v>
      </c>
      <c r="B1263" s="105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7">
        <v>7</v>
      </c>
      <c r="B1264" s="105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7">
        <v>8</v>
      </c>
      <c r="B1265" s="105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7">
        <v>9</v>
      </c>
      <c r="B1266" s="105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7">
        <v>10</v>
      </c>
      <c r="B1267" s="105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7">
        <v>11</v>
      </c>
      <c r="B1268" s="105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7">
        <v>12</v>
      </c>
      <c r="B1269" s="105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7">
        <v>13</v>
      </c>
      <c r="B1270" s="105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7">
        <v>14</v>
      </c>
      <c r="B1271" s="105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7">
        <v>15</v>
      </c>
      <c r="B1272" s="105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7">
        <v>16</v>
      </c>
      <c r="B1273" s="105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7">
        <v>17</v>
      </c>
      <c r="B1274" s="105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7">
        <v>18</v>
      </c>
      <c r="B1275" s="105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7">
        <v>19</v>
      </c>
      <c r="B1276" s="105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7">
        <v>20</v>
      </c>
      <c r="B1277" s="105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7">
        <v>21</v>
      </c>
      <c r="B1278" s="105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7">
        <v>22</v>
      </c>
      <c r="B1279" s="105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7">
        <v>23</v>
      </c>
      <c r="B1280" s="105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7">
        <v>24</v>
      </c>
      <c r="B1281" s="105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7">
        <v>25</v>
      </c>
      <c r="B1282" s="105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7">
        <v>26</v>
      </c>
      <c r="B1283" s="105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7">
        <v>27</v>
      </c>
      <c r="B1284" s="105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7">
        <v>28</v>
      </c>
      <c r="B1285" s="105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7">
        <v>29</v>
      </c>
      <c r="B1286" s="105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7">
        <v>30</v>
      </c>
      <c r="B1287" s="105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7">
        <v>1</v>
      </c>
      <c r="B1291" s="105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7">
        <v>2</v>
      </c>
      <c r="B1292" s="105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7">
        <v>3</v>
      </c>
      <c r="B1293" s="105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7">
        <v>4</v>
      </c>
      <c r="B1294" s="105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7">
        <v>5</v>
      </c>
      <c r="B1295" s="105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7">
        <v>6</v>
      </c>
      <c r="B1296" s="105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7">
        <v>7</v>
      </c>
      <c r="B1297" s="105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7">
        <v>8</v>
      </c>
      <c r="B1298" s="105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7">
        <v>9</v>
      </c>
      <c r="B1299" s="105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7">
        <v>10</v>
      </c>
      <c r="B1300" s="105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7">
        <v>11</v>
      </c>
      <c r="B1301" s="105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7">
        <v>12</v>
      </c>
      <c r="B1302" s="105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7">
        <v>13</v>
      </c>
      <c r="B1303" s="105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7">
        <v>14</v>
      </c>
      <c r="B1304" s="105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7">
        <v>15</v>
      </c>
      <c r="B1305" s="105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7">
        <v>16</v>
      </c>
      <c r="B1306" s="105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7">
        <v>17</v>
      </c>
      <c r="B1307" s="105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7">
        <v>18</v>
      </c>
      <c r="B1308" s="105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7">
        <v>19</v>
      </c>
      <c r="B1309" s="105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7">
        <v>20</v>
      </c>
      <c r="B1310" s="105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7">
        <v>21</v>
      </c>
      <c r="B1311" s="105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7">
        <v>22</v>
      </c>
      <c r="B1312" s="105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7">
        <v>23</v>
      </c>
      <c r="B1313" s="105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7">
        <v>24</v>
      </c>
      <c r="B1314" s="105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7">
        <v>25</v>
      </c>
      <c r="B1315" s="105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7">
        <v>26</v>
      </c>
      <c r="B1316" s="105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7">
        <v>27</v>
      </c>
      <c r="B1317" s="105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7">
        <v>28</v>
      </c>
      <c r="B1318" s="105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7">
        <v>29</v>
      </c>
      <c r="B1319" s="105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7">
        <v>30</v>
      </c>
      <c r="B1320" s="105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2018-05-08T00:00:22Z</cp:lastPrinted>
  <dcterms:created xsi:type="dcterms:W3CDTF">2012-03-13T00:50:25Z</dcterms:created>
  <dcterms:modified xsi:type="dcterms:W3CDTF">2018-07-17T09:01:00Z</dcterms:modified>
</cp:coreProperties>
</file>