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<sst xmlns="http://schemas.openxmlformats.org/spreadsheetml/2006/main" count="2824" uniqueCount="623">
  <si>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</si>
  <si>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</si>
  <si>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</si>
  <si>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</si>
  <si>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</si>
  <si>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</si>
  <si>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</si>
  <si>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</si>
  <si>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</si>
  <si>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</si>
  <si>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</si>
  <si>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</si>
  <si>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</si>
  <si>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</si>
  <si>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</si>
  <si>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</si>
  <si>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</si>
  <si>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</si>
  <si>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</si>
  <si>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</si>
  <si>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</si>
  <si>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</si>
  <si>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</si>
  <si>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</si>
  <si>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</si>
  <si>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</si>
  <si>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</si>
  <si>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</si>
  <si>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</si>
  <si>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</si>
  <si>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</si>
  <si>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</si>
  <si>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</si>
  <si>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</si>
  <si>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</si>
  <si>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</si>
  <si>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</si>
  <si>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</si>
  <si>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</si>
  <si>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</si>
  <si>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</si>
  <si>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</si>
  <si>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</si>
  <si>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</si>
  <si>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</si>
  <si>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</si>
  <si>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</si>
  <si>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</si>
  <si>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</si>
  <si>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</si>
  <si>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</si>
  <si>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</si>
  <si>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</si>
  <si>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</si>
  <si>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</si>
  <si>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</si>
  <si>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</si>
  <si>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</si>
  <si>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</si>
  <si>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</si>
  <si>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</si>
  <si>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</si>
  <si>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</si>
  <si>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</si>
  <si>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</si>
  <si>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</si>
  <si>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</si>
  <si>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</si>
  <si>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</si>
  <si>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</si>
  <si>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</si>
  <si>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</si>
  <si>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</si>
  <si>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</si>
  <si>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</si>
  <si>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</si>
  <si>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</si>
  <si>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</si>
  <si>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</si>
  <si>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</si>
  <si>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</si>
  <si>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</si>
  <si>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</si>
  <si>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</si>
  <si>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</si>
  <si>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</si>
  <si>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</si>
  <si>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</si>
  <si>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</si>
  <si>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</si>
  <si>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</si>
  <si>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</si>
  <si>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</si>
  <si>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</si>
  <si>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</si>
  <si>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</si>
  <si>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</si>
  <si>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</si>
  <si>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</si>
  <si>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</si>
  <si>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</si>
  <si>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</si>
  <si>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</si>
  <si>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</si>
  <si>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</si>
  <si>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</si>
  <si>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</si>
  <si>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</si>
  <si>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</si>
  <si>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</si>
  <si>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</si>
  <si>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</si>
  <si>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</si>
  <si>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</si>
  <si>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</si>
  <si>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</si>
  <si>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</si>
  <si>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</si>
  <si>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</si>
  <si>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</si>
  <si>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</si>
  <si>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</si>
  <si>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</si>
  <si>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</si>
  <si>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</si>
  <si>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</si>
  <si>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</si>
  <si>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</si>
  <si>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</si>
  <si>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</si>
  <si>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</si>
  <si>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</si>
  <si>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</si>
  <si>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</si>
  <si>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</si>
  <si>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</si>
  <si>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</si>
  <si>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</si>
  <si>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</si>
  <si>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</si>
  <si>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</si>
  <si>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</si>
  <si>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</si>
  <si>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</si>
  <si>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</si>
  <si>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</si>
  <si>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</si>
  <si>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</si>
  <si>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</si>
  <si>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</si>
  <si>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</si>
  <si>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</si>
  <si>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</si>
  <si>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</si>
  <si>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</si>
  <si>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</si>
  <si>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</si>
  <si>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</si>
  <si>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</si>
  <si>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</si>
  <si>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</si>
  <si>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</si>
  <si>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</si>
  <si>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</si>
  <si>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</si>
  <si>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</si>
  <si>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</si>
  <si>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</si>
  <si>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</si>
  <si>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</si>
  <si>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</si>
  <si>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</si>
  <si>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</si>
  <si>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</si>
  <si>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</si>
  <si>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</si>
  <si>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</si>
  <si>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</si>
  <si>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</si>
  <si>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</si>
  <si>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</si>
  <si>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</si>
  <si>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</si>
  <si>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</si>
  <si>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</si>
  <si>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</si>
  <si>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</si>
  <si>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</si>
  <si>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</si>
  <si>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</si>
  <si>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</si>
  <si>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</si>
  <si>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</si>
  <si>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</si>
  <si>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</si>
  <si>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</si>
  <si>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</si>
  <si>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</si>
  <si>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</si>
  <si>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</si>
  <si>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</si>
  <si>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</si>
  <si>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</si>
  <si>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</si>
  <si>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</si>
  <si>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</si>
  <si>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</si>
  <si>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</si>
  <si>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</si>
  <si>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</si>
  <si>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</si>
  <si>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</si>
  <si>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</si>
  <si>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</si>
  <si>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</si>
  <si>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</si>
  <si>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</si>
  <si>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</si>
  <si>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</si>
  <si>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</si>
  <si>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</si>
  <si>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</si>
  <si>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</si>
  <si>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</si>
  <si>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</si>
  <si>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</si>
  <si>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</si>
  <si>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</si>
  <si>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</si>
  <si>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</si>
  <si>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</si>
  <si>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</si>
  <si>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</si>
  <si>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</si>
  <si>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</si>
  <si>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</si>
  <si>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</si>
  <si>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</si>
  <si>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</si>
  <si>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</si>
  <si>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</si>
  <si>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</si>
  <si>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</si>
  <si>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</si>
  <si>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</si>
  <si>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</si>
  <si>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</si>
  <si>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</si>
  <si>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</si>
  <si>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</si>
  <si>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</si>
  <si>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</si>
  <si>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</si>
  <si>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</si>
  <si>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</si>
  <si>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</si>
  <si>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</si>
  <si>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</si>
  <si>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</si>
  <si>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</si>
  <si>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</si>
  <si>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</si>
  <si>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</si>
  <si>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</si>
  <si>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</si>
  <si>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</si>
  <si>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</si>
  <si>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</si>
  <si>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</si>
  <si>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</si>
  <si>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</si>
  <si>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</si>
  <si>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</si>
  <si>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</si>
  <si>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</si>
  <si>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</si>
  <si>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</si>
  <si>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</si>
  <si>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</si>
  <si>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</si>
  <si>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</si>
  <si>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</si>
  <si>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</si>
  <si>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</si>
  <si>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</si>
  <si>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</si>
  <si>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</si>
  <si>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</si>
  <si>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</si>
  <si>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</si>
  <si>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</si>
  <si>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</si>
  <si>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</si>
  <si>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</si>
  <si>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</si>
  <si>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</si>
  <si>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</si>
  <si>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</si>
  <si>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</si>
  <si>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</si>
  <si>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</si>
  <si>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</si>
  <si>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</si>
  <si>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</si>
  <si>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</si>
  <si>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</si>
  <si>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</si>
  <si>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</si>
  <si>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</si>
  <si>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</si>
  <si>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</si>
  <si>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</si>
  <si>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</si>
  <si>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</si>
  <si>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</si>
  <si>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</si>
  <si>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</si>
  <si>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</si>
  <si>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</si>
  <si>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</si>
  <si>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</si>
  <si>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</si>
  <si>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</si>
  <si>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</si>
  <si>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</si>
  <si>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</si>
  <si>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</si>
  <si>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</si>
  <si>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</si>
  <si>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</si>
  <si>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</si>
  <si>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</si>
  <si>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</si>
  <si>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</si>
  <si>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</si>
  <si>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</si>
  <si>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</si>
  <si>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</si>
  <si>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</si>
  <si>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</si>
  <si>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</si>
  <si>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</si>
  <si>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</si>
  <si>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</si>
  <si>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</si>
  <si>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</si>
  <si>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</si>
  <si>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</si>
  <si>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</si>
  <si>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</si>
  <si>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</si>
  <si>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</si>
  <si>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</si>
  <si>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</si>
  <si>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</si>
  <si>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</si>
  <si>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</si>
  <si>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</si>
  <si>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</si>
  <si>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</si>
  <si>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</si>
  <si>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</si>
  <si>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</si>
  <si>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</si>
  <si>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</si>
  <si>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</si>
  <si>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</si>
  <si>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</si>
  <si>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</si>
  <si>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</si>
  <si>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</si>
  <si>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</si>
  <si>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</si>
  <si>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</si>
  <si>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</si>
  <si>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</si>
  <si>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</si>
  <si>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</si>
  <si>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</si>
  <si>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</si>
  <si>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</si>
  <si>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</si>
  <si>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</si>
  <si>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</si>
  <si>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</si>
  <si>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</si>
  <si>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</si>
  <si>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</si>
  <si>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</si>
  <si>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</si>
  <si>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</si>
  <si>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</si>
  <si>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</si>
  <si>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</si>
  <si>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</si>
  <si>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</si>
  <si>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</si>
  <si>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</si>
  <si>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</si>
  <si>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</si>
  <si>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</si>
  <si>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</si>
  <si>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</si>
  <si>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</si>
  <si>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</si>
  <si>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</si>
  <si>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</si>
  <si>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</si>
  <si>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</si>
  <si>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</si>
  <si>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</si>
  <si>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</si>
  <si>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</si>
  <si>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</si>
  <si>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</si>
  <si>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</si>
  <si>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</si>
  <si>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</si>
  <si>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</si>
  <si>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</si>
  <si>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</si>
  <si>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</si>
  <si>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</si>
  <si>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</si>
  <si>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</si>
  <si>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</si>
  <si>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</si>
  <si>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</si>
  <si>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</si>
  <si>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</si>
  <si>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</si>
  <si>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</si>
  <si>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</si>
  <si>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</si>
  <si>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</si>
  <si>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</si>
  <si>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</si>
  <si>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</si>
  <si>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</si>
  <si>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</si>
  <si>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</si>
  <si>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</si>
  <si>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</si>
  <si>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</si>
  <si>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</si>
  <si>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</si>
  <si>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</si>
  <si>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</si>
  <si>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</si>
  <si>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</si>
  <si>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</si>
  <si>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</si>
  <si>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</si>
  <si>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</si>
  <si>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</si>
  <si>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</si>
  <si>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</si>
  <si>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</si>
  <si>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</si>
  <si>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</si>
  <si>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</si>
  <si>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</si>
  <si>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</si>
  <si>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</si>
  <si>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</si>
  <si>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</si>
  <si>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</si>
  <si>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</si>
  <si>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</si>
  <si>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</si>
  <si>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</si>
  <si>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</si>
  <si>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</si>
  <si>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</si>
  <si>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</si>
  <si>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</si>
  <si>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</si>
  <si>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</si>
  <si>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</si>
  <si>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</si>
  <si>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</si>
  <si>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</si>
  <si>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</si>
  <si>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</si>
  <si>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</si>
  <si>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</si>
  <si>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</si>
  <si>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</si>
  <si>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</si>
  <si>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</si>
  <si>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</si>
  <si>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</si>
  <si>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</si>
  <si>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</si>
  <si>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</si>
  <si>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</si>
  <si>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</si>
  <si>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</si>
  <si>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</si>
  <si>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</si>
  <si>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</si>
  <si>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</si>
  <si>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</si>
  <si>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</si>
  <si>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</si>
  <si>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</si>
  <si>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</si>
  <si>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</si>
  <si>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</si>
  <si>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</si>
  <si>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</si>
  <si>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</si>
  <si>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</si>
  <si>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</si>
  <si>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</si>
  <si>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</si>
  <si>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</si>
  <si>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</si>
  <si>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</si>
  <si>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</si>
  <si>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</si>
  <si>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</si>
  <si>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</si>
  <si>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</si>
  <si>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</si>
  <si>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</si>
  <si>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</si>
  <si>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</si>
  <si>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</si>
  <si>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</si>
  <si>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</si>
  <si>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</si>
  <si>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</si>
  <si>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</si>
  <si>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</si>
  <si>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</si>
  <si>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</si>
  <si>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</si>
  <si>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</si>
  <si>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</si>
  <si>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</si>
  <si>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</si>
  <si>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</si>
  <si>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</si>
  <si>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</si>
  <si>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</si>
  <si>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原子力規制庁</t>
    <rPh sb="0" eb="3">
      <t>ゲンシリョク</t>
    </rPh>
    <rPh sb="3" eb="6">
      <t>キセイチョウ</t>
    </rPh>
    <phoneticPr fontId="5"/>
  </si>
  <si>
    <t>東京電力福島第一原子力発電所事故の分析・評価事業</t>
    <phoneticPr fontId="5"/>
  </si>
  <si>
    <t>○</t>
  </si>
  <si>
    <t>特別会計に関する法律第８５条第６項
特別会計に関する法律施行令第５１条第７項第１６号</t>
    <phoneticPr fontId="5"/>
  </si>
  <si>
    <t>-</t>
    <phoneticPr fontId="5"/>
  </si>
  <si>
    <t>本事業は、「東京電力福島第一原子力発電所における事故の分析に係る検討会」での議論等を通じ、福島第一原子力発電所事故（以下「福島第一事故」という。）の原因究明に資するとともに、必要に応じた関係基準の改定等、原子力安全規制の向上に資することを目的とする。</t>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</si>
  <si>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t>
    <phoneticPr fontId="5"/>
  </si>
  <si>
    <t>原子力安全業務庁費</t>
    <rPh sb="0" eb="3">
      <t>ゲンシリョク</t>
    </rPh>
    <rPh sb="3" eb="5">
      <t>アンゼン</t>
    </rPh>
    <rPh sb="5" eb="7">
      <t>ギョウム</t>
    </rPh>
    <rPh sb="7" eb="9">
      <t>チョウヒ</t>
    </rPh>
    <phoneticPr fontId="5"/>
  </si>
  <si>
    <t>委員等旅費</t>
    <rPh sb="0" eb="2">
      <t>イイン</t>
    </rPh>
    <rPh sb="2" eb="3">
      <t>ナド</t>
    </rPh>
    <rPh sb="3" eb="5">
      <t>リョヒ</t>
    </rPh>
    <phoneticPr fontId="5"/>
  </si>
  <si>
    <t>職員旅費</t>
    <rPh sb="0" eb="2">
      <t>ショクイン</t>
    </rPh>
    <rPh sb="2" eb="4">
      <t>リョヒ</t>
    </rPh>
    <phoneticPr fontId="5"/>
  </si>
  <si>
    <t>福島第一事故の原因究明を行い、得られた知見を必要に応じて基準に反映することを成果目標とする。</t>
    <phoneticPr fontId="5"/>
  </si>
  <si>
    <t>福島第一事故の原因究明や関係基準の改定等に活用された分野数を成果指標とする。</t>
    <phoneticPr fontId="5"/>
  </si>
  <si>
    <t>分野</t>
    <rPh sb="0" eb="2">
      <t>ブンヤ</t>
    </rPh>
    <phoneticPr fontId="5"/>
  </si>
  <si>
    <t>―</t>
    <phoneticPr fontId="5"/>
  </si>
  <si>
    <t>―</t>
    <phoneticPr fontId="5"/>
  </si>
  <si>
    <t>国会・政府事故調において検討課題として抽出されている事項のうち分析・評価を実施した項目数</t>
    <phoneticPr fontId="5"/>
  </si>
  <si>
    <t>件</t>
    <rPh sb="0" eb="1">
      <t>ケン</t>
    </rPh>
    <phoneticPr fontId="5"/>
  </si>
  <si>
    <t>新たに発生し得る課題を解決するために実施する分析・評価等の項目数</t>
    <phoneticPr fontId="5"/>
  </si>
  <si>
    <t>百万円</t>
    <phoneticPr fontId="5"/>
  </si>
  <si>
    <t>百万円/件</t>
    <phoneticPr fontId="5"/>
  </si>
  <si>
    <t>執行額／国会・政府事故調において検討課題として抽出されている事項のうち分析・評価を実施した項目数　　　　　　　</t>
    <phoneticPr fontId="5"/>
  </si>
  <si>
    <t>執行額／新たに発生しうる課題を解決するために実施する分析・評価等の項目数　　</t>
    <phoneticPr fontId="5"/>
  </si>
  <si>
    <t>・LaBr3シンチレータ検出器による福島第一原子力発電所3号機周辺でのスカイシャイン光子の測定
・ガンマカメラによる福島第一原子力発電所１～４号機排気筒周辺及び福島第一原子力発電所３号機建屋周辺における放射線量測定結果</t>
    <rPh sb="12" eb="15">
      <t>ケンシュツキ</t>
    </rPh>
    <rPh sb="18" eb="20">
      <t>フクシマ</t>
    </rPh>
    <rPh sb="20" eb="22">
      <t>ダイイチ</t>
    </rPh>
    <rPh sb="22" eb="25">
      <t>ゲンシリョク</t>
    </rPh>
    <rPh sb="25" eb="28">
      <t>ハツデンショ</t>
    </rPh>
    <rPh sb="29" eb="31">
      <t>ゴウキ</t>
    </rPh>
    <rPh sb="31" eb="33">
      <t>シュウヘン</t>
    </rPh>
    <rPh sb="42" eb="44">
      <t>コウシ</t>
    </rPh>
    <rPh sb="45" eb="47">
      <t>ソクテイ</t>
    </rPh>
    <rPh sb="58" eb="60">
      <t>フクシマ</t>
    </rPh>
    <rPh sb="60" eb="62">
      <t>ダイイチ</t>
    </rPh>
    <rPh sb="62" eb="65">
      <t>ゲンシリョク</t>
    </rPh>
    <rPh sb="65" eb="68">
      <t>ハツデンショ</t>
    </rPh>
    <rPh sb="71" eb="73">
      <t>ゴウキ</t>
    </rPh>
    <rPh sb="73" eb="76">
      <t>ハイキトウ</t>
    </rPh>
    <rPh sb="76" eb="78">
      <t>シュウヘン</t>
    </rPh>
    <rPh sb="78" eb="79">
      <t>オヨ</t>
    </rPh>
    <rPh sb="80" eb="82">
      <t>フクシマ</t>
    </rPh>
    <rPh sb="82" eb="84">
      <t>ダイイチ</t>
    </rPh>
    <rPh sb="84" eb="87">
      <t>ゲンシリョク</t>
    </rPh>
    <rPh sb="87" eb="90">
      <t>ハツデンショ</t>
    </rPh>
    <rPh sb="91" eb="93">
      <t>ゴウキ</t>
    </rPh>
    <rPh sb="93" eb="95">
      <t>タテヤ</t>
    </rPh>
    <rPh sb="95" eb="97">
      <t>シュウヘン</t>
    </rPh>
    <rPh sb="101" eb="104">
      <t>ホウシャセン</t>
    </rPh>
    <rPh sb="104" eb="105">
      <t>リョウ</t>
    </rPh>
    <rPh sb="105" eb="107">
      <t>ソクテイ</t>
    </rPh>
    <rPh sb="107" eb="109">
      <t>ケッカ</t>
    </rPh>
    <phoneticPr fontId="5"/>
  </si>
  <si>
    <t>-</t>
    <phoneticPr fontId="5"/>
  </si>
  <si>
    <t>6/1</t>
    <phoneticPr fontId="5"/>
  </si>
  <si>
    <t>0</t>
    <phoneticPr fontId="5"/>
  </si>
  <si>
    <t>0</t>
    <phoneticPr fontId="5"/>
  </si>
  <si>
    <t>9/1</t>
    <phoneticPr fontId="5"/>
  </si>
  <si>
    <t>原子力に対する確かな規制を通じて、人と環境を守ること</t>
    <phoneticPr fontId="5"/>
  </si>
  <si>
    <t>東京電力福島第一原子力発電所の廃炉に向けた取組の監視等</t>
    <phoneticPr fontId="5"/>
  </si>
  <si>
    <t>東京電力福島第一原子力発電所事故の分析</t>
    <phoneticPr fontId="5"/>
  </si>
  <si>
    <t>―</t>
    <phoneticPr fontId="5"/>
  </si>
  <si>
    <t>福島第一事故の原因究明等については、国民や社会のニーズが高く、これらのニーズを的確に反映している。</t>
    <phoneticPr fontId="5"/>
  </si>
  <si>
    <t>福島第一事故の原因究明等については、原子力規制委員会設置法に定める重要な所掌事務の一つであり、原子力規制委員会が自ら実施することが必要であり、地方自治体、民間等に委ねることは適切ではない。</t>
    <phoneticPr fontId="5"/>
  </si>
  <si>
    <t>福島第一事故の原因究明等に関する調査、解析を行う事業であり、優先度の高い事業である。</t>
    <phoneticPr fontId="5"/>
  </si>
  <si>
    <t>無</t>
  </si>
  <si>
    <t>有</t>
  </si>
  <si>
    <t>福島第一事故の原因究明等については、原子力規制委員会設置法に定める重要な所掌事務の一つであり、原子力規制委員会が自ら実施することが必要であり、国が全額負担することは妥当である。</t>
    <phoneticPr fontId="5"/>
  </si>
  <si>
    <t>単位あたりのコストは、本事業の成果に照らせば妥当なものである。</t>
    <phoneticPr fontId="5"/>
  </si>
  <si>
    <t>-</t>
    <phoneticPr fontId="5"/>
  </si>
  <si>
    <t>-</t>
    <phoneticPr fontId="5"/>
  </si>
  <si>
    <t>‐</t>
  </si>
  <si>
    <t>原因究明等に必要なデータの整理、調査を行っており、事業目的に即し必要なものに限定している。</t>
    <phoneticPr fontId="5"/>
  </si>
  <si>
    <t>福島第一原子力発電所の建屋内が高線量下であることにより、原子炉内の調査状況等を踏まえた事業の一部実施が困難であったため、結果として、不用率が大きくなった。</t>
    <phoneticPr fontId="5"/>
  </si>
  <si>
    <t>既に判明しているデータを整理し、今後の原因究明等に必要な情報を抽出する等、効率的に実施している。</t>
    <phoneticPr fontId="5"/>
  </si>
  <si>
    <t>中長期的にわたる原子炉内の調査等の進捗に応じた検討を行っており、結果として、当初目標に対して低い実績となっている。</t>
    <phoneticPr fontId="5"/>
  </si>
  <si>
    <t>△</t>
  </si>
  <si>
    <t>原子力規制委員会自らが実施可能な調査は自ら行い、必要最小限の請負とするなど効果的かつ低コストで実施できている。</t>
    <phoneticPr fontId="5"/>
  </si>
  <si>
    <t>中長期的にわたる原子炉内の調査等の進捗に応じた検討を行っており、結果として、当初見込みに対して低い実績となっている。</t>
    <phoneticPr fontId="5"/>
  </si>
  <si>
    <t>購入した資機材による現地調査、得られた情報の整理、分析等は、福島第一事故の原因究明等に活用されている。</t>
    <phoneticPr fontId="5"/>
  </si>
  <si>
    <t>実績については、福島第一原子力発電所の建屋内が高線量下であることにより、原子炉内の調査状況等を踏まえた事業の一部実施が困難であったため、結果として、不用率が大きくなった。</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</si>
  <si>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</si>
  <si>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中間報告で取り扱っていない技術的な項目について、解析、現地調査等を通じ継続した事故の分析を実施するため、東京電力による調査の進捗状況について確認を行う。また、事故の分析に係る成果を海外に積極的に発信するとともに、国際的な調査研究活動等に参加し、国際的な原子力の安全向上に貢献する。</t>
    <phoneticPr fontId="5"/>
  </si>
  <si>
    <t>-</t>
    <phoneticPr fontId="5"/>
  </si>
  <si>
    <t>-</t>
    <phoneticPr fontId="5"/>
  </si>
  <si>
    <t>福島第一原子力発電所における放射線量測定のためのガンマカメラの購入</t>
    <rPh sb="0" eb="2">
      <t>フクシマ</t>
    </rPh>
    <rPh sb="2" eb="4">
      <t>ダイイチ</t>
    </rPh>
    <rPh sb="4" eb="7">
      <t>ゲンシリョク</t>
    </rPh>
    <rPh sb="7" eb="10">
      <t>ハツデンショ</t>
    </rPh>
    <rPh sb="14" eb="17">
      <t>ホウシャセン</t>
    </rPh>
    <rPh sb="17" eb="18">
      <t>リョウ</t>
    </rPh>
    <rPh sb="18" eb="20">
      <t>ソクテイ</t>
    </rPh>
    <rPh sb="31" eb="33">
      <t>コウニュウ</t>
    </rPh>
    <phoneticPr fontId="5"/>
  </si>
  <si>
    <t>請負</t>
    <rPh sb="0" eb="2">
      <t>ウケオイ</t>
    </rPh>
    <phoneticPr fontId="5"/>
  </si>
  <si>
    <t>株式会社日立製作所</t>
    <phoneticPr fontId="5"/>
  </si>
  <si>
    <t>福島第一原子力発電所における放射線量測定のためのガンマカメラの購入を行った。</t>
    <rPh sb="34" eb="35">
      <t>オコナ</t>
    </rPh>
    <phoneticPr fontId="5"/>
  </si>
  <si>
    <t>－</t>
    <phoneticPr fontId="5"/>
  </si>
  <si>
    <t>東京電力による調査の進捗状況について面談等により確認を行った。また、これまで行った福島第一原子力発電所１～４号機排気筒周辺及び福島第一原子力発電所３号機建屋周辺における放射線量測定等の結果を取りまとめ、学会での発表等を行った。</t>
    <rPh sb="0" eb="2">
      <t>トウキョウ</t>
    </rPh>
    <rPh sb="2" eb="4">
      <t>デンリョク</t>
    </rPh>
    <rPh sb="7" eb="9">
      <t>チョウサ</t>
    </rPh>
    <rPh sb="10" eb="12">
      <t>シンチョク</t>
    </rPh>
    <rPh sb="12" eb="14">
      <t>ジョウキョウ</t>
    </rPh>
    <rPh sb="18" eb="20">
      <t>メンダン</t>
    </rPh>
    <rPh sb="20" eb="21">
      <t>ナド</t>
    </rPh>
    <rPh sb="24" eb="26">
      <t>カクニン</t>
    </rPh>
    <rPh sb="27" eb="28">
      <t>オコナ</t>
    </rPh>
    <rPh sb="90" eb="91">
      <t>ナド</t>
    </rPh>
    <rPh sb="101" eb="103">
      <t>ガッカイ</t>
    </rPh>
    <phoneticPr fontId="5"/>
  </si>
  <si>
    <t>実施可能なものから速やかに調査・検討を実施することにより、効果的・効率的な執行を行うとともに、これまでの原子炉内の調査状況等を踏まえ、概算要求に係る検討を行っていく。</t>
    <rPh sb="0" eb="2">
      <t>ジッシ</t>
    </rPh>
    <rPh sb="2" eb="4">
      <t>カノウ</t>
    </rPh>
    <rPh sb="9" eb="10">
      <t>スミ</t>
    </rPh>
    <rPh sb="13" eb="15">
      <t>チョウサ</t>
    </rPh>
    <rPh sb="16" eb="18">
      <t>ケントウ</t>
    </rPh>
    <rPh sb="19" eb="21">
      <t>ジッシ</t>
    </rPh>
    <rPh sb="29" eb="32">
      <t>コウカテキ</t>
    </rPh>
    <rPh sb="33" eb="36">
      <t>コウリツテキ</t>
    </rPh>
    <rPh sb="37" eb="39">
      <t>シッコウ</t>
    </rPh>
    <rPh sb="40" eb="41">
      <t>オコナ</t>
    </rPh>
    <rPh sb="52" eb="55">
      <t>ゲンシロ</t>
    </rPh>
    <rPh sb="55" eb="56">
      <t>ナイ</t>
    </rPh>
    <rPh sb="57" eb="59">
      <t>チョウサ</t>
    </rPh>
    <rPh sb="59" eb="61">
      <t>ジョウキョウ</t>
    </rPh>
    <rPh sb="61" eb="62">
      <t>ナド</t>
    </rPh>
    <rPh sb="63" eb="64">
      <t>フ</t>
    </rPh>
    <rPh sb="67" eb="69">
      <t>ガイサン</t>
    </rPh>
    <rPh sb="69" eb="71">
      <t>ヨウキュウ</t>
    </rPh>
    <rPh sb="72" eb="73">
      <t>カカ</t>
    </rPh>
    <rPh sb="74" eb="76">
      <t>ケントウ</t>
    </rPh>
    <rPh sb="77" eb="78">
      <t>オコナ</t>
    </rPh>
    <phoneticPr fontId="5"/>
  </si>
  <si>
    <t>請負発注は一般競争入札により支出先を選定しており、競争性を保っている。なお、本調達は、一者応札となったものであるが、仕様書において要求した条件を満たしているため妥当である。</t>
    <rPh sb="0" eb="2">
      <t>ウケオイ</t>
    </rPh>
    <rPh sb="2" eb="4">
      <t>ハッチュウ</t>
    </rPh>
    <rPh sb="5" eb="7">
      <t>イッパン</t>
    </rPh>
    <rPh sb="7" eb="9">
      <t>キョウソウ</t>
    </rPh>
    <rPh sb="9" eb="11">
      <t>ニュウサツ</t>
    </rPh>
    <rPh sb="14" eb="16">
      <t>シシュツ</t>
    </rPh>
    <rPh sb="16" eb="17">
      <t>サキ</t>
    </rPh>
    <rPh sb="18" eb="20">
      <t>センテイ</t>
    </rPh>
    <rPh sb="25" eb="28">
      <t>キョウソウセイ</t>
    </rPh>
    <rPh sb="29" eb="30">
      <t>タモ</t>
    </rPh>
    <rPh sb="38" eb="39">
      <t>ホン</t>
    </rPh>
    <rPh sb="39" eb="41">
      <t>チョウタツ</t>
    </rPh>
    <rPh sb="43" eb="44">
      <t>イッ</t>
    </rPh>
    <rPh sb="44" eb="45">
      <t>シャ</t>
    </rPh>
    <rPh sb="45" eb="47">
      <t>オウサツ</t>
    </rPh>
    <rPh sb="58" eb="61">
      <t>シヨウショ</t>
    </rPh>
    <rPh sb="65" eb="67">
      <t>ヨウキュウ</t>
    </rPh>
    <rPh sb="69" eb="71">
      <t>ジョウケン</t>
    </rPh>
    <rPh sb="72" eb="73">
      <t>ミ</t>
    </rPh>
    <rPh sb="80" eb="82">
      <t>ダトウ</t>
    </rPh>
    <phoneticPr fontId="5"/>
  </si>
  <si>
    <t>26新-0006</t>
    <phoneticPr fontId="5"/>
  </si>
  <si>
    <t>-</t>
    <phoneticPr fontId="5"/>
  </si>
  <si>
    <t>16/1</t>
    <phoneticPr fontId="5"/>
  </si>
  <si>
    <t>16/1</t>
    <phoneticPr fontId="5"/>
  </si>
  <si>
    <t>-</t>
    <phoneticPr fontId="5"/>
  </si>
  <si>
    <t>-</t>
    <phoneticPr fontId="5"/>
  </si>
  <si>
    <t>-</t>
    <phoneticPr fontId="5"/>
  </si>
  <si>
    <t>-</t>
    <phoneticPr fontId="5"/>
  </si>
  <si>
    <t>-</t>
    <phoneticPr fontId="5"/>
  </si>
  <si>
    <t>平成２８年度</t>
    <rPh sb="0" eb="2">
      <t>ヘイセイ</t>
    </rPh>
    <rPh sb="4" eb="6">
      <t>ネンド</t>
    </rPh>
    <phoneticPr fontId="5"/>
  </si>
  <si>
    <t>0016</t>
    <phoneticPr fontId="5"/>
  </si>
  <si>
    <t>0015</t>
    <phoneticPr fontId="5"/>
  </si>
  <si>
    <t>安全規制管理官（研究炉等審査担当） 宮本　久</t>
    <phoneticPr fontId="5"/>
  </si>
  <si>
    <t>原子力規制部審査グループ
研究炉等審査部門</t>
    <rPh sb="0" eb="3">
      <t>ゲンシリョク</t>
    </rPh>
    <rPh sb="3" eb="5">
      <t>キセイ</t>
    </rPh>
    <rPh sb="5" eb="6">
      <t>ブ</t>
    </rPh>
    <rPh sb="6" eb="8">
      <t>シンサ</t>
    </rPh>
    <rPh sb="13" eb="16">
      <t>ケンキュウロ</t>
    </rPh>
    <rPh sb="16" eb="17">
      <t>トウ</t>
    </rPh>
    <rPh sb="17" eb="19">
      <t>シンサ</t>
    </rPh>
    <rPh sb="19" eb="21">
      <t>ブモン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</si>
</sst>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57150</xdr:colOff>
      <xdr:row>740</xdr:row>
      <xdr:rowOff>304800</xdr:rowOff>
    </xdr:from>
    <xdr:to>
      <xdr:col>36</xdr:col>
      <xdr:colOff>82622</xdr:colOff>
      <xdr:row>743</xdr:row>
      <xdr:rowOff>62898</xdr:rowOff>
    </xdr:to>
    <xdr:sp macro="" textlink="">
      <xdr:nvSpPr>
        <xdr:cNvPr id="2" name="正方形/長方形 1"/>
        <xdr:cNvSpPr/>
      </xdr:nvSpPr>
      <xdr:spPr>
        <a:xfrm>
          <a:off x="3457575" y="44919900"/>
          <a:ext cx="3825947" cy="8153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13.5</a:t>
          </a:r>
          <a:r>
            <a:rPr kumimoji="1" lang="ja-JP" altLang="en-US" sz="1400">
              <a:solidFill>
                <a:sysClr val="windowText" lastClr="000000"/>
              </a:solidFill>
            </a:rPr>
            <a:t>百万円</a:t>
          </a:r>
        </a:p>
      </xdr:txBody>
    </xdr:sp>
    <xdr:clientData/>
  </xdr:twoCellAnchor>
  <xdr:twoCellAnchor>
    <xdr:from>
      <xdr:col>17</xdr:col>
      <xdr:colOff>38100</xdr:colOff>
      <xdr:row>743</xdr:row>
      <xdr:rowOff>219075</xdr:rowOff>
    </xdr:from>
    <xdr:to>
      <xdr:col>36</xdr:col>
      <xdr:colOff>121496</xdr:colOff>
      <xdr:row>747</xdr:row>
      <xdr:rowOff>146807</xdr:rowOff>
    </xdr:to>
    <xdr:sp macro="" textlink="">
      <xdr:nvSpPr>
        <xdr:cNvPr id="3" name="大かっこ 2"/>
        <xdr:cNvSpPr/>
      </xdr:nvSpPr>
      <xdr:spPr>
        <a:xfrm>
          <a:off x="3438525" y="45891450"/>
          <a:ext cx="3883871" cy="1337432"/>
        </a:xfrm>
        <a:prstGeom prst="bracketPair">
          <a:avLst>
            <a:gd name="adj" fmla="val 88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ysClr val="windowText" lastClr="000000"/>
              </a:solidFill>
              <a:effectLst/>
              <a:latin typeface="+mn-lt"/>
              <a:ea typeface="+mn-ea"/>
              <a:cs typeface="+mn-cs"/>
            </a:rPr>
            <a:t>・業務概要</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現地調査、解析等による東京電力福島第一原子力発電所の事故の分析・評価　等</a:t>
          </a:r>
          <a:endParaRPr lang="en-US" altLang="ja-JP" sz="1100">
            <a:solidFill>
              <a:sysClr val="windowText" lastClr="000000"/>
            </a:solidFill>
            <a:effectLst/>
            <a:latin typeface="+mn-lt"/>
            <a:ea typeface="+mn-ea"/>
            <a:cs typeface="+mn-cs"/>
          </a:endParaRPr>
        </a:p>
        <a:p>
          <a:pPr rtl="0"/>
          <a:r>
            <a:rPr lang="ja-JP" altLang="ja-JP" sz="1100">
              <a:solidFill>
                <a:sysClr val="windowText" lastClr="000000"/>
              </a:solidFill>
              <a:effectLst/>
              <a:latin typeface="+mn-lt"/>
              <a:ea typeface="+mn-ea"/>
              <a:cs typeface="+mn-cs"/>
            </a:rPr>
            <a:t>・事業実施体制における役割</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現地調査、解析等で得られた情報の取りまとめ、事故の分析・評価の実施</a:t>
          </a:r>
          <a:endParaRPr lang="en-US" altLang="ja-JP" sz="1100">
            <a:solidFill>
              <a:sysClr val="windowText" lastClr="000000"/>
            </a:solidFill>
            <a:effectLst/>
            <a:latin typeface="+mn-lt"/>
            <a:ea typeface="+mn-ea"/>
            <a:cs typeface="+mn-cs"/>
          </a:endParaRPr>
        </a:p>
        <a:p>
          <a:pPr rtl="0"/>
          <a:endParaRPr lang="ja-JP" altLang="ja-JP">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26</xdr:col>
      <xdr:colOff>77561</xdr:colOff>
      <xdr:row>747</xdr:row>
      <xdr:rowOff>225878</xdr:rowOff>
    </xdr:from>
    <xdr:to>
      <xdr:col>26</xdr:col>
      <xdr:colOff>77561</xdr:colOff>
      <xdr:row>754</xdr:row>
      <xdr:rowOff>303519</xdr:rowOff>
    </xdr:to>
    <xdr:cxnSp macro="">
      <xdr:nvCxnSpPr>
        <xdr:cNvPr id="4" name="直線矢印コネクタ 3"/>
        <xdr:cNvCxnSpPr/>
      </xdr:nvCxnSpPr>
      <xdr:spPr>
        <a:xfrm>
          <a:off x="5384347" y="47429057"/>
          <a:ext cx="0" cy="255414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77561</xdr:colOff>
      <xdr:row>749</xdr:row>
      <xdr:rowOff>266703</xdr:rowOff>
    </xdr:from>
    <xdr:to>
      <xdr:col>33</xdr:col>
      <xdr:colOff>74359</xdr:colOff>
      <xdr:row>749</xdr:row>
      <xdr:rowOff>266703</xdr:rowOff>
    </xdr:to>
    <xdr:cxnSp macro="">
      <xdr:nvCxnSpPr>
        <xdr:cNvPr id="5" name="直線矢印コネクタ 4"/>
        <xdr:cNvCxnSpPr/>
      </xdr:nvCxnSpPr>
      <xdr:spPr>
        <a:xfrm>
          <a:off x="5384347" y="48177453"/>
          <a:ext cx="1425548"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153600</xdr:colOff>
      <xdr:row>748</xdr:row>
      <xdr:rowOff>334738</xdr:rowOff>
    </xdr:from>
    <xdr:to>
      <xdr:col>42</xdr:col>
      <xdr:colOff>2689</xdr:colOff>
      <xdr:row>750</xdr:row>
      <xdr:rowOff>246254</xdr:rowOff>
    </xdr:to>
    <xdr:sp macro="" textlink="">
      <xdr:nvSpPr>
        <xdr:cNvPr id="6" name="正方形/長方形 5"/>
        <xdr:cNvSpPr/>
      </xdr:nvSpPr>
      <xdr:spPr>
        <a:xfrm>
          <a:off x="6889136" y="47891702"/>
          <a:ext cx="1686053" cy="619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400">
              <a:solidFill>
                <a:sysClr val="windowText" lastClr="000000"/>
              </a:solidFill>
              <a:latin typeface="+mn-ea"/>
              <a:ea typeface="+mn-ea"/>
            </a:rPr>
            <a:t>事務費</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ea"/>
              <a:ea typeface="+mn-ea"/>
            </a:rPr>
            <a:t>0.9</a:t>
          </a:r>
          <a:r>
            <a:rPr kumimoji="1" lang="ja-JP" altLang="en-US" sz="1400">
              <a:solidFill>
                <a:sysClr val="windowText" lastClr="000000"/>
              </a:solidFill>
              <a:latin typeface="+mn-ea"/>
              <a:ea typeface="+mn-ea"/>
            </a:rPr>
            <a:t>百万円</a:t>
          </a:r>
        </a:p>
      </xdr:txBody>
    </xdr:sp>
    <xdr:clientData/>
  </xdr:twoCellAnchor>
  <xdr:twoCellAnchor>
    <xdr:from>
      <xdr:col>33</xdr:col>
      <xdr:colOff>87965</xdr:colOff>
      <xdr:row>751</xdr:row>
      <xdr:rowOff>47388</xdr:rowOff>
    </xdr:from>
    <xdr:to>
      <xdr:col>42</xdr:col>
      <xdr:colOff>134471</xdr:colOff>
      <xdr:row>752</xdr:row>
      <xdr:rowOff>258698</xdr:rowOff>
    </xdr:to>
    <xdr:sp macro="" textlink="">
      <xdr:nvSpPr>
        <xdr:cNvPr id="7" name="大かっこ 6"/>
        <xdr:cNvSpPr/>
      </xdr:nvSpPr>
      <xdr:spPr>
        <a:xfrm>
          <a:off x="6744259" y="48535241"/>
          <a:ext cx="1861859" cy="5586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旅費、備品費、消耗品費、</a:t>
          </a:r>
          <a:endParaRPr kumimoji="1" lang="en-US" altLang="ja-JP" sz="1100">
            <a:solidFill>
              <a:sysClr val="windowText" lastClr="000000"/>
            </a:solidFill>
          </a:endParaRPr>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雑務役費</a:t>
          </a:r>
        </a:p>
      </xdr:txBody>
    </xdr:sp>
    <xdr:clientData/>
  </xdr:twoCellAnchor>
  <xdr:twoCellAnchor>
    <xdr:from>
      <xdr:col>17</xdr:col>
      <xdr:colOff>149678</xdr:colOff>
      <xdr:row>756</xdr:row>
      <xdr:rowOff>20811</xdr:rowOff>
    </xdr:from>
    <xdr:to>
      <xdr:col>34</xdr:col>
      <xdr:colOff>120059</xdr:colOff>
      <xdr:row>758</xdr:row>
      <xdr:rowOff>76844</xdr:rowOff>
    </xdr:to>
    <xdr:sp macro="" textlink="">
      <xdr:nvSpPr>
        <xdr:cNvPr id="8" name="正方形/長方形 7"/>
        <xdr:cNvSpPr/>
      </xdr:nvSpPr>
      <xdr:spPr>
        <a:xfrm>
          <a:off x="3619499" y="50408061"/>
          <a:ext cx="3440203" cy="13895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Ａ．株式会社日立製作所</a:t>
          </a:r>
          <a:endParaRPr kumimoji="1" lang="en-US" altLang="ja-JP" sz="1400">
            <a:solidFill>
              <a:sysClr val="windowText" lastClr="000000"/>
            </a:solidFill>
          </a:endParaRPr>
        </a:p>
        <a:p>
          <a:pPr algn="ctr"/>
          <a:r>
            <a:rPr lang="ja-JP" altLang="en-US" sz="1100" b="0" i="0">
              <a:solidFill>
                <a:schemeClr val="tx1"/>
              </a:solidFill>
              <a:effectLst/>
              <a:latin typeface="+mn-lt"/>
              <a:ea typeface="+mn-ea"/>
              <a:cs typeface="+mn-cs"/>
            </a:rPr>
            <a:t>福島第一原子力発電所における放射線量測定のためのガンマカメラの購入</a:t>
          </a:r>
          <a:endParaRPr kumimoji="1" lang="en-US" altLang="ja-JP" sz="1400" b="0">
            <a:solidFill>
              <a:schemeClr val="tx1"/>
            </a:solidFill>
          </a:endParaRPr>
        </a:p>
        <a:p>
          <a:pPr algn="ctr"/>
          <a:r>
            <a:rPr kumimoji="1" lang="en-US" altLang="ja-JP" sz="1400">
              <a:solidFill>
                <a:sysClr val="windowText" lastClr="000000"/>
              </a:solidFill>
            </a:rPr>
            <a:t>12.6</a:t>
          </a:r>
          <a:r>
            <a:rPr kumimoji="1" lang="ja-JP" altLang="en-US" sz="1400">
              <a:solidFill>
                <a:sysClr val="windowText" lastClr="000000"/>
              </a:solidFill>
            </a:rPr>
            <a:t>百万円</a:t>
          </a:r>
        </a:p>
      </xdr:txBody>
    </xdr:sp>
    <xdr:clientData/>
  </xdr:twoCellAnchor>
  <xdr:twoCellAnchor>
    <xdr:from>
      <xdr:col>19</xdr:col>
      <xdr:colOff>8801</xdr:colOff>
      <xdr:row>758</xdr:row>
      <xdr:rowOff>195124</xdr:rowOff>
    </xdr:from>
    <xdr:to>
      <xdr:col>33</xdr:col>
      <xdr:colOff>30341</xdr:colOff>
      <xdr:row>759</xdr:row>
      <xdr:rowOff>145680</xdr:rowOff>
    </xdr:to>
    <xdr:sp macro="" textlink="">
      <xdr:nvSpPr>
        <xdr:cNvPr id="9" name="大かっこ 8"/>
        <xdr:cNvSpPr/>
      </xdr:nvSpPr>
      <xdr:spPr>
        <a:xfrm>
          <a:off x="3886837" y="51915874"/>
          <a:ext cx="2879040" cy="6173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b="0" i="0">
              <a:solidFill>
                <a:schemeClr val="tx1"/>
              </a:solidFill>
              <a:effectLst/>
              <a:latin typeface="+mn-lt"/>
              <a:ea typeface="+mn-ea"/>
              <a:cs typeface="+mn-cs"/>
            </a:rPr>
            <a:t>福島第一原子力発電所における放射</a:t>
          </a:r>
          <a:r>
            <a:rPr lang="ja-JP" altLang="en-US" sz="1100" b="0" i="0">
              <a:solidFill>
                <a:schemeClr val="tx1"/>
              </a:solidFill>
              <a:effectLst/>
              <a:latin typeface="+mn-lt"/>
              <a:ea typeface="+mn-ea"/>
              <a:cs typeface="+mn-cs"/>
            </a:rPr>
            <a:t>線量</a:t>
          </a:r>
          <a:r>
            <a:rPr lang="ja-JP" altLang="ja-JP" sz="1100" b="0" i="0">
              <a:solidFill>
                <a:schemeClr val="tx1"/>
              </a:solidFill>
              <a:effectLst/>
              <a:latin typeface="+mn-lt"/>
              <a:ea typeface="+mn-ea"/>
              <a:cs typeface="+mn-cs"/>
            </a:rPr>
            <a:t>測定のための</a:t>
          </a:r>
          <a:r>
            <a:rPr lang="ja-JP" altLang="en-US" sz="1100" b="0" i="0">
              <a:solidFill>
                <a:schemeClr val="tx1"/>
              </a:solidFill>
              <a:effectLst/>
              <a:latin typeface="+mn-lt"/>
              <a:ea typeface="+mn-ea"/>
              <a:cs typeface="+mn-cs"/>
            </a:rPr>
            <a:t>ガンマカメラ</a:t>
          </a:r>
          <a:r>
            <a:rPr lang="ja-JP" altLang="ja-JP" sz="1100" b="0" i="0">
              <a:solidFill>
                <a:schemeClr val="tx1"/>
              </a:solidFill>
              <a:effectLst/>
              <a:latin typeface="+mn-lt"/>
              <a:ea typeface="+mn-ea"/>
              <a:cs typeface="+mn-cs"/>
            </a:rPr>
            <a:t>の購入</a:t>
          </a:r>
          <a:endParaRPr lang="ja-JP" altLang="ja-JP">
            <a:effectLst/>
          </a:endParaRPr>
        </a:p>
      </xdr:txBody>
    </xdr:sp>
    <xdr:clientData/>
  </xdr:twoCellAnchor>
  <xdr:oneCellAnchor>
    <xdr:from>
      <xdr:col>22</xdr:col>
      <xdr:colOff>108053</xdr:colOff>
      <xdr:row>755</xdr:row>
      <xdr:rowOff>95253</xdr:rowOff>
    </xdr:from>
    <xdr:ext cx="1806905" cy="275717"/>
    <xdr:sp macro="" textlink="">
      <xdr:nvSpPr>
        <xdr:cNvPr id="10" name="テキスト ボックス 9"/>
        <xdr:cNvSpPr txBox="1"/>
      </xdr:nvSpPr>
      <xdr:spPr>
        <a:xfrm>
          <a:off x="4598410" y="50128717"/>
          <a:ext cx="18069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86</v>
      </c>
      <c r="T5" s="527"/>
      <c r="U5" s="527"/>
      <c r="V5" s="527"/>
      <c r="W5" s="527"/>
      <c r="X5" s="532"/>
      <c r="Y5" s="701" t="s">
        <v>3</v>
      </c>
      <c r="Z5" s="702"/>
      <c r="AA5" s="702"/>
      <c r="AB5" s="702"/>
      <c r="AC5" s="702"/>
      <c r="AD5" s="703"/>
      <c r="AE5" s="704" t="s">
        <v>622</v>
      </c>
      <c r="AF5" s="704"/>
      <c r="AG5" s="704"/>
      <c r="AH5" s="704"/>
      <c r="AI5" s="704"/>
      <c r="AJ5" s="704"/>
      <c r="AK5" s="704"/>
      <c r="AL5" s="704"/>
      <c r="AM5" s="704"/>
      <c r="AN5" s="704"/>
      <c r="AO5" s="704"/>
      <c r="AP5" s="705"/>
      <c r="AQ5" s="706" t="s">
        <v>621</v>
      </c>
      <c r="AR5" s="707"/>
      <c r="AS5" s="707"/>
      <c r="AT5" s="707"/>
      <c r="AU5" s="707"/>
      <c r="AV5" s="707"/>
      <c r="AW5" s="707"/>
      <c r="AX5" s="708"/>
    </row>
    <row r="6" spans="1:50" ht="39" customHeight="1" x14ac:dyDescent="0.15">
      <c r="A6" s="711" t="s">
        <v>4</v>
      </c>
      <c r="B6" s="712"/>
      <c r="C6" s="712"/>
      <c r="D6" s="712"/>
      <c r="E6" s="712"/>
      <c r="F6" s="712"/>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35</v>
      </c>
      <c r="Q13" s="183"/>
      <c r="R13" s="183"/>
      <c r="S13" s="183"/>
      <c r="T13" s="183"/>
      <c r="U13" s="183"/>
      <c r="V13" s="184"/>
      <c r="W13" s="182">
        <v>30</v>
      </c>
      <c r="X13" s="183"/>
      <c r="Y13" s="183"/>
      <c r="Z13" s="183"/>
      <c r="AA13" s="183"/>
      <c r="AB13" s="183"/>
      <c r="AC13" s="184"/>
      <c r="AD13" s="182">
        <v>20.361999999999998</v>
      </c>
      <c r="AE13" s="183"/>
      <c r="AF13" s="183"/>
      <c r="AG13" s="183"/>
      <c r="AH13" s="183"/>
      <c r="AI13" s="183"/>
      <c r="AJ13" s="184"/>
      <c r="AK13" s="182">
        <v>20.297000000000001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585</v>
      </c>
      <c r="Q14" s="183"/>
      <c r="R14" s="183"/>
      <c r="S14" s="183"/>
      <c r="T14" s="183"/>
      <c r="U14" s="183"/>
      <c r="V14" s="184"/>
      <c r="W14" s="182" t="s">
        <v>586</v>
      </c>
      <c r="X14" s="183"/>
      <c r="Y14" s="183"/>
      <c r="Z14" s="183"/>
      <c r="AA14" s="183"/>
      <c r="AB14" s="183"/>
      <c r="AC14" s="184"/>
      <c r="AD14" s="182" t="s">
        <v>585</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585</v>
      </c>
      <c r="Q15" s="183"/>
      <c r="R15" s="183"/>
      <c r="S15" s="183"/>
      <c r="T15" s="183"/>
      <c r="U15" s="183"/>
      <c r="V15" s="184"/>
      <c r="W15" s="182" t="s">
        <v>585</v>
      </c>
      <c r="X15" s="183"/>
      <c r="Y15" s="183"/>
      <c r="Z15" s="183"/>
      <c r="AA15" s="183"/>
      <c r="AB15" s="183"/>
      <c r="AC15" s="184"/>
      <c r="AD15" s="182" t="s">
        <v>585</v>
      </c>
      <c r="AE15" s="183"/>
      <c r="AF15" s="183"/>
      <c r="AG15" s="183"/>
      <c r="AH15" s="183"/>
      <c r="AI15" s="183"/>
      <c r="AJ15" s="184"/>
      <c r="AK15" s="182" t="s">
        <v>585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585</v>
      </c>
      <c r="Q16" s="183"/>
      <c r="R16" s="183"/>
      <c r="S16" s="183"/>
      <c r="T16" s="183"/>
      <c r="U16" s="183"/>
      <c r="V16" s="184"/>
      <c r="W16" s="182" t="s">
        <v>585</v>
      </c>
      <c r="X16" s="183"/>
      <c r="Y16" s="183"/>
      <c r="Z16" s="183"/>
      <c r="AA16" s="183"/>
      <c r="AB16" s="183"/>
      <c r="AC16" s="184"/>
      <c r="AD16" s="182" t="s">
        <v>585</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585</v>
      </c>
      <c r="Q17" s="183"/>
      <c r="R17" s="183"/>
      <c r="S17" s="183"/>
      <c r="T17" s="183"/>
      <c r="U17" s="183"/>
      <c r="V17" s="184"/>
      <c r="W17" s="182" t="s">
        <v>585</v>
      </c>
      <c r="X17" s="183"/>
      <c r="Y17" s="183"/>
      <c r="Z17" s="183"/>
      <c r="AA17" s="183"/>
      <c r="AB17" s="183"/>
      <c r="AC17" s="184"/>
      <c r="AD17" s="182" t="s">
        <v>585</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35</v>
      </c>
      <c r="Q18" s="204"/>
      <c r="R18" s="204"/>
      <c r="S18" s="204"/>
      <c r="T18" s="204"/>
      <c r="U18" s="204"/>
      <c r="V18" s="205"/>
      <c r="W18" s="203">
        <f>SUM(W13:AC17)</f>
        <v>30</v>
      </c>
      <c r="X18" s="204"/>
      <c r="Y18" s="204"/>
      <c r="Z18" s="204"/>
      <c r="AA18" s="204"/>
      <c r="AB18" s="204"/>
      <c r="AC18" s="205"/>
      <c r="AD18" s="203">
        <f>SUM(AD13:AJ17)</f>
        <v>20.361999999999998</v>
      </c>
      <c r="AE18" s="204"/>
      <c r="AF18" s="204"/>
      <c r="AG18" s="204"/>
      <c r="AH18" s="204"/>
      <c r="AI18" s="204"/>
      <c r="AJ18" s="205"/>
      <c r="AK18" s="203">
        <f>SUM(AK13:AQ17)</f>
        <v>20.297000000000001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12</v>
      </c>
      <c r="Q19" s="183"/>
      <c r="R19" s="183"/>
      <c r="S19" s="183"/>
      <c r="T19" s="183"/>
      <c r="U19" s="183"/>
      <c r="V19" s="184"/>
      <c r="W19" s="182">
        <v>9</v>
      </c>
      <c r="X19" s="183"/>
      <c r="Y19" s="183"/>
      <c r="Z19" s="183"/>
      <c r="AA19" s="183"/>
      <c r="AB19" s="183"/>
      <c r="AC19" s="184"/>
      <c r="AD19" s="182">
        <v>13.491612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0.34285714285714286</v>
      </c>
      <c r="Q20" s="509"/>
      <c r="R20" s="509"/>
      <c r="S20" s="509"/>
      <c r="T20" s="509"/>
      <c r="U20" s="509"/>
      <c r="V20" s="509"/>
      <c r="W20" s="509">
        <f t="shared" ref="W20" si="0">IF(W18=0, "-", SUM(W19)/W18)</f>
        <v>0.3</v>
      </c>
      <c r="X20" s="509"/>
      <c r="Y20" s="509"/>
      <c r="Z20" s="509"/>
      <c r="AA20" s="509"/>
      <c r="AB20" s="509"/>
      <c r="AC20" s="509"/>
      <c r="AD20" s="509">
        <f t="shared" ref="AD20" si="1">IF(AD18=0, "-", SUM(AD19)/AD18)</f>
        <v>0.66258776151655052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0.34285714285714286</v>
      </c>
      <c r="Q21" s="509"/>
      <c r="R21" s="509"/>
      <c r="S21" s="509"/>
      <c r="T21" s="509"/>
      <c r="U21" s="509"/>
      <c r="V21" s="509"/>
      <c r="W21" s="509">
        <f t="shared" ref="W21" si="2">IF(W19=0, "-", SUM(W19)/SUM(W13,W14))</f>
        <v>0.3</v>
      </c>
      <c r="X21" s="509"/>
      <c r="Y21" s="509"/>
      <c r="Z21" s="509"/>
      <c r="AA21" s="509"/>
      <c r="AB21" s="509"/>
      <c r="AC21" s="509"/>
      <c r="AD21" s="509">
        <f t="shared" ref="AD21" si="3">IF(AD19=0, "-", SUM(AD19)/SUM(AD13,AD14))</f>
        <v>0.66258776151655052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553</v>
      </c>
      <c r="H23" s="148"/>
      <c r="I23" s="148"/>
      <c r="J23" s="148"/>
      <c r="K23" s="148"/>
      <c r="L23" s="148"/>
      <c r="M23" s="148"/>
      <c r="N23" s="148"/>
      <c r="O23" s="149"/>
      <c r="P23" s="179">
        <v>18.766999999999999</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0.8</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554</v>
      </c>
      <c r="H25" s="151"/>
      <c r="I25" s="151"/>
      <c r="J25" s="151"/>
      <c r="K25" s="151"/>
      <c r="L25" s="151"/>
      <c r="M25" s="151"/>
      <c r="N25" s="151"/>
      <c r="O25" s="152"/>
      <c r="P25" s="182">
        <v>0.73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20.297000000000001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33</v>
      </c>
      <c r="AV31" s="265"/>
      <c r="AW31" s="368" t="s">
        <v>301</v>
      </c>
      <c r="AX31" s="369"/>
    </row>
    <row r="32" spans="1:50" ht="23.25" customHeight="1" x14ac:dyDescent="0.15">
      <c r="A32" s="536"/>
      <c r="B32" s="534"/>
      <c r="C32" s="534"/>
      <c r="D32" s="534"/>
      <c r="E32" s="534"/>
      <c r="F32" s="535"/>
      <c r="G32" s="510" t="s">
        <v>556</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558</v>
      </c>
      <c r="AC32" s="521"/>
      <c r="AD32" s="521"/>
      <c r="AE32" s="348">
        <v>1</v>
      </c>
      <c r="AF32" s="349"/>
      <c r="AG32" s="349"/>
      <c r="AH32" s="349"/>
      <c r="AI32" s="348">
        <v>1</v>
      </c>
      <c r="AJ32" s="349"/>
      <c r="AK32" s="349"/>
      <c r="AL32" s="349"/>
      <c r="AM32" s="348">
        <v>1</v>
      </c>
      <c r="AN32" s="349"/>
      <c r="AO32" s="349"/>
      <c r="AP32" s="349"/>
      <c r="AQ32" s="189" t="s">
        <v>585</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8">
        <v>3</v>
      </c>
      <c r="AF33" s="349"/>
      <c r="AG33" s="349"/>
      <c r="AH33" s="349"/>
      <c r="AI33" s="348">
        <v>3</v>
      </c>
      <c r="AJ33" s="349"/>
      <c r="AK33" s="349"/>
      <c r="AL33" s="349"/>
      <c r="AM33" s="348">
        <v>3</v>
      </c>
      <c r="AN33" s="349"/>
      <c r="AO33" s="349"/>
      <c r="AP33" s="349"/>
      <c r="AQ33" s="189" t="s">
        <v>585</v>
      </c>
      <c r="AR33" s="190"/>
      <c r="AS33" s="190"/>
      <c r="AT33" s="191"/>
      <c r="AU33" s="349"/>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33</v>
      </c>
      <c r="AF34" s="349"/>
      <c r="AG34" s="349"/>
      <c r="AH34" s="349"/>
      <c r="AI34" s="348">
        <v>33</v>
      </c>
      <c r="AJ34" s="349"/>
      <c r="AK34" s="349"/>
      <c r="AL34" s="349"/>
      <c r="AM34" s="348">
        <v>33</v>
      </c>
      <c r="AN34" s="349"/>
      <c r="AO34" s="349"/>
      <c r="AP34" s="349"/>
      <c r="AQ34" s="189" t="s">
        <v>585</v>
      </c>
      <c r="AR34" s="190"/>
      <c r="AS34" s="190"/>
      <c r="AT34" s="191"/>
      <c r="AU34" s="349"/>
      <c r="AV34" s="349"/>
      <c r="AW34" s="349"/>
      <c r="AX34" s="365"/>
    </row>
    <row r="35" spans="1:50" ht="23.25" customHeight="1" x14ac:dyDescent="0.15">
      <c r="A35" s="872" t="s">
        <v>538</v>
      </c>
      <c r="B35" s="873"/>
      <c r="C35" s="873"/>
      <c r="D35" s="873"/>
      <c r="E35" s="873"/>
      <c r="F35" s="874"/>
      <c r="G35" s="878" t="s">
        <v>568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528</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528</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t="s">
        <v>560</v>
      </c>
      <c r="H82" s="480"/>
      <c r="I82" s="480"/>
      <c r="J82" s="480"/>
      <c r="K82" s="480"/>
      <c r="L82" s="480"/>
      <c r="M82" s="480"/>
      <c r="N82" s="480"/>
      <c r="O82" s="480"/>
      <c r="P82" s="480"/>
      <c r="Q82" s="480"/>
      <c r="R82" s="480"/>
      <c r="S82" s="480"/>
      <c r="T82" s="480"/>
      <c r="U82" s="480"/>
      <c r="V82" s="480"/>
      <c r="W82" s="480"/>
      <c r="X82" s="480"/>
      <c r="Y82" s="480"/>
      <c r="Z82" s="480"/>
      <c r="AA82" s="741"/>
      <c r="AB82" s="479" t="s">
        <v>559</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562</v>
      </c>
      <c r="AC101" s="521"/>
      <c r="AD101" s="521"/>
      <c r="AE101" s="348">
        <v>1</v>
      </c>
      <c r="AF101" s="349"/>
      <c r="AG101" s="349"/>
      <c r="AH101" s="350"/>
      <c r="AI101" s="348">
        <v>0</v>
      </c>
      <c r="AJ101" s="349"/>
      <c r="AK101" s="349"/>
      <c r="AL101" s="350"/>
      <c r="AM101" s="348">
        <v>0</v>
      </c>
      <c r="AN101" s="349"/>
      <c r="AO101" s="349"/>
      <c r="AP101" s="350"/>
      <c r="AQ101" s="348" t="s">
        <v>569</v>
      </c>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562</v>
      </c>
      <c r="AC102" s="521"/>
      <c r="AD102" s="521"/>
      <c r="AE102" s="325">
        <v>1</v>
      </c>
      <c r="AF102" s="325"/>
      <c r="AG102" s="325"/>
      <c r="AH102" s="325"/>
      <c r="AI102" s="325">
        <v>1</v>
      </c>
      <c r="AJ102" s="325"/>
      <c r="AK102" s="325"/>
      <c r="AL102" s="325"/>
      <c r="AM102" s="325">
        <v>1</v>
      </c>
      <c r="AN102" s="325"/>
      <c r="AO102" s="325"/>
      <c r="AP102" s="325"/>
      <c r="AQ102" s="869">
        <v>1</v>
      </c>
      <c r="AR102" s="870"/>
      <c r="AS102" s="870"/>
      <c r="AT102" s="871"/>
      <c r="AU102" s="869"/>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563</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562</v>
      </c>
      <c r="AC104" s="456"/>
      <c r="AD104" s="457"/>
      <c r="AE104" s="325">
        <v>1</v>
      </c>
      <c r="AF104" s="325"/>
      <c r="AG104" s="325"/>
      <c r="AH104" s="325"/>
      <c r="AI104" s="325">
        <v>1</v>
      </c>
      <c r="AJ104" s="325"/>
      <c r="AK104" s="325"/>
      <c r="AL104" s="325"/>
      <c r="AM104" s="325">
        <v>1</v>
      </c>
      <c r="AN104" s="325"/>
      <c r="AO104" s="325"/>
      <c r="AP104" s="325"/>
      <c r="AQ104" s="348" t="s">
        <v>569</v>
      </c>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562</v>
      </c>
      <c r="AC105" s="323"/>
      <c r="AD105" s="324"/>
      <c r="AE105" s="325">
        <v>2</v>
      </c>
      <c r="AF105" s="325"/>
      <c r="AG105" s="325"/>
      <c r="AH105" s="325"/>
      <c r="AI105" s="325">
        <v>2</v>
      </c>
      <c r="AJ105" s="325"/>
      <c r="AK105" s="325"/>
      <c r="AL105" s="325"/>
      <c r="AM105" s="325">
        <v>2</v>
      </c>
      <c r="AN105" s="325"/>
      <c r="AO105" s="325"/>
      <c r="AP105" s="325"/>
      <c r="AQ105" s="348">
        <v>2</v>
      </c>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455" t="s">
        <v>564</v>
      </c>
      <c r="AC116" s="456"/>
      <c r="AD116" s="457"/>
      <c r="AE116" s="325">
        <v>6</v>
      </c>
      <c r="AF116" s="325"/>
      <c r="AG116" s="325"/>
      <c r="AH116" s="325"/>
      <c r="AI116" s="325">
        <v>0</v>
      </c>
      <c r="AJ116" s="325"/>
      <c r="AK116" s="325"/>
      <c r="AL116" s="325"/>
      <c r="AM116" s="325">
        <v>0</v>
      </c>
      <c r="AN116" s="325"/>
      <c r="AO116" s="325"/>
      <c r="AP116" s="325"/>
      <c r="AQ116" s="348">
        <v>6</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22" t="s">
        <v>565</v>
      </c>
      <c r="AC117" s="323"/>
      <c r="AD117" s="324"/>
      <c r="AE117" s="285" t="s">
        <v>570</v>
      </c>
      <c r="AF117" s="285"/>
      <c r="AG117" s="285"/>
      <c r="AH117" s="285"/>
      <c r="AI117" s="285" t="s">
        <v>571</v>
      </c>
      <c r="AJ117" s="285"/>
      <c r="AK117" s="285"/>
      <c r="AL117" s="285"/>
      <c r="AM117" s="285" t="s">
        <v>572</v>
      </c>
      <c r="AN117" s="285"/>
      <c r="AO117" s="285"/>
      <c r="AP117" s="285"/>
      <c r="AQ117" s="285" t="s">
        <v>570</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567</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455" t="s">
        <v>564</v>
      </c>
      <c r="AC119" s="456"/>
      <c r="AD119" s="457"/>
      <c r="AE119" s="325">
        <v>6</v>
      </c>
      <c r="AF119" s="325"/>
      <c r="AG119" s="325"/>
      <c r="AH119" s="325"/>
      <c r="AI119" s="325">
        <v>9</v>
      </c>
      <c r="AJ119" s="325"/>
      <c r="AK119" s="325"/>
      <c r="AL119" s="325"/>
      <c r="AM119" s="325">
        <v>16</v>
      </c>
      <c r="AN119" s="325"/>
      <c r="AO119" s="325"/>
      <c r="AP119" s="325"/>
      <c r="AQ119" s="325">
        <v>16</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22" t="s">
        <v>565</v>
      </c>
      <c r="AC120" s="323"/>
      <c r="AD120" s="324"/>
      <c r="AE120" s="285" t="s">
        <v>570</v>
      </c>
      <c r="AF120" s="285"/>
      <c r="AG120" s="285"/>
      <c r="AH120" s="285"/>
      <c r="AI120" s="285" t="s">
        <v>573</v>
      </c>
      <c r="AJ120" s="285"/>
      <c r="AK120" s="285"/>
      <c r="AL120" s="285"/>
      <c r="AM120" s="285" t="s">
        <v>611</v>
      </c>
      <c r="AN120" s="285"/>
      <c r="AO120" s="285"/>
      <c r="AP120" s="285"/>
      <c r="AQ120" s="285" t="s">
        <v>612</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574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3"/>
      <c r="B134" s="236"/>
      <c r="C134" s="235"/>
      <c r="D134" s="236"/>
      <c r="E134" s="235"/>
      <c r="F134" s="297"/>
      <c r="G134" s="211" t="s">
        <v>577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613</v>
      </c>
      <c r="AC134" s="188"/>
      <c r="AD134" s="188"/>
      <c r="AE134" s="266" t="s">
        <v>614</v>
      </c>
      <c r="AF134" s="190"/>
      <c r="AG134" s="190"/>
      <c r="AH134" s="190"/>
      <c r="AI134" s="266" t="s">
        <v>615</v>
      </c>
      <c r="AJ134" s="190"/>
      <c r="AK134" s="190"/>
      <c r="AL134" s="190"/>
      <c r="AM134" s="266" t="s">
        <v>614</v>
      </c>
      <c r="AN134" s="190"/>
      <c r="AO134" s="190"/>
      <c r="AP134" s="190"/>
      <c r="AQ134" s="266" t="s">
        <v>614</v>
      </c>
      <c r="AR134" s="190"/>
      <c r="AS134" s="190"/>
      <c r="AT134" s="190"/>
      <c r="AU134" s="266" t="s">
        <v>617</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614</v>
      </c>
      <c r="AC135" s="202"/>
      <c r="AD135" s="202"/>
      <c r="AE135" s="266" t="s">
        <v>614</v>
      </c>
      <c r="AF135" s="190"/>
      <c r="AG135" s="190"/>
      <c r="AH135" s="190"/>
      <c r="AI135" s="266" t="s">
        <v>616</v>
      </c>
      <c r="AJ135" s="190"/>
      <c r="AK135" s="190"/>
      <c r="AL135" s="190"/>
      <c r="AM135" s="266" t="s">
        <v>614</v>
      </c>
      <c r="AN135" s="190"/>
      <c r="AO135" s="190"/>
      <c r="AP135" s="190"/>
      <c r="AQ135" s="266" t="s">
        <v>617</v>
      </c>
      <c r="AR135" s="190"/>
      <c r="AS135" s="190"/>
      <c r="AT135" s="190"/>
      <c r="AU135" s="266" t="s">
        <v>614</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3"/>
      <c r="B154" s="236"/>
      <c r="C154" s="235"/>
      <c r="D154" s="236"/>
      <c r="E154" s="235"/>
      <c r="F154" s="297"/>
      <c r="G154" s="211" t="s">
        <v>576</v>
      </c>
      <c r="H154" s="121"/>
      <c r="I154" s="121"/>
      <c r="J154" s="121"/>
      <c r="K154" s="121"/>
      <c r="L154" s="121"/>
      <c r="M154" s="121"/>
      <c r="N154" s="121"/>
      <c r="O154" s="121"/>
      <c r="P154" s="212"/>
      <c r="Q154" s="120" t="s">
        <v>597</v>
      </c>
      <c r="R154" s="121"/>
      <c r="S154" s="121"/>
      <c r="T154" s="121"/>
      <c r="U154" s="121"/>
      <c r="V154" s="121"/>
      <c r="W154" s="121"/>
      <c r="X154" s="121"/>
      <c r="Y154" s="121"/>
      <c r="Z154" s="121"/>
      <c r="AA154" s="1005"/>
      <c r="AB154" s="243" t="s">
        <v>618</v>
      </c>
      <c r="AC154" s="244"/>
      <c r="AD154" s="244"/>
      <c r="AE154" s="249" t="s">
        <v>598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64.5"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606</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61.5" customHeight="1" thickBot="1" x14ac:dyDescent="0.2">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3"/>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thickBot="1" x14ac:dyDescent="0.2">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578</v>
      </c>
      <c r="AH702" s="856"/>
      <c r="AI702" s="856"/>
      <c r="AJ702" s="856"/>
      <c r="AK702" s="856"/>
      <c r="AL702" s="856"/>
      <c r="AM702" s="856"/>
      <c r="AN702" s="856"/>
      <c r="AO702" s="856"/>
      <c r="AP702" s="856"/>
      <c r="AQ702" s="856"/>
      <c r="AR702" s="856"/>
      <c r="AS702" s="856"/>
      <c r="AT702" s="856"/>
      <c r="AU702" s="856"/>
      <c r="AV702" s="856"/>
      <c r="AW702" s="856"/>
      <c r="AX702" s="857"/>
    </row>
    <row r="703" spans="1:50" ht="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579</v>
      </c>
      <c r="AH703" s="657"/>
      <c r="AI703" s="657"/>
      <c r="AJ703" s="657"/>
      <c r="AK703" s="657"/>
      <c r="AL703" s="657"/>
      <c r="AM703" s="657"/>
      <c r="AN703" s="657"/>
      <c r="AO703" s="657"/>
      <c r="AP703" s="657"/>
      <c r="AQ703" s="657"/>
      <c r="AR703" s="657"/>
      <c r="AS703" s="657"/>
      <c r="AT703" s="657"/>
      <c r="AU703" s="657"/>
      <c r="AV703" s="657"/>
      <c r="AW703" s="657"/>
      <c r="AX703" s="658"/>
    </row>
    <row r="704" spans="1:50" ht="66.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580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608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57"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548</v>
      </c>
      <c r="AE708" s="671"/>
      <c r="AF708" s="671"/>
      <c r="AG708" s="495" t="s">
        <v>583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584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587</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588</v>
      </c>
      <c r="AH711" s="657"/>
      <c r="AI711" s="657"/>
      <c r="AJ711" s="657"/>
      <c r="AK711" s="657"/>
      <c r="AL711" s="657"/>
      <c r="AM711" s="657"/>
      <c r="AN711" s="657"/>
      <c r="AO711" s="657"/>
      <c r="AP711" s="657"/>
      <c r="AQ711" s="657"/>
      <c r="AR711" s="657"/>
      <c r="AS711" s="657"/>
      <c r="AT711" s="657"/>
      <c r="AU711" s="657"/>
      <c r="AV711" s="657"/>
      <c r="AW711" s="657"/>
      <c r="AX711" s="658"/>
    </row>
    <row r="712" spans="1:50" ht="58.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548</v>
      </c>
      <c r="AE712" s="568"/>
      <c r="AF712" s="568"/>
      <c r="AG712" s="580" t="s">
        <v>589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38.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590</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592</v>
      </c>
      <c r="AE715" s="671"/>
      <c r="AF715" s="672"/>
      <c r="AG715" s="495" t="s">
        <v>591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548</v>
      </c>
      <c r="AE716" s="752"/>
      <c r="AF716" s="752"/>
      <c r="AG716" s="656" t="s">
        <v>593</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592</v>
      </c>
      <c r="AE717" s="115"/>
      <c r="AF717" s="115"/>
      <c r="AG717" s="656" t="s">
        <v>594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595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587</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thickBot="1" x14ac:dyDescent="0.2">
      <c r="A725" s="644"/>
      <c r="B725" s="645"/>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hidden="1" customHeight="1" x14ac:dyDescent="0.15">
      <c r="A726" s="608" t="s">
        <v>49</v>
      </c>
      <c r="B726" s="609"/>
      <c r="C726" s="427" t="s">
        <v>54</v>
      </c>
      <c r="D726" s="563"/>
      <c r="E726" s="563"/>
      <c r="F726" s="564"/>
      <c r="G726" s="794" t="s">
        <v>596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hidden="1" customHeight="1" thickBot="1" x14ac:dyDescent="0.2">
      <c r="A727" s="610"/>
      <c r="B727" s="611"/>
      <c r="C727" s="789" t="s">
        <v>58</v>
      </c>
      <c r="D727" s="790"/>
      <c r="E727" s="790"/>
      <c r="F727" s="791"/>
      <c r="G727" s="792" t="s">
        <v>607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hidden="1"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hidden="1"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hidden="1"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hidden="1"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hidden="1"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hidden="1"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hidden="1"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97.25" hidden="1"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599</v>
      </c>
      <c r="H737" s="924"/>
      <c r="I737" s="924"/>
      <c r="J737" s="924"/>
      <c r="K737" s="924"/>
      <c r="L737" s="924"/>
      <c r="M737" s="924"/>
      <c r="N737" s="924"/>
      <c r="O737" s="924"/>
      <c r="P737" s="925"/>
      <c r="Q737" s="613" t="s">
        <v>360</v>
      </c>
      <c r="R737" s="613"/>
      <c r="S737" s="613"/>
      <c r="T737" s="613"/>
      <c r="U737" s="613"/>
      <c r="V737" s="613"/>
      <c r="W737" s="923" t="s">
        <v>599</v>
      </c>
      <c r="X737" s="924"/>
      <c r="Y737" s="924"/>
      <c r="Z737" s="924"/>
      <c r="AA737" s="924"/>
      <c r="AB737" s="924"/>
      <c r="AC737" s="924"/>
      <c r="AD737" s="924"/>
      <c r="AE737" s="924"/>
      <c r="AF737" s="925"/>
      <c r="AG737" s="613" t="s">
        <v>361</v>
      </c>
      <c r="AH737" s="613"/>
      <c r="AI737" s="613"/>
      <c r="AJ737" s="613"/>
      <c r="AK737" s="613"/>
      <c r="AL737" s="613"/>
      <c r="AM737" s="923" t="s">
        <v>600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610</v>
      </c>
      <c r="H738" s="924"/>
      <c r="I738" s="924"/>
      <c r="J738" s="924"/>
      <c r="K738" s="924"/>
      <c r="L738" s="924"/>
      <c r="M738" s="924"/>
      <c r="N738" s="924"/>
      <c r="O738" s="924"/>
      <c r="P738" s="924"/>
      <c r="Q738" s="613" t="s">
        <v>363</v>
      </c>
      <c r="R738" s="613"/>
      <c r="S738" s="613"/>
      <c r="T738" s="613"/>
      <c r="U738" s="613"/>
      <c r="V738" s="613"/>
      <c r="W738" s="923" t="s">
        <v>609</v>
      </c>
      <c r="X738" s="924"/>
      <c r="Y738" s="924"/>
      <c r="Z738" s="924"/>
      <c r="AA738" s="924"/>
      <c r="AB738" s="924"/>
      <c r="AC738" s="924"/>
      <c r="AD738" s="924"/>
      <c r="AE738" s="924"/>
      <c r="AF738" s="925"/>
      <c r="AG738" s="901" t="s">
        <v>364</v>
      </c>
      <c r="AH738" s="901"/>
      <c r="AI738" s="901"/>
      <c r="AJ738" s="901"/>
      <c r="AK738" s="901"/>
      <c r="AL738" s="901"/>
      <c r="AM738" s="929" t="s">
        <v>619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620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518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602</v>
      </c>
      <c r="H781" s="435"/>
      <c r="I781" s="435"/>
      <c r="J781" s="435"/>
      <c r="K781" s="436"/>
      <c r="L781" s="437" t="s">
        <v>601</v>
      </c>
      <c r="M781" s="438"/>
      <c r="N781" s="438"/>
      <c r="O781" s="438"/>
      <c r="P781" s="438"/>
      <c r="Q781" s="438"/>
      <c r="R781" s="438"/>
      <c r="S781" s="438"/>
      <c r="T781" s="438"/>
      <c r="U781" s="438"/>
      <c r="V781" s="438"/>
      <c r="W781" s="438"/>
      <c r="X781" s="439"/>
      <c r="Y781" s="464">
        <v>12.6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75" customHeight="1" x14ac:dyDescent="0.15">
      <c r="A837" s="393">
        <v>1</v>
      </c>
      <c r="B837" s="393">
        <v>1</v>
      </c>
      <c r="C837" s="414" t="s">
        <v>603</v>
      </c>
      <c r="D837" s="404"/>
      <c r="E837" s="404"/>
      <c r="F837" s="404"/>
      <c r="G837" s="404"/>
      <c r="H837" s="404"/>
      <c r="I837" s="404"/>
      <c r="J837" s="405">
        <v>7010001008844</v>
      </c>
      <c r="K837" s="406"/>
      <c r="L837" s="406"/>
      <c r="M837" s="406"/>
      <c r="N837" s="406"/>
      <c r="O837" s="406"/>
      <c r="P837" s="415" t="s">
        <v>604</v>
      </c>
      <c r="Q837" s="308"/>
      <c r="R837" s="308"/>
      <c r="S837" s="308"/>
      <c r="T837" s="308"/>
      <c r="U837" s="308"/>
      <c r="V837" s="308"/>
      <c r="W837" s="308"/>
      <c r="X837" s="308"/>
      <c r="Y837" s="316">
        <v>12.6</v>
      </c>
      <c r="Z837" s="317"/>
      <c r="AA837" s="317"/>
      <c r="AB837" s="318"/>
      <c r="AC837" s="407" t="s">
        <v>530</v>
      </c>
      <c r="AD837" s="413"/>
      <c r="AE837" s="413"/>
      <c r="AF837" s="413"/>
      <c r="AG837" s="413"/>
      <c r="AH837" s="408">
        <v>1</v>
      </c>
      <c r="AI837" s="409"/>
      <c r="AJ837" s="409"/>
      <c r="AK837" s="409"/>
      <c r="AL837" s="313">
        <v>98</v>
      </c>
      <c r="AM837" s="314"/>
      <c r="AN837" s="314"/>
      <c r="AO837" s="315"/>
      <c r="AP837" s="309" t="s">
        <v>605</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2017-05-24T08:39:42Z</cp:lastPrinted>
  <dcterms:created xsi:type="dcterms:W3CDTF">2012-03-13T00:50:25Z</dcterms:created>
  <dcterms:modified xsi:type="dcterms:W3CDTF">2017-07-06T08:16:47Z</dcterms:modified>
</cp:coreProperties>
</file>