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55" yWindow="1605" windowWidth="19440" windowHeight="5955"/>
  </bookViews>
  <sheets>
    <sheet name="28第1四半期庁費入札" sheetId="1" r:id="rId1"/>
  </sheets>
  <externalReferences>
    <externalReference r:id="rId2"/>
  </externalReferences>
  <definedNames>
    <definedName name="_xlnm._FilterDatabase" localSheetId="0" hidden="1">'28第1四半期庁費入札'!$A$7:$M$97</definedName>
    <definedName name="_xlnm.Print_Area" localSheetId="0">'28第1四半期庁費入札'!$A$1:$M$98</definedName>
    <definedName name="_xlnm.Print_Titles" localSheetId="0">'28第1四半期庁費入札'!$1:$7</definedName>
    <definedName name="Z_ED7E9622_4360_4412_8A36_B158DA4A696C_.wvu.FilterData" localSheetId="0" hidden="1">'28第1四半期庁費入札'!$A$7:$M$97</definedName>
    <definedName name="契約方法">[1]契約状況コード表!$F$6:$F$9</definedName>
  </definedNames>
  <calcPr calcId="145621"/>
  <customWorkbookViews>
    <customWorkbookView name="NSR - 個人用ビュー" guid="{F61EB905-A8BA-4852-8180-BC00182F7EC4}" mergeInterval="0" changesSavedWin="1" personalView="1" includePrintSettings="0" includeHiddenRowCol="0" maximized="1" windowWidth="1276" windowHeight="768" activeSheetId="1"/>
  </customWorkbookViews>
</workbook>
</file>

<file path=xl/calcChain.xml><?xml version="1.0" encoding="utf-8"?>
<calcChain xmlns="http://schemas.openxmlformats.org/spreadsheetml/2006/main">
  <c r="I97" i="1" l="1"/>
  <c r="I96" i="1"/>
  <c r="I95" i="1"/>
  <c r="I93" i="1"/>
  <c r="I94" i="1"/>
  <c r="I92" i="1"/>
  <c r="I91" i="1"/>
  <c r="I90" i="1"/>
  <c r="I89" i="1"/>
  <c r="I87" i="1"/>
  <c r="I86" i="1"/>
  <c r="I84" i="1"/>
  <c r="I81" i="1"/>
  <c r="I80" i="1"/>
  <c r="I79" i="1"/>
  <c r="I78" i="1"/>
  <c r="I77" i="1"/>
  <c r="I76" i="1"/>
  <c r="I75" i="1"/>
  <c r="I74" i="1"/>
  <c r="I73" i="1"/>
  <c r="I72" i="1"/>
  <c r="I71" i="1"/>
  <c r="I70" i="1"/>
  <c r="I69" i="1"/>
  <c r="I68" i="1"/>
  <c r="I67" i="1"/>
  <c r="I66" i="1"/>
  <c r="I65" i="1"/>
  <c r="I60" i="1"/>
  <c r="I56" i="1"/>
  <c r="I54" i="1"/>
  <c r="I53" i="1"/>
  <c r="I48" i="1"/>
  <c r="I39" i="1"/>
  <c r="I35" i="1"/>
  <c r="I33" i="1"/>
  <c r="I32" i="1"/>
  <c r="I31" i="1"/>
  <c r="I29" i="1"/>
  <c r="I28" i="1"/>
  <c r="I27" i="1"/>
  <c r="I9" i="1"/>
  <c r="H15" i="1" l="1"/>
</calcChain>
</file>

<file path=xl/sharedStrings.xml><?xml version="1.0" encoding="utf-8"?>
<sst xmlns="http://schemas.openxmlformats.org/spreadsheetml/2006/main" count="852" uniqueCount="281">
  <si>
    <t>様式２－３</t>
    <rPh sb="0" eb="2">
      <t>ヨウシキ</t>
    </rPh>
    <phoneticPr fontId="6"/>
  </si>
  <si>
    <t>公共調達の適正化について（平成18年8月25日付財計第2017号）に基づく競争入札に係る情報の公表、
予算執行等に係る情報の公表等に係る指針（平成25年6月28日内閣官房行政改革推進本部事務局） 及び
公益法人に対する支出の公表・点検の方針について（平成24年6月1日　行政改革実行本部決定）　に基づく情報の公開 （物品・役務等）</t>
    <rPh sb="37" eb="39">
      <t>キョウソウ</t>
    </rPh>
    <rPh sb="39" eb="41">
      <t>ニュウサツ</t>
    </rPh>
    <rPh sb="118" eb="120">
      <t>ホウシン</t>
    </rPh>
    <phoneticPr fontId="4"/>
  </si>
  <si>
    <t>契約を締結した日</t>
    <rPh sb="0" eb="2">
      <t>ケイヤク</t>
    </rPh>
    <rPh sb="3" eb="5">
      <t>テイケツ</t>
    </rPh>
    <rPh sb="7" eb="8">
      <t>ヒ</t>
    </rPh>
    <phoneticPr fontId="4"/>
  </si>
  <si>
    <t>予定価格（円）</t>
    <rPh sb="0" eb="2">
      <t>ヨテイ</t>
    </rPh>
    <rPh sb="2" eb="4">
      <t>カカク</t>
    </rPh>
    <rPh sb="5" eb="6">
      <t>エン</t>
    </rPh>
    <phoneticPr fontId="4"/>
  </si>
  <si>
    <t>契約金額（円）</t>
    <rPh sb="0" eb="2">
      <t>ケイヤク</t>
    </rPh>
    <rPh sb="2" eb="4">
      <t>キンガク</t>
    </rPh>
    <rPh sb="5" eb="6">
      <t>エン</t>
    </rPh>
    <phoneticPr fontId="4"/>
  </si>
  <si>
    <t>落札率（％）</t>
    <rPh sb="0" eb="2">
      <t>ラクサツ</t>
    </rPh>
    <rPh sb="2" eb="3">
      <t>リツ</t>
    </rPh>
    <phoneticPr fontId="4"/>
  </si>
  <si>
    <t>相手方が公益法人の場合</t>
    <rPh sb="0" eb="3">
      <t>アイテガタ</t>
    </rPh>
    <rPh sb="4" eb="6">
      <t>コウエキ</t>
    </rPh>
    <rPh sb="6" eb="8">
      <t>ホウジン</t>
    </rPh>
    <rPh sb="9" eb="11">
      <t>バアイ</t>
    </rPh>
    <phoneticPr fontId="4"/>
  </si>
  <si>
    <t>備考</t>
    <rPh sb="0" eb="2">
      <t>ビコウ</t>
    </rPh>
    <phoneticPr fontId="4"/>
  </si>
  <si>
    <t>公益法人の区分※</t>
    <rPh sb="0" eb="2">
      <t>コウエキ</t>
    </rPh>
    <rPh sb="2" eb="4">
      <t>ホウジン</t>
    </rPh>
    <rPh sb="5" eb="7">
      <t>クブン</t>
    </rPh>
    <phoneticPr fontId="4"/>
  </si>
  <si>
    <t>国所管、都道府県所管の区分</t>
    <rPh sb="4" eb="8">
      <t>トドウフケン</t>
    </rPh>
    <phoneticPr fontId="4"/>
  </si>
  <si>
    <t>応札・応募者数</t>
  </si>
  <si>
    <t>契約担当官等の
氏名並びにその所属する部局の名称及び所在地</t>
    <rPh sb="0" eb="2">
      <t>ケイヤク</t>
    </rPh>
    <rPh sb="2" eb="4">
      <t>タントウ</t>
    </rPh>
    <rPh sb="4" eb="5">
      <t>カン</t>
    </rPh>
    <rPh sb="5" eb="6">
      <t>トウ</t>
    </rPh>
    <rPh sb="8" eb="10">
      <t>シメイ</t>
    </rPh>
    <rPh sb="10" eb="11">
      <t>ナラ</t>
    </rPh>
    <rPh sb="15" eb="17">
      <t>ショゾク</t>
    </rPh>
    <rPh sb="19" eb="21">
      <t>ブキョク</t>
    </rPh>
    <rPh sb="22" eb="24">
      <t>メイショウ</t>
    </rPh>
    <rPh sb="24" eb="25">
      <t>オヨ</t>
    </rPh>
    <rPh sb="26" eb="29">
      <t>ショザイチ</t>
    </rPh>
    <phoneticPr fontId="4"/>
  </si>
  <si>
    <t>物品役務等の
名称及び数量</t>
    <rPh sb="0" eb="2">
      <t>ブッピン</t>
    </rPh>
    <rPh sb="2" eb="4">
      <t>エキム</t>
    </rPh>
    <rPh sb="4" eb="5">
      <t>トウ</t>
    </rPh>
    <rPh sb="7" eb="9">
      <t>メイショウ</t>
    </rPh>
    <rPh sb="9" eb="10">
      <t>オヨ</t>
    </rPh>
    <rPh sb="11" eb="13">
      <t>スウリョウ</t>
    </rPh>
    <phoneticPr fontId="4"/>
  </si>
  <si>
    <t>一般競争入札・指名競争入札の別
（総合評価方式
実施の場合は
その旨）</t>
    <rPh sb="0" eb="2">
      <t>イッパン</t>
    </rPh>
    <rPh sb="2" eb="4">
      <t>キョウソウ</t>
    </rPh>
    <rPh sb="4" eb="6">
      <t>ニュウサツ</t>
    </rPh>
    <rPh sb="7" eb="9">
      <t>シメイ</t>
    </rPh>
    <rPh sb="9" eb="11">
      <t>キョウソウ</t>
    </rPh>
    <rPh sb="11" eb="13">
      <t>ニュウサツ</t>
    </rPh>
    <rPh sb="14" eb="15">
      <t>ベツ</t>
    </rPh>
    <rPh sb="17" eb="19">
      <t>ソウゴウ</t>
    </rPh>
    <rPh sb="19" eb="21">
      <t>ヒョウカ</t>
    </rPh>
    <rPh sb="21" eb="23">
      <t>ホウシキ</t>
    </rPh>
    <rPh sb="24" eb="26">
      <t>ジッシ</t>
    </rPh>
    <rPh sb="27" eb="29">
      <t>バアイ</t>
    </rPh>
    <rPh sb="33" eb="34">
      <t>ムネ</t>
    </rPh>
    <phoneticPr fontId="4"/>
  </si>
  <si>
    <t>一般競争入札
（総合評価落札方式）</t>
  </si>
  <si>
    <t>一般競争入札
（総合評価落札方式）</t>
    <phoneticPr fontId="6"/>
  </si>
  <si>
    <t>一般競争入札
（最低価格落札方式）</t>
    <phoneticPr fontId="6"/>
  </si>
  <si>
    <t>―</t>
    <phoneticPr fontId="6"/>
  </si>
  <si>
    <t>【原子力規制委員会】</t>
    <rPh sb="1" eb="4">
      <t>ゲンシリョク</t>
    </rPh>
    <rPh sb="4" eb="6">
      <t>キセイ</t>
    </rPh>
    <rPh sb="6" eb="9">
      <t>イインカイ</t>
    </rPh>
    <phoneticPr fontId="6"/>
  </si>
  <si>
    <t>平成28年度　第1四半期（28年4月～6月）</t>
    <rPh sb="7" eb="8">
      <t>ダイ</t>
    </rPh>
    <rPh sb="9" eb="12">
      <t>シハンキ</t>
    </rPh>
    <rPh sb="15" eb="16">
      <t>ネン</t>
    </rPh>
    <phoneticPr fontId="6"/>
  </si>
  <si>
    <t>（庁費：一般競争入札）</t>
    <rPh sb="1" eb="3">
      <t>チョウヒ</t>
    </rPh>
    <rPh sb="4" eb="6">
      <t>イッパン</t>
    </rPh>
    <rPh sb="6" eb="8">
      <t>キョウソウ</t>
    </rPh>
    <rPh sb="8" eb="10">
      <t>ニュウサツ</t>
    </rPh>
    <phoneticPr fontId="6"/>
  </si>
  <si>
    <t>平成２８年度　デブリベッド形成及び冷却に関する解析コード開発</t>
  </si>
  <si>
    <t>平成２８年度　地震レベル２PRA 手法の高度化 (BWR)</t>
  </si>
  <si>
    <t>平成２８年度　福島詳細プラントデータに基づく事故分析</t>
  </si>
  <si>
    <t>平成２８年度　原子力発電所重大事故時空間線量評価</t>
  </si>
  <si>
    <t>平成２８年度　国産システムコードの開発（CFDコンポーネント部のV&amp;V）</t>
    <rPh sb="0" eb="2">
      <t>ヘイセイ</t>
    </rPh>
    <rPh sb="4" eb="6">
      <t>ネンド</t>
    </rPh>
    <phoneticPr fontId="11"/>
  </si>
  <si>
    <t>平成２８年度　国産システムコードの開発（CFDコンポーネント部の整備）</t>
    <rPh sb="0" eb="2">
      <t>ヘイセイ</t>
    </rPh>
    <rPh sb="4" eb="6">
      <t>ネンド</t>
    </rPh>
    <phoneticPr fontId="11"/>
  </si>
  <si>
    <t>平成２８年度　高速炉炉心損傷事故シナリオに関する検討</t>
  </si>
  <si>
    <t>平成２８年度　原子力発電受配電系統安全設計調査及び分析</t>
  </si>
  <si>
    <t>平成２８年度３ループPWRに関するレベル２PRA手法の整備</t>
  </si>
  <si>
    <t>平成２８年度　BWRプラントの地震PRA手法の整備</t>
  </si>
  <si>
    <t>平成２８年度FDSコードによるPRISM2試験等の解析</t>
  </si>
  <si>
    <t>平成２８年度解析用情報システム及び個別システムの運用管理業務</t>
    <rPh sb="0" eb="2">
      <t>ヘイセイ</t>
    </rPh>
    <rPh sb="4" eb="6">
      <t>ネンド</t>
    </rPh>
    <rPh sb="6" eb="9">
      <t>カイセキヨウ</t>
    </rPh>
    <rPh sb="9" eb="11">
      <t>ジョウホウ</t>
    </rPh>
    <rPh sb="15" eb="16">
      <t>オヨ</t>
    </rPh>
    <rPh sb="17" eb="19">
      <t>コベツ</t>
    </rPh>
    <rPh sb="24" eb="26">
      <t>ウンヨウ</t>
    </rPh>
    <rPh sb="26" eb="28">
      <t>カンリ</t>
    </rPh>
    <rPh sb="28" eb="30">
      <t>ギョウム</t>
    </rPh>
    <phoneticPr fontId="11"/>
  </si>
  <si>
    <t>平成２８年度安全審査関連データベースシステムの保守</t>
    <rPh sb="0" eb="2">
      <t>ヘイセイ</t>
    </rPh>
    <rPh sb="4" eb="6">
      <t>ネンド</t>
    </rPh>
    <rPh sb="6" eb="8">
      <t>アンゼン</t>
    </rPh>
    <rPh sb="8" eb="10">
      <t>シンサ</t>
    </rPh>
    <rPh sb="10" eb="12">
      <t>カンレン</t>
    </rPh>
    <rPh sb="23" eb="25">
      <t>ホシュ</t>
    </rPh>
    <phoneticPr fontId="11"/>
  </si>
  <si>
    <t>平成２８年度放射線管理情報等ＷＥＢシステム改良・運用・維持・管理とデータベース改良・維持</t>
    <rPh sb="0" eb="2">
      <t>ヘイセイ</t>
    </rPh>
    <rPh sb="4" eb="6">
      <t>ネンド</t>
    </rPh>
    <rPh sb="6" eb="9">
      <t>ホウシャセン</t>
    </rPh>
    <rPh sb="9" eb="11">
      <t>カンリ</t>
    </rPh>
    <rPh sb="11" eb="13">
      <t>ジョウホウ</t>
    </rPh>
    <rPh sb="13" eb="14">
      <t>ナド</t>
    </rPh>
    <rPh sb="21" eb="23">
      <t>カイリョウ</t>
    </rPh>
    <rPh sb="24" eb="26">
      <t>ウンヨウ</t>
    </rPh>
    <rPh sb="27" eb="29">
      <t>イジ</t>
    </rPh>
    <rPh sb="30" eb="32">
      <t>カンリ</t>
    </rPh>
    <rPh sb="39" eb="41">
      <t>カイリョウ</t>
    </rPh>
    <rPh sb="42" eb="44">
      <t>イジ</t>
    </rPh>
    <phoneticPr fontId="11"/>
  </si>
  <si>
    <t>平成２８年度米国における原子力発電所の重要規制情報調査</t>
    <rPh sb="0" eb="2">
      <t>ヘイセイ</t>
    </rPh>
    <rPh sb="4" eb="6">
      <t>ネンド</t>
    </rPh>
    <rPh sb="6" eb="8">
      <t>ベイコク</t>
    </rPh>
    <rPh sb="12" eb="15">
      <t>ゲンシリョク</t>
    </rPh>
    <rPh sb="15" eb="18">
      <t>ハツデンショ</t>
    </rPh>
    <rPh sb="19" eb="21">
      <t>ジュウヨウ</t>
    </rPh>
    <rPh sb="21" eb="23">
      <t>キセイ</t>
    </rPh>
    <rPh sb="23" eb="25">
      <t>ジョウホウ</t>
    </rPh>
    <rPh sb="25" eb="27">
      <t>チョウサ</t>
    </rPh>
    <phoneticPr fontId="11"/>
  </si>
  <si>
    <t>平成２８年度米国における原子力施設の規制情報トピックス調査</t>
    <rPh sb="0" eb="2">
      <t>ヘイセイ</t>
    </rPh>
    <rPh sb="4" eb="6">
      <t>ネンド</t>
    </rPh>
    <rPh sb="6" eb="8">
      <t>ベイコク</t>
    </rPh>
    <rPh sb="12" eb="15">
      <t>ゲンシリョク</t>
    </rPh>
    <rPh sb="15" eb="17">
      <t>シセツ</t>
    </rPh>
    <rPh sb="18" eb="20">
      <t>キセイ</t>
    </rPh>
    <rPh sb="20" eb="22">
      <t>ジョウホウ</t>
    </rPh>
    <rPh sb="27" eb="29">
      <t>チョウサ</t>
    </rPh>
    <phoneticPr fontId="11"/>
  </si>
  <si>
    <t>平成２８年度米国における核燃料サイクル施設の重要規制情報調査及び事故・故障情報詳細調査</t>
    <rPh sb="0" eb="2">
      <t>ヘイセイ</t>
    </rPh>
    <rPh sb="4" eb="6">
      <t>ネンド</t>
    </rPh>
    <rPh sb="6" eb="8">
      <t>ベイコク</t>
    </rPh>
    <rPh sb="12" eb="15">
      <t>カクネンリョウ</t>
    </rPh>
    <rPh sb="19" eb="21">
      <t>シセツ</t>
    </rPh>
    <rPh sb="22" eb="24">
      <t>ジュウヨウ</t>
    </rPh>
    <rPh sb="24" eb="26">
      <t>キセイ</t>
    </rPh>
    <rPh sb="26" eb="28">
      <t>ジョウホウ</t>
    </rPh>
    <rPh sb="28" eb="30">
      <t>チョウサ</t>
    </rPh>
    <rPh sb="30" eb="31">
      <t>オヨ</t>
    </rPh>
    <rPh sb="32" eb="34">
      <t>ジコ</t>
    </rPh>
    <rPh sb="35" eb="37">
      <t>コショウ</t>
    </rPh>
    <rPh sb="37" eb="39">
      <t>ジョウホウ</t>
    </rPh>
    <rPh sb="39" eb="41">
      <t>ショウサイ</t>
    </rPh>
    <rPh sb="41" eb="43">
      <t>チョウサ</t>
    </rPh>
    <phoneticPr fontId="11"/>
  </si>
  <si>
    <t>平成２８年度韓国・中国・台湾における原子力規制情報及び事故・故障情報調査</t>
    <rPh sb="0" eb="2">
      <t>ヘイセイ</t>
    </rPh>
    <rPh sb="4" eb="6">
      <t>ネンド</t>
    </rPh>
    <rPh sb="6" eb="8">
      <t>カンコク</t>
    </rPh>
    <rPh sb="9" eb="11">
      <t>チュウゴク</t>
    </rPh>
    <rPh sb="12" eb="14">
      <t>タイワン</t>
    </rPh>
    <rPh sb="18" eb="21">
      <t>ゲンシリョク</t>
    </rPh>
    <rPh sb="21" eb="23">
      <t>キセイ</t>
    </rPh>
    <rPh sb="23" eb="25">
      <t>ジョウホウ</t>
    </rPh>
    <rPh sb="25" eb="26">
      <t>オヨ</t>
    </rPh>
    <rPh sb="27" eb="29">
      <t>ジコ</t>
    </rPh>
    <rPh sb="30" eb="32">
      <t>コショウ</t>
    </rPh>
    <rPh sb="32" eb="34">
      <t>ジョウホウ</t>
    </rPh>
    <rPh sb="34" eb="36">
      <t>チョウサ</t>
    </rPh>
    <phoneticPr fontId="11"/>
  </si>
  <si>
    <t>平成２８年度原子力施設保有国における規制情報及び国際機関の原子力安全情報の調査</t>
    <rPh sb="0" eb="2">
      <t>ヘイセイ</t>
    </rPh>
    <rPh sb="4" eb="6">
      <t>ネンド</t>
    </rPh>
    <rPh sb="6" eb="9">
      <t>ゲンシリョク</t>
    </rPh>
    <rPh sb="9" eb="11">
      <t>シセツ</t>
    </rPh>
    <rPh sb="11" eb="14">
      <t>ホユウコク</t>
    </rPh>
    <rPh sb="18" eb="20">
      <t>キセイ</t>
    </rPh>
    <rPh sb="20" eb="22">
      <t>ジョウホウ</t>
    </rPh>
    <rPh sb="22" eb="23">
      <t>オヨ</t>
    </rPh>
    <rPh sb="24" eb="26">
      <t>コクサイ</t>
    </rPh>
    <rPh sb="26" eb="28">
      <t>キカン</t>
    </rPh>
    <rPh sb="29" eb="32">
      <t>ゲンシリョク</t>
    </rPh>
    <rPh sb="32" eb="34">
      <t>アンゼン</t>
    </rPh>
    <rPh sb="34" eb="36">
      <t>ジョウホウ</t>
    </rPh>
    <rPh sb="37" eb="39">
      <t>チョウサ</t>
    </rPh>
    <phoneticPr fontId="11"/>
  </si>
  <si>
    <t>平成２８年度欧州における原子力発電所の規制情報及び事故・故障情報調査</t>
    <rPh sb="0" eb="2">
      <t>ヘイセイ</t>
    </rPh>
    <rPh sb="4" eb="6">
      <t>ネンド</t>
    </rPh>
    <rPh sb="6" eb="8">
      <t>オウシュウ</t>
    </rPh>
    <rPh sb="12" eb="15">
      <t>ゲンシリョク</t>
    </rPh>
    <rPh sb="15" eb="18">
      <t>ハツデンショ</t>
    </rPh>
    <rPh sb="19" eb="21">
      <t>キセイ</t>
    </rPh>
    <rPh sb="21" eb="23">
      <t>ジョウホウ</t>
    </rPh>
    <rPh sb="23" eb="24">
      <t>オヨ</t>
    </rPh>
    <rPh sb="25" eb="27">
      <t>ジコ</t>
    </rPh>
    <rPh sb="28" eb="30">
      <t>コショウ</t>
    </rPh>
    <rPh sb="30" eb="32">
      <t>ジョウホウ</t>
    </rPh>
    <rPh sb="32" eb="34">
      <t>チョウサ</t>
    </rPh>
    <phoneticPr fontId="11"/>
  </si>
  <si>
    <t>平成２８年度欧州等における核燃料サイクル施設の規制情報及び事故・故障情報調査</t>
    <rPh sb="0" eb="2">
      <t>ヘイセイ</t>
    </rPh>
    <rPh sb="4" eb="6">
      <t>ネンド</t>
    </rPh>
    <rPh sb="6" eb="8">
      <t>オウシュウ</t>
    </rPh>
    <rPh sb="8" eb="9">
      <t>トウ</t>
    </rPh>
    <rPh sb="13" eb="16">
      <t>カクネンリョウ</t>
    </rPh>
    <rPh sb="20" eb="22">
      <t>シセツ</t>
    </rPh>
    <rPh sb="23" eb="25">
      <t>キセイ</t>
    </rPh>
    <rPh sb="25" eb="27">
      <t>ジョウホウ</t>
    </rPh>
    <rPh sb="27" eb="28">
      <t>オヨ</t>
    </rPh>
    <rPh sb="29" eb="31">
      <t>ジコ</t>
    </rPh>
    <rPh sb="32" eb="34">
      <t>コショウ</t>
    </rPh>
    <rPh sb="34" eb="36">
      <t>ジョウホウ</t>
    </rPh>
    <rPh sb="36" eb="38">
      <t>チョウサ</t>
    </rPh>
    <phoneticPr fontId="11"/>
  </si>
  <si>
    <t>平成２８年度安全審査関係資料のデータ登録作業</t>
    <rPh sb="0" eb="2">
      <t>ヘイセイ</t>
    </rPh>
    <rPh sb="4" eb="6">
      <t>ネンド</t>
    </rPh>
    <rPh sb="6" eb="8">
      <t>アンゼン</t>
    </rPh>
    <rPh sb="8" eb="10">
      <t>シンサ</t>
    </rPh>
    <rPh sb="10" eb="12">
      <t>カンケイ</t>
    </rPh>
    <rPh sb="12" eb="14">
      <t>シリョウ</t>
    </rPh>
    <rPh sb="18" eb="20">
      <t>トウロク</t>
    </rPh>
    <rPh sb="20" eb="22">
      <t>サギョウ</t>
    </rPh>
    <phoneticPr fontId="11"/>
  </si>
  <si>
    <t>平成２８年度構造解析コードABAQUSの保守</t>
    <rPh sb="0" eb="2">
      <t>ヘイセイ</t>
    </rPh>
    <rPh sb="4" eb="6">
      <t>ネンド</t>
    </rPh>
    <rPh sb="6" eb="8">
      <t>コウゾウ</t>
    </rPh>
    <rPh sb="8" eb="10">
      <t>カイセキ</t>
    </rPh>
    <rPh sb="20" eb="22">
      <t>ホシュ</t>
    </rPh>
    <phoneticPr fontId="11"/>
  </si>
  <si>
    <t>平成２８年度再処理施設のリスク評価に係る研究（衝撃解析ソフトAUTODYNの年間使用許諾権の調達）</t>
    <rPh sb="0" eb="2">
      <t>ヘイセイ</t>
    </rPh>
    <rPh sb="4" eb="6">
      <t>ネンド</t>
    </rPh>
    <rPh sb="6" eb="9">
      <t>サイショリ</t>
    </rPh>
    <rPh sb="9" eb="11">
      <t>シセツ</t>
    </rPh>
    <rPh sb="15" eb="17">
      <t>ヒョウカ</t>
    </rPh>
    <rPh sb="18" eb="19">
      <t>カカ</t>
    </rPh>
    <rPh sb="20" eb="22">
      <t>ケンキュウ</t>
    </rPh>
    <rPh sb="23" eb="25">
      <t>ショウゲキ</t>
    </rPh>
    <rPh sb="25" eb="27">
      <t>カイセキ</t>
    </rPh>
    <rPh sb="38" eb="40">
      <t>ネンカン</t>
    </rPh>
    <rPh sb="40" eb="42">
      <t>シヨウ</t>
    </rPh>
    <rPh sb="42" eb="44">
      <t>キョダク</t>
    </rPh>
    <rPh sb="44" eb="45">
      <t>ケン</t>
    </rPh>
    <rPh sb="46" eb="48">
      <t>チョウタツ</t>
    </rPh>
    <phoneticPr fontId="10"/>
  </si>
  <si>
    <t>平成２８年度統合型水循環シミュレーションシステムGETFLOWSの保守</t>
    <rPh sb="0" eb="2">
      <t>ヘイセイ</t>
    </rPh>
    <rPh sb="4" eb="6">
      <t>ネンド</t>
    </rPh>
    <phoneticPr fontId="11"/>
  </si>
  <si>
    <t>平成２８年度原子力規制委員会公用車購入一式</t>
    <rPh sb="0" eb="2">
      <t>ヘイセイ</t>
    </rPh>
    <rPh sb="4" eb="6">
      <t>ネンド</t>
    </rPh>
    <rPh sb="6" eb="9">
      <t>ゲンシリョク</t>
    </rPh>
    <rPh sb="9" eb="11">
      <t>キセイ</t>
    </rPh>
    <rPh sb="11" eb="14">
      <t>イインカイ</t>
    </rPh>
    <rPh sb="14" eb="17">
      <t>コウヨウシャ</t>
    </rPh>
    <rPh sb="17" eb="19">
      <t>コウニュウ</t>
    </rPh>
    <rPh sb="19" eb="21">
      <t>イッシキ</t>
    </rPh>
    <phoneticPr fontId="11"/>
  </si>
  <si>
    <t>平成２８年度衝撃・構造解析ソフトウェアＬＳ－ＤＹＮＡの保守</t>
    <rPh sb="0" eb="2">
      <t>ヘイセイ</t>
    </rPh>
    <rPh sb="4" eb="6">
      <t>ネンド</t>
    </rPh>
    <phoneticPr fontId="11"/>
  </si>
  <si>
    <t>平成２８年度短期海外研修派遣業務</t>
    <rPh sb="0" eb="2">
      <t>ヘイセイ</t>
    </rPh>
    <rPh sb="4" eb="6">
      <t>ネンド</t>
    </rPh>
    <rPh sb="6" eb="8">
      <t>タンキ</t>
    </rPh>
    <rPh sb="8" eb="10">
      <t>カイガイ</t>
    </rPh>
    <rPh sb="10" eb="12">
      <t>ケンシュウ</t>
    </rPh>
    <rPh sb="12" eb="14">
      <t>ハケン</t>
    </rPh>
    <rPh sb="14" eb="16">
      <t>ギョウム</t>
    </rPh>
    <phoneticPr fontId="11"/>
  </si>
  <si>
    <t>平成２８年度乾式貯蔵設備を用いた破損燃料等の貯蔵に係る調査（貯蔵システム全体）</t>
    <rPh sb="0" eb="2">
      <t>ヘイセイ</t>
    </rPh>
    <rPh sb="4" eb="6">
      <t>ネンド</t>
    </rPh>
    <rPh sb="6" eb="8">
      <t>カンシキ</t>
    </rPh>
    <rPh sb="8" eb="10">
      <t>チョゾウ</t>
    </rPh>
    <rPh sb="10" eb="12">
      <t>セツビ</t>
    </rPh>
    <rPh sb="13" eb="14">
      <t>モチ</t>
    </rPh>
    <rPh sb="16" eb="18">
      <t>ハソン</t>
    </rPh>
    <rPh sb="18" eb="20">
      <t>ネンリョウ</t>
    </rPh>
    <rPh sb="20" eb="21">
      <t>トウ</t>
    </rPh>
    <rPh sb="22" eb="24">
      <t>チョゾウ</t>
    </rPh>
    <rPh sb="25" eb="26">
      <t>カカ</t>
    </rPh>
    <rPh sb="27" eb="29">
      <t>チョウサ</t>
    </rPh>
    <rPh sb="30" eb="32">
      <t>チョゾウ</t>
    </rPh>
    <rPh sb="36" eb="38">
      <t>ゼンタイ</t>
    </rPh>
    <phoneticPr fontId="11"/>
  </si>
  <si>
    <t>平成２８年度放射性核種の基礎的な数値の算出</t>
    <rPh sb="0" eb="2">
      <t>ヘイセイ</t>
    </rPh>
    <rPh sb="4" eb="6">
      <t>ネンド</t>
    </rPh>
    <rPh sb="6" eb="9">
      <t>ホウシャセイ</t>
    </rPh>
    <rPh sb="9" eb="10">
      <t>カク</t>
    </rPh>
    <rPh sb="10" eb="11">
      <t>シュ</t>
    </rPh>
    <rPh sb="12" eb="15">
      <t>キソテキ</t>
    </rPh>
    <rPh sb="16" eb="18">
      <t>スウチ</t>
    </rPh>
    <rPh sb="19" eb="21">
      <t>サンシュツ</t>
    </rPh>
    <phoneticPr fontId="11"/>
  </si>
  <si>
    <t>平成２８年度気中塩分モニタリング装置保守</t>
    <rPh sb="0" eb="2">
      <t>ヘイセイ</t>
    </rPh>
    <rPh sb="4" eb="6">
      <t>ネンド</t>
    </rPh>
    <rPh sb="6" eb="8">
      <t>キチュウ</t>
    </rPh>
    <rPh sb="8" eb="10">
      <t>エンブン</t>
    </rPh>
    <rPh sb="16" eb="18">
      <t>ソウチ</t>
    </rPh>
    <rPh sb="18" eb="20">
      <t>ホシュ</t>
    </rPh>
    <phoneticPr fontId="11"/>
  </si>
  <si>
    <t>平成２８年度ＰＷＲ燃料集合体三次元モデル解析（燃料集合体支持格子伝熱特性把握）</t>
    <rPh sb="0" eb="2">
      <t>ヘイセイ</t>
    </rPh>
    <rPh sb="4" eb="6">
      <t>ネンド</t>
    </rPh>
    <rPh sb="9" eb="11">
      <t>ネンリョウ</t>
    </rPh>
    <rPh sb="11" eb="14">
      <t>シュウゴウタイ</t>
    </rPh>
    <rPh sb="14" eb="17">
      <t>サンジゲン</t>
    </rPh>
    <rPh sb="20" eb="22">
      <t>カイセキ</t>
    </rPh>
    <rPh sb="23" eb="25">
      <t>ネンリョウ</t>
    </rPh>
    <rPh sb="25" eb="28">
      <t>シュウゴウタイ</t>
    </rPh>
    <rPh sb="28" eb="30">
      <t>シジ</t>
    </rPh>
    <rPh sb="30" eb="32">
      <t>コウシ</t>
    </rPh>
    <rPh sb="32" eb="34">
      <t>デンネツ</t>
    </rPh>
    <rPh sb="34" eb="36">
      <t>トクセイ</t>
    </rPh>
    <rPh sb="36" eb="38">
      <t>ハアク</t>
    </rPh>
    <phoneticPr fontId="11"/>
  </si>
  <si>
    <t>平成２８年度廃止措置に係る海外状況等調査</t>
    <rPh sb="0" eb="2">
      <t>ヘイセイ</t>
    </rPh>
    <rPh sb="4" eb="6">
      <t>ネンド</t>
    </rPh>
    <rPh sb="6" eb="8">
      <t>ハイシ</t>
    </rPh>
    <rPh sb="8" eb="10">
      <t>ソチ</t>
    </rPh>
    <rPh sb="11" eb="12">
      <t>カカ</t>
    </rPh>
    <rPh sb="13" eb="15">
      <t>カイガイ</t>
    </rPh>
    <rPh sb="15" eb="17">
      <t>ジョウキョウ</t>
    </rPh>
    <rPh sb="17" eb="18">
      <t>トウ</t>
    </rPh>
    <rPh sb="18" eb="20">
      <t>チョウサ</t>
    </rPh>
    <phoneticPr fontId="11"/>
  </si>
  <si>
    <t>平成２８年度第１回ベトナム規制者向け実務研修実施支援</t>
    <rPh sb="0" eb="2">
      <t>ヘイセイ</t>
    </rPh>
    <rPh sb="4" eb="6">
      <t>ネンド</t>
    </rPh>
    <rPh sb="6" eb="7">
      <t>ダイ</t>
    </rPh>
    <rPh sb="8" eb="9">
      <t>カイ</t>
    </rPh>
    <rPh sb="13" eb="16">
      <t>キセイシャ</t>
    </rPh>
    <rPh sb="16" eb="17">
      <t>ム</t>
    </rPh>
    <rPh sb="18" eb="20">
      <t>ジツム</t>
    </rPh>
    <rPh sb="20" eb="22">
      <t>ケンシュウ</t>
    </rPh>
    <rPh sb="22" eb="24">
      <t>ジッシ</t>
    </rPh>
    <rPh sb="24" eb="26">
      <t>シエン</t>
    </rPh>
    <phoneticPr fontId="11"/>
  </si>
  <si>
    <t>平成２８年度緊急時モニタリングセンター設備点検及び保守管理</t>
    <rPh sb="19" eb="21">
      <t>セツビ</t>
    </rPh>
    <rPh sb="21" eb="23">
      <t>テンケン</t>
    </rPh>
    <rPh sb="23" eb="24">
      <t>オヨ</t>
    </rPh>
    <rPh sb="27" eb="29">
      <t>カンリ</t>
    </rPh>
    <phoneticPr fontId="11"/>
  </si>
  <si>
    <t>平成２８年度横須賀港における原子力艦放射能測定調査に係る宿泊施設の借り上げ</t>
  </si>
  <si>
    <t>平成２８年度緊急用機材（東地区）の保管場所</t>
    <rPh sb="0" eb="2">
      <t>ヘイセイ</t>
    </rPh>
    <rPh sb="4" eb="6">
      <t>ネンド</t>
    </rPh>
    <phoneticPr fontId="11"/>
  </si>
  <si>
    <t>平成２８年度一斉招集システムの賃借</t>
    <rPh sb="0" eb="2">
      <t>ヘイセイ</t>
    </rPh>
    <rPh sb="4" eb="6">
      <t>ネンド</t>
    </rPh>
    <phoneticPr fontId="11"/>
  </si>
  <si>
    <t>平成２８年度川崎オフサイトセンター設備の維持管理業務</t>
  </si>
  <si>
    <t>平成２８年度東大阪オフサイトセンター設備の維持管理業務</t>
    <rPh sb="6" eb="9">
      <t>ヒガシオオサカ</t>
    </rPh>
    <phoneticPr fontId="11"/>
  </si>
  <si>
    <t>平成２８年度緊急時ネットワーク監視センター運営業務</t>
  </si>
  <si>
    <t>平成２８年度神奈川県横須賀オフサイトセンター設備点検業務</t>
    <rPh sb="6" eb="10">
      <t>カナガワケン</t>
    </rPh>
    <rPh sb="10" eb="13">
      <t>ヨコスカ</t>
    </rPh>
    <rPh sb="22" eb="24">
      <t>セツビ</t>
    </rPh>
    <rPh sb="24" eb="26">
      <t>テンケン</t>
    </rPh>
    <phoneticPr fontId="11"/>
  </si>
  <si>
    <t>平成２８年度気象情報の提供業務</t>
  </si>
  <si>
    <t>平成２８年度緊急時対策支援システムの運用に係る支援業務（ＢＷＲ）</t>
  </si>
  <si>
    <t>平成２８年度緊急時対策支援システムの運用に係る支援業務（ＰＷＲ）</t>
  </si>
  <si>
    <t>平成２８年度統合原子力防災ネットワークシステム設備更新に伴う機器等の保管・監理他作業</t>
    <rPh sb="0" eb="2">
      <t>ヘイセイ</t>
    </rPh>
    <rPh sb="4" eb="6">
      <t>ネンド</t>
    </rPh>
    <rPh sb="34" eb="36">
      <t>ホカン</t>
    </rPh>
    <rPh sb="37" eb="39">
      <t>カンリ</t>
    </rPh>
    <rPh sb="39" eb="40">
      <t>ホカ</t>
    </rPh>
    <rPh sb="40" eb="42">
      <t>サギョウ</t>
    </rPh>
    <phoneticPr fontId="11"/>
  </si>
  <si>
    <t>平成２８年度大飯・高浜地区環境放射線モニタリングシステム等の運用・保守管理</t>
    <rPh sb="0" eb="2">
      <t>ヘイセイ</t>
    </rPh>
    <rPh sb="4" eb="6">
      <t>ネンド</t>
    </rPh>
    <rPh sb="6" eb="8">
      <t>オオイ</t>
    </rPh>
    <rPh sb="9" eb="11">
      <t>タカハマ</t>
    </rPh>
    <rPh sb="11" eb="13">
      <t>チク</t>
    </rPh>
    <rPh sb="13" eb="15">
      <t>カンキョウ</t>
    </rPh>
    <rPh sb="15" eb="18">
      <t>ホウシャセン</t>
    </rPh>
    <rPh sb="28" eb="29">
      <t>トウ</t>
    </rPh>
    <rPh sb="30" eb="32">
      <t>ウンヨウ</t>
    </rPh>
    <rPh sb="33" eb="35">
      <t>ホシュ</t>
    </rPh>
    <rPh sb="35" eb="37">
      <t>カンリ</t>
    </rPh>
    <phoneticPr fontId="11"/>
  </si>
  <si>
    <t>平成２８年度原子力艦放射能調査資機材（海水系検出器取付け用架台等）の清掃（貝殻等除去）・修繕業務</t>
    <rPh sb="0" eb="2">
      <t>ヘイセイ</t>
    </rPh>
    <rPh sb="4" eb="6">
      <t>ネンド</t>
    </rPh>
    <rPh sb="19" eb="21">
      <t>カイスイ</t>
    </rPh>
    <rPh sb="21" eb="22">
      <t>ケイ</t>
    </rPh>
    <rPh sb="22" eb="25">
      <t>ケンシュツキ</t>
    </rPh>
    <rPh sb="25" eb="26">
      <t>ト</t>
    </rPh>
    <rPh sb="26" eb="27">
      <t>ツ</t>
    </rPh>
    <rPh sb="28" eb="29">
      <t>ヨウ</t>
    </rPh>
    <rPh sb="29" eb="31">
      <t>ガダイ</t>
    </rPh>
    <rPh sb="31" eb="32">
      <t>トウ</t>
    </rPh>
    <rPh sb="44" eb="46">
      <t>シュウゼン</t>
    </rPh>
    <rPh sb="46" eb="48">
      <t>ギョウム</t>
    </rPh>
    <phoneticPr fontId="11"/>
  </si>
  <si>
    <t>平成２８年度伊方地区環境放射線モニタリングシステム等の運用・保守管理</t>
    <rPh sb="6" eb="8">
      <t>イカタ</t>
    </rPh>
    <rPh sb="8" eb="10">
      <t>チク</t>
    </rPh>
    <rPh sb="10" eb="12">
      <t>カンキョウ</t>
    </rPh>
    <rPh sb="12" eb="15">
      <t>ホウシャセン</t>
    </rPh>
    <rPh sb="25" eb="26">
      <t>トウ</t>
    </rPh>
    <rPh sb="27" eb="29">
      <t>ウンヨウ</t>
    </rPh>
    <rPh sb="30" eb="32">
      <t>ホシュ</t>
    </rPh>
    <rPh sb="32" eb="34">
      <t>カンリ</t>
    </rPh>
    <phoneticPr fontId="11"/>
  </si>
  <si>
    <t>平成２８年度福島放射線モニタリング対応業務</t>
    <rPh sb="0" eb="2">
      <t>ヘイセイ</t>
    </rPh>
    <rPh sb="4" eb="6">
      <t>ネンド</t>
    </rPh>
    <phoneticPr fontId="11"/>
  </si>
  <si>
    <t>平成２８年度原子力施設における火災防護に関する研修に係る支援業務</t>
    <rPh sb="0" eb="2">
      <t>ヘイセイ</t>
    </rPh>
    <rPh sb="4" eb="6">
      <t>ネンド</t>
    </rPh>
    <phoneticPr fontId="11"/>
  </si>
  <si>
    <t>平成２８年度川内地区環境放射線モニタリングシステム等の運用・保守管理</t>
    <rPh sb="0" eb="2">
      <t>ヘイセイ</t>
    </rPh>
    <rPh sb="4" eb="6">
      <t>ネンド</t>
    </rPh>
    <rPh sb="6" eb="8">
      <t>センダイ</t>
    </rPh>
    <rPh sb="8" eb="10">
      <t>チク</t>
    </rPh>
    <rPh sb="32" eb="34">
      <t>カンリ</t>
    </rPh>
    <phoneticPr fontId="11"/>
  </si>
  <si>
    <t>平成２８年度福島地区環境放射線モニタリングシステム等の運用・保守管理</t>
    <rPh sb="0" eb="2">
      <t>ヘイセイ</t>
    </rPh>
    <rPh sb="4" eb="6">
      <t>ネンド</t>
    </rPh>
    <rPh sb="6" eb="8">
      <t>フクシマ</t>
    </rPh>
    <rPh sb="8" eb="10">
      <t>チク</t>
    </rPh>
    <rPh sb="32" eb="34">
      <t>カンリ</t>
    </rPh>
    <phoneticPr fontId="11"/>
  </si>
  <si>
    <t>平成２８年度南相馬、楢葉、浜岡緊急時モニタリングセンター設備点検及び保守管理</t>
    <rPh sb="4" eb="6">
      <t>ネンド</t>
    </rPh>
    <rPh sb="32" eb="33">
      <t>オヨ</t>
    </rPh>
    <phoneticPr fontId="0"/>
  </si>
  <si>
    <t>平成２８年度原子力災害対策センター（楢葉町）の通信設備維持管理業務</t>
    <rPh sb="6" eb="9">
      <t>ゲンシリョク</t>
    </rPh>
    <rPh sb="9" eb="11">
      <t>サイガイ</t>
    </rPh>
    <rPh sb="11" eb="13">
      <t>タイサク</t>
    </rPh>
    <rPh sb="18" eb="20">
      <t>ナラハ</t>
    </rPh>
    <rPh sb="20" eb="21">
      <t>マチ</t>
    </rPh>
    <rPh sb="23" eb="25">
      <t>ツウシン</t>
    </rPh>
    <phoneticPr fontId="0"/>
  </si>
  <si>
    <t>平成２８年度原子力災害対策センター（南相馬市）の通信設備維持管理業務</t>
    <rPh sb="18" eb="21">
      <t>ミナミソウマ</t>
    </rPh>
    <rPh sb="21" eb="22">
      <t>シ</t>
    </rPh>
    <rPh sb="24" eb="26">
      <t>ツウシン</t>
    </rPh>
    <phoneticPr fontId="0"/>
  </si>
  <si>
    <t>平成２８年度普通乗用自動車（ワンボックスカー）の賃貸借</t>
    <rPh sb="0" eb="2">
      <t>ヘイセイ</t>
    </rPh>
    <rPh sb="4" eb="6">
      <t>ネンド</t>
    </rPh>
    <rPh sb="6" eb="8">
      <t>フツウ</t>
    </rPh>
    <rPh sb="8" eb="10">
      <t>ジョウヨウ</t>
    </rPh>
    <rPh sb="10" eb="13">
      <t>ジドウシャ</t>
    </rPh>
    <rPh sb="24" eb="27">
      <t>チンタイシャク</t>
    </rPh>
    <phoneticPr fontId="0"/>
  </si>
  <si>
    <t>公財</t>
    <rPh sb="0" eb="2">
      <t>コウザイ</t>
    </rPh>
    <phoneticPr fontId="6"/>
  </si>
  <si>
    <t>国所管</t>
    <phoneticPr fontId="4"/>
  </si>
  <si>
    <t>国所管</t>
    <phoneticPr fontId="6"/>
  </si>
  <si>
    <t>平成２８年度ＭＥＬＣＯＲ技術ベース構築（ＢＷＲ）のための人材派遣による人材受入れ</t>
    <rPh sb="0" eb="2">
      <t>ヘイセイ</t>
    </rPh>
    <rPh sb="4" eb="6">
      <t>ネンド</t>
    </rPh>
    <rPh sb="12" eb="14">
      <t>ギジュツ</t>
    </rPh>
    <rPh sb="17" eb="19">
      <t>コウチク</t>
    </rPh>
    <rPh sb="28" eb="30">
      <t>ジンザイ</t>
    </rPh>
    <rPh sb="30" eb="32">
      <t>ハケン</t>
    </rPh>
    <rPh sb="35" eb="37">
      <t>ジンザイ</t>
    </rPh>
    <rPh sb="37" eb="39">
      <t>ウケイ</t>
    </rPh>
    <phoneticPr fontId="6"/>
  </si>
  <si>
    <t>平成２８年度ＭＥＬＣＯＲ技術ベース構築（ＰＷＲ）のための人材派遣による人材受入れ</t>
    <rPh sb="0" eb="2">
      <t>ヘイセイ</t>
    </rPh>
    <rPh sb="4" eb="6">
      <t>ネンド</t>
    </rPh>
    <rPh sb="12" eb="14">
      <t>ギジュツ</t>
    </rPh>
    <rPh sb="17" eb="19">
      <t>コウチク</t>
    </rPh>
    <rPh sb="28" eb="30">
      <t>ジンザイ</t>
    </rPh>
    <rPh sb="30" eb="32">
      <t>ハケン</t>
    </rPh>
    <rPh sb="35" eb="37">
      <t>ジンザイ</t>
    </rPh>
    <rPh sb="37" eb="39">
      <t>ウケイ</t>
    </rPh>
    <phoneticPr fontId="6"/>
  </si>
  <si>
    <t>平成２８年度公用車運転時の事故対応に係る法律顧問業務</t>
    <rPh sb="0" eb="2">
      <t>ヘイセイ</t>
    </rPh>
    <rPh sb="4" eb="6">
      <t>ネンド</t>
    </rPh>
    <rPh sb="6" eb="9">
      <t>コウヨウシャ</t>
    </rPh>
    <rPh sb="9" eb="11">
      <t>ウンテン</t>
    </rPh>
    <rPh sb="11" eb="12">
      <t>トキ</t>
    </rPh>
    <rPh sb="13" eb="15">
      <t>ジコ</t>
    </rPh>
    <rPh sb="15" eb="17">
      <t>タイオウ</t>
    </rPh>
    <rPh sb="18" eb="19">
      <t>カカ</t>
    </rPh>
    <rPh sb="20" eb="22">
      <t>ホウリツ</t>
    </rPh>
    <rPh sb="22" eb="24">
      <t>コモン</t>
    </rPh>
    <rPh sb="24" eb="26">
      <t>ギョウム</t>
    </rPh>
    <phoneticPr fontId="6"/>
  </si>
  <si>
    <t>平成２８年度審議会等の速記等に関する業務</t>
    <rPh sb="0" eb="1">
      <t>ヘイセイ</t>
    </rPh>
    <rPh sb="4" eb="6">
      <t>ネンド</t>
    </rPh>
    <rPh sb="5" eb="8">
      <t>シンギカイ</t>
    </rPh>
    <rPh sb="8" eb="9">
      <t>トウ</t>
    </rPh>
    <rPh sb="10" eb="12">
      <t>ソッキ</t>
    </rPh>
    <rPh sb="12" eb="13">
      <t>トウ</t>
    </rPh>
    <rPh sb="14" eb="15">
      <t>カン</t>
    </rPh>
    <rPh sb="17" eb="19">
      <t>ギョウム</t>
    </rPh>
    <phoneticPr fontId="6"/>
  </si>
  <si>
    <t>平成２８年度旅費等内部管理業務共通システム入力等業務</t>
    <rPh sb="0" eb="2">
      <t>ヘイセイ</t>
    </rPh>
    <rPh sb="4" eb="6">
      <t>ネンド</t>
    </rPh>
    <rPh sb="6" eb="8">
      <t>リョヒ</t>
    </rPh>
    <rPh sb="8" eb="9">
      <t>トウ</t>
    </rPh>
    <rPh sb="9" eb="11">
      <t>ナイブ</t>
    </rPh>
    <rPh sb="11" eb="13">
      <t>カンリ</t>
    </rPh>
    <rPh sb="13" eb="15">
      <t>ギョウム</t>
    </rPh>
    <rPh sb="15" eb="17">
      <t>キョウツウ</t>
    </rPh>
    <rPh sb="21" eb="23">
      <t>ニュウリョク</t>
    </rPh>
    <rPh sb="23" eb="24">
      <t>トウ</t>
    </rPh>
    <rPh sb="24" eb="26">
      <t>ギョウム</t>
    </rPh>
    <phoneticPr fontId="5"/>
  </si>
  <si>
    <t>平成２８年度原子力施設品質保証基礎研修請負業務</t>
    <rPh sb="0" eb="2">
      <t>ヘイセイ</t>
    </rPh>
    <rPh sb="4" eb="6">
      <t>ネンド</t>
    </rPh>
    <rPh sb="6" eb="9">
      <t>ゲンシリョク</t>
    </rPh>
    <rPh sb="9" eb="11">
      <t>シセツ</t>
    </rPh>
    <rPh sb="11" eb="13">
      <t>ヒンシツ</t>
    </rPh>
    <rPh sb="13" eb="15">
      <t>ホショウ</t>
    </rPh>
    <rPh sb="15" eb="17">
      <t>キソ</t>
    </rPh>
    <rPh sb="17" eb="19">
      <t>ケンシュウ</t>
    </rPh>
    <rPh sb="19" eb="21">
      <t>ウケオイ</t>
    </rPh>
    <rPh sb="21" eb="23">
      <t>ギョウム</t>
    </rPh>
    <phoneticPr fontId="0"/>
  </si>
  <si>
    <t>平成２８年度プリンター用トナー等の購入</t>
    <rPh sb="0" eb="2">
      <t>ヘイセイ</t>
    </rPh>
    <rPh sb="4" eb="6">
      <t>ネンド</t>
    </rPh>
    <rPh sb="11" eb="12">
      <t>ヨウ</t>
    </rPh>
    <rPh sb="15" eb="16">
      <t>トウ</t>
    </rPh>
    <rPh sb="17" eb="19">
      <t>コウニュウ</t>
    </rPh>
    <phoneticPr fontId="0"/>
  </si>
  <si>
    <t>平成２８年度事務用消耗品の購入</t>
    <rPh sb="0" eb="2">
      <t>ヘイセイ</t>
    </rPh>
    <rPh sb="4" eb="6">
      <t>ネンド</t>
    </rPh>
    <rPh sb="6" eb="9">
      <t>ジムヨウ</t>
    </rPh>
    <rPh sb="9" eb="12">
      <t>ショウモウヒン</t>
    </rPh>
    <rPh sb="13" eb="15">
      <t>コウニュウ</t>
    </rPh>
    <phoneticPr fontId="0"/>
  </si>
  <si>
    <t>平成２８年度原子力災害対策・核物質防護課の危機管理に関する後方支援業務に係る人材派遣の受入れ</t>
    <rPh sb="0" eb="2">
      <t>ヘイセイ</t>
    </rPh>
    <rPh sb="4" eb="6">
      <t>ネンド</t>
    </rPh>
    <rPh sb="6" eb="9">
      <t>ゲンシリョク</t>
    </rPh>
    <rPh sb="9" eb="11">
      <t>サイガイ</t>
    </rPh>
    <rPh sb="11" eb="13">
      <t>タイサク</t>
    </rPh>
    <rPh sb="14" eb="17">
      <t>カクブッシツ</t>
    </rPh>
    <rPh sb="17" eb="19">
      <t>ボウゴ</t>
    </rPh>
    <rPh sb="33" eb="35">
      <t>ギョウム</t>
    </rPh>
    <rPh sb="43" eb="44">
      <t>ウ</t>
    </rPh>
    <rPh sb="44" eb="45">
      <t>イ</t>
    </rPh>
    <phoneticPr fontId="6"/>
  </si>
  <si>
    <t>平成２８年度　高速炉安全解析作業のための人材派遣による人材の受入れ</t>
  </si>
  <si>
    <t>平成２８年度　ＰＷＲプラントデータ整備作業の人材派遣による人材の受入</t>
  </si>
  <si>
    <t>平成２８年度高速炉の炉心損傷挙動解析作業のための人材派遣</t>
  </si>
  <si>
    <t>単価契約</t>
    <rPh sb="0" eb="2">
      <t>タンカ</t>
    </rPh>
    <rPh sb="2" eb="4">
      <t>ケイヤク</t>
    </rPh>
    <phoneticPr fontId="6"/>
  </si>
  <si>
    <t>単価契約、契約金額は予定調達総額</t>
    <rPh sb="0" eb="2">
      <t>タンカ</t>
    </rPh>
    <rPh sb="2" eb="4">
      <t>ケイヤク</t>
    </rPh>
    <rPh sb="5" eb="8">
      <t>ケイヤクキン</t>
    </rPh>
    <rPh sb="8" eb="9">
      <t>ガク</t>
    </rPh>
    <rPh sb="10" eb="12">
      <t>ヨテイ</t>
    </rPh>
    <rPh sb="12" eb="14">
      <t>チョウタツ</t>
    </rPh>
    <rPh sb="14" eb="16">
      <t>ソウガク</t>
    </rPh>
    <phoneticPr fontId="6"/>
  </si>
  <si>
    <t>平成２８年度から３２年度原子力規制委員会ネットワークシステムの構築及び運用・保守業務</t>
    <rPh sb="0" eb="2">
      <t>ヘイセイ</t>
    </rPh>
    <rPh sb="4" eb="6">
      <t>ネンド</t>
    </rPh>
    <rPh sb="10" eb="12">
      <t>ネンド</t>
    </rPh>
    <rPh sb="12" eb="15">
      <t>ゲンシリョク</t>
    </rPh>
    <rPh sb="15" eb="17">
      <t>キセイ</t>
    </rPh>
    <rPh sb="17" eb="20">
      <t>イインカイ</t>
    </rPh>
    <rPh sb="31" eb="33">
      <t>コウチク</t>
    </rPh>
    <rPh sb="33" eb="34">
      <t>オヨ</t>
    </rPh>
    <rPh sb="35" eb="37">
      <t>ウンヨウ</t>
    </rPh>
    <rPh sb="38" eb="40">
      <t>ホシュ</t>
    </rPh>
    <rPh sb="40" eb="42">
      <t>ギョウム</t>
    </rPh>
    <phoneticPr fontId="5"/>
  </si>
  <si>
    <t>国庫債務</t>
    <rPh sb="0" eb="2">
      <t>コッコ</t>
    </rPh>
    <rPh sb="2" eb="4">
      <t>サイム</t>
    </rPh>
    <phoneticPr fontId="6"/>
  </si>
  <si>
    <t>国庫債務
単価契約、契約金額は予定調達総額</t>
    <rPh sb="0" eb="2">
      <t>コッコ</t>
    </rPh>
    <rPh sb="2" eb="4">
      <t>サイム</t>
    </rPh>
    <rPh sb="5" eb="7">
      <t>タンカ</t>
    </rPh>
    <rPh sb="7" eb="9">
      <t>ケイヤク</t>
    </rPh>
    <rPh sb="10" eb="13">
      <t>ケイヤクキン</t>
    </rPh>
    <rPh sb="13" eb="14">
      <t>ガク</t>
    </rPh>
    <rPh sb="15" eb="17">
      <t>ヨテイ</t>
    </rPh>
    <rPh sb="17" eb="19">
      <t>チョウタツ</t>
    </rPh>
    <rPh sb="19" eb="21">
      <t>ソウガク</t>
    </rPh>
    <phoneticPr fontId="6"/>
  </si>
  <si>
    <t>平成２８年度福島第一原子力規制事務所等の移転に伴う備品の納品</t>
    <rPh sb="0" eb="2">
      <t>ヘイセイ</t>
    </rPh>
    <rPh sb="4" eb="6">
      <t>ネンド</t>
    </rPh>
    <rPh sb="6" eb="8">
      <t>フクシマ</t>
    </rPh>
    <rPh sb="8" eb="10">
      <t>ダイイチ</t>
    </rPh>
    <rPh sb="10" eb="13">
      <t>ゲンシリョク</t>
    </rPh>
    <rPh sb="13" eb="15">
      <t>キセイ</t>
    </rPh>
    <rPh sb="15" eb="18">
      <t>ジムショ</t>
    </rPh>
    <rPh sb="18" eb="19">
      <t>トウ</t>
    </rPh>
    <rPh sb="20" eb="22">
      <t>イテン</t>
    </rPh>
    <rPh sb="23" eb="24">
      <t>トモナ</t>
    </rPh>
    <rPh sb="25" eb="27">
      <t>ビヒン</t>
    </rPh>
    <rPh sb="28" eb="30">
      <t>ノウヒン</t>
    </rPh>
    <phoneticPr fontId="11"/>
  </si>
  <si>
    <t>平成２８年度　事故時放射性物質生成量評価手法の高度化</t>
    <rPh sb="0" eb="2">
      <t>ヘイセイ</t>
    </rPh>
    <rPh sb="4" eb="6">
      <t>ネンド</t>
    </rPh>
    <rPh sb="7" eb="10">
      <t>ジコジ</t>
    </rPh>
    <rPh sb="10" eb="13">
      <t>ホウシャセイ</t>
    </rPh>
    <rPh sb="13" eb="15">
      <t>ブッシツ</t>
    </rPh>
    <rPh sb="15" eb="18">
      <t>セイセイリョウ</t>
    </rPh>
    <rPh sb="18" eb="20">
      <t>ヒョウカ</t>
    </rPh>
    <rPh sb="20" eb="22">
      <t>シュホウ</t>
    </rPh>
    <rPh sb="23" eb="26">
      <t>コウドカ</t>
    </rPh>
    <phoneticPr fontId="11"/>
  </si>
  <si>
    <t>平成２８年度　海外の原子力プラントのデジタル計測制御設備に関する規制活動の調査</t>
  </si>
  <si>
    <t>平成２８年度　海外の原子力プラントの電源の信頼性と深層防護に関する規制活動の調査</t>
  </si>
  <si>
    <t>平成２８年度　海外原子力発電所のヒューマンファクタに関する規制活動の調査</t>
  </si>
  <si>
    <t>平成２８年度グリッドコンピュータシステムの保守運用</t>
  </si>
  <si>
    <t>契約の相手方の
商号又は名称</t>
    <rPh sb="0" eb="2">
      <t>ケイヤク</t>
    </rPh>
    <rPh sb="3" eb="6">
      <t>アイテガタ</t>
    </rPh>
    <rPh sb="8" eb="10">
      <t>ショウゴウ</t>
    </rPh>
    <rPh sb="10" eb="11">
      <t>マタ</t>
    </rPh>
    <rPh sb="12" eb="14">
      <t>メイショウ</t>
    </rPh>
    <phoneticPr fontId="4"/>
  </si>
  <si>
    <t>契約の相手方の
住所</t>
    <rPh sb="8" eb="10">
      <t>ジュウショ</t>
    </rPh>
    <phoneticPr fontId="4"/>
  </si>
  <si>
    <t>三菱重工業株式会社</t>
    <phoneticPr fontId="6"/>
  </si>
  <si>
    <t>みずほ情報総研株式会社</t>
    <phoneticPr fontId="6"/>
  </si>
  <si>
    <t>丸紅ユティリティ・サービス株式会社</t>
    <phoneticPr fontId="6"/>
  </si>
  <si>
    <t>日本電気株式会社</t>
    <phoneticPr fontId="6"/>
  </si>
  <si>
    <t>株式会社ＴＥＫ</t>
    <phoneticPr fontId="6"/>
  </si>
  <si>
    <t>株式会社アートテクノロジー</t>
    <phoneticPr fontId="6"/>
  </si>
  <si>
    <t>インターナショナルアクセスコーポレーション</t>
    <phoneticPr fontId="6"/>
  </si>
  <si>
    <t>日本エヌ・ユー・エス株式会社</t>
    <phoneticPr fontId="6"/>
  </si>
  <si>
    <t>株式会社三菱総合研究所</t>
    <phoneticPr fontId="6"/>
  </si>
  <si>
    <t>エム・アール・アイリサーチアソシエイツ株式会社</t>
    <phoneticPr fontId="6"/>
  </si>
  <si>
    <t>株式会社エナジス</t>
    <phoneticPr fontId="6"/>
  </si>
  <si>
    <t>株式会社IDAJ</t>
    <phoneticPr fontId="6"/>
  </si>
  <si>
    <t>伊藤忠テクノソリューションズ株式会社</t>
    <phoneticPr fontId="6"/>
  </si>
  <si>
    <t>株式会社地圏環境テクノロジー</t>
    <phoneticPr fontId="6"/>
  </si>
  <si>
    <t>トヨタ東京カローラ株式会社</t>
    <phoneticPr fontId="6"/>
  </si>
  <si>
    <t>富士通株式会社</t>
    <phoneticPr fontId="6"/>
  </si>
  <si>
    <t>東芝ＩＴサービス株式会社</t>
    <phoneticPr fontId="6"/>
  </si>
  <si>
    <t>一国屋旅館</t>
    <phoneticPr fontId="6"/>
  </si>
  <si>
    <t>日立地区通運株式会社</t>
    <phoneticPr fontId="6"/>
  </si>
  <si>
    <t>インフォコム株式会社</t>
    <phoneticPr fontId="6"/>
  </si>
  <si>
    <t>原電エンジニアリング株式会社</t>
    <phoneticPr fontId="6"/>
  </si>
  <si>
    <t>関電プラント株式会社</t>
    <phoneticPr fontId="6"/>
  </si>
  <si>
    <t>株式会社関電工</t>
    <phoneticPr fontId="6"/>
  </si>
  <si>
    <t>一般財団法人日本気象協会</t>
    <phoneticPr fontId="6"/>
  </si>
  <si>
    <t>アバンテック株式会社</t>
    <phoneticPr fontId="6"/>
  </si>
  <si>
    <t>ＭＨＩニュークリアシステムズ・ソリューションエンジニアリング株式会社</t>
    <phoneticPr fontId="6"/>
  </si>
  <si>
    <t>キーウエアソリューションズ株式会社</t>
    <phoneticPr fontId="6"/>
  </si>
  <si>
    <t>株式会社ＴＡＳ</t>
    <phoneticPr fontId="6"/>
  </si>
  <si>
    <t>レスコ株式会社</t>
    <phoneticPr fontId="6"/>
  </si>
  <si>
    <t>四国計測工業株式会社</t>
    <phoneticPr fontId="6"/>
  </si>
  <si>
    <t>株式会社ザックス</t>
    <phoneticPr fontId="6"/>
  </si>
  <si>
    <t>株式会社ペスコ</t>
    <phoneticPr fontId="6"/>
  </si>
  <si>
    <t>株式会社IIJグローバルソリューションズ</t>
    <phoneticPr fontId="6"/>
  </si>
  <si>
    <t>ニッポンレンタカーアーバンネット株式会社</t>
    <phoneticPr fontId="6"/>
  </si>
  <si>
    <t>株式会社　キャリエ・レゾ</t>
    <phoneticPr fontId="6"/>
  </si>
  <si>
    <t>さくらアカデミア株式会社</t>
    <phoneticPr fontId="6"/>
  </si>
  <si>
    <t>株式会社デザインネットワーク</t>
    <phoneticPr fontId="6"/>
  </si>
  <si>
    <t>アドバンスソフト株式会社</t>
    <phoneticPr fontId="6"/>
  </si>
  <si>
    <t>株式会社エレクトロニック・ライブラリー</t>
    <phoneticPr fontId="6"/>
  </si>
  <si>
    <t>神戸綜合速記株式会社</t>
    <phoneticPr fontId="6"/>
  </si>
  <si>
    <t>日本レコードマネジメント株式会社</t>
    <phoneticPr fontId="6"/>
  </si>
  <si>
    <t>沼尻産業株式会社</t>
    <phoneticPr fontId="6"/>
  </si>
  <si>
    <t>株式会社日本旅行</t>
    <phoneticPr fontId="6"/>
  </si>
  <si>
    <t>医療法人社団　進興会</t>
    <phoneticPr fontId="6"/>
  </si>
  <si>
    <t>株式会社第一文眞堂</t>
    <phoneticPr fontId="6"/>
  </si>
  <si>
    <t>有限会社タケマエ</t>
    <phoneticPr fontId="6"/>
  </si>
  <si>
    <t>株式会社リクルートスタッフィング</t>
    <phoneticPr fontId="6"/>
  </si>
  <si>
    <t>日本電気株式会社
ＮＥＣキャピタルソリューション株式会社</t>
    <phoneticPr fontId="6"/>
  </si>
  <si>
    <t>株式会社千代田テクノル</t>
    <rPh sb="0" eb="2">
      <t>カブシキ</t>
    </rPh>
    <rPh sb="2" eb="4">
      <t>カイシャ</t>
    </rPh>
    <rPh sb="4" eb="7">
      <t>チヨダ</t>
    </rPh>
    <phoneticPr fontId="11"/>
  </si>
  <si>
    <t>アドバンスソフト株式会社</t>
    <phoneticPr fontId="6"/>
  </si>
  <si>
    <t>日本システム株式会社</t>
    <phoneticPr fontId="6"/>
  </si>
  <si>
    <t>サンコーコンサルタンﾄ株式会社</t>
    <rPh sb="14" eb="15">
      <t>シャ</t>
    </rPh>
    <phoneticPr fontId="6"/>
  </si>
  <si>
    <t>株式会社東芝　エネルギーシステムソリューション社</t>
    <phoneticPr fontId="6"/>
  </si>
  <si>
    <t>検査開発株式会社</t>
    <phoneticPr fontId="6"/>
  </si>
  <si>
    <t>株式会社ＩＣＣコンサルタンツ</t>
    <phoneticPr fontId="6"/>
  </si>
  <si>
    <t>公益財団法人原子力安全技術センター</t>
    <phoneticPr fontId="6"/>
  </si>
  <si>
    <t>伊藤忠テクノソリューションズ株式会社</t>
    <phoneticPr fontId="6"/>
  </si>
  <si>
    <t>MHIニュークリアシステムズ・ソリューションエンジニアリング株式会社</t>
    <rPh sb="30" eb="34">
      <t>カブシキガイシャ</t>
    </rPh>
    <phoneticPr fontId="6"/>
  </si>
  <si>
    <t>ＭＨＩニュークリアシステムズ・ソリューションエンジニアリング株式会社</t>
    <phoneticPr fontId="6"/>
  </si>
  <si>
    <t>株式会社電力テクノシステムズ</t>
    <phoneticPr fontId="6"/>
  </si>
  <si>
    <t>株式会社菱友システムズ</t>
    <phoneticPr fontId="6"/>
  </si>
  <si>
    <t>泰榮エンジニアリング株式会社</t>
    <phoneticPr fontId="6"/>
  </si>
  <si>
    <t>東武トップツアーズ株式会社</t>
    <phoneticPr fontId="6"/>
  </si>
  <si>
    <t>株式会社日本アクシス</t>
    <phoneticPr fontId="6"/>
  </si>
  <si>
    <t>株式会社アライドエンジニアリング</t>
    <phoneticPr fontId="6"/>
  </si>
  <si>
    <t>株式会社テクノファ</t>
    <phoneticPr fontId="6"/>
  </si>
  <si>
    <t>株式会社ピーツーカンパニー</t>
    <phoneticPr fontId="6"/>
  </si>
  <si>
    <t>株式会社オカモトヤ</t>
    <phoneticPr fontId="6"/>
  </si>
  <si>
    <t>株式会社数値フローデザイン</t>
    <phoneticPr fontId="6"/>
  </si>
  <si>
    <t>公益財団法人原子力バックエンド推進センター</t>
    <phoneticPr fontId="6"/>
  </si>
  <si>
    <t>支出負担行為担当官
原子力規制委員会原子力規制庁
長官官房参事官　廣木雅史
東京都港区六本木１－９－９</t>
    <phoneticPr fontId="6"/>
  </si>
  <si>
    <t>東京都港区芝５－７－１</t>
  </si>
  <si>
    <t>静岡県浜松市中区佐藤１－８－１６</t>
  </si>
  <si>
    <t>福井県鯖江市上川端町６－１－３３</t>
  </si>
  <si>
    <t>東京都千代田区永田町２－１０－３</t>
  </si>
  <si>
    <t>東京都港区港南２－１６－５</t>
  </si>
  <si>
    <t>東京都千代田区神田錦町２－３</t>
  </si>
  <si>
    <t>東京都千代田区一ツ橋１－１－１</t>
  </si>
  <si>
    <t>東京都千代田区霞が関３－２－５</t>
  </si>
  <si>
    <t>兵庫県神戸市兵庫区和田宮通７－１－１４</t>
  </si>
  <si>
    <t>東京都府中市片町３－２２</t>
  </si>
  <si>
    <t>神奈川県川崎市麻生区万福寺１－１－１</t>
  </si>
  <si>
    <t>東京都港区虎ノ門１－１－２４</t>
  </si>
  <si>
    <t>兵庫県神戸市兵庫区小松通５－１－６</t>
  </si>
  <si>
    <t>平成２８年度自動車運行管理業務</t>
    <rPh sb="0" eb="2">
      <t>ヘイセイ</t>
    </rPh>
    <rPh sb="4" eb="6">
      <t>ネンド</t>
    </rPh>
    <phoneticPr fontId="0"/>
  </si>
  <si>
    <t>平成２８年度国内外原子力情報のデータベースへの登録に係る派遣による人材の受入れ</t>
    <rPh sb="0" eb="1">
      <t>ヘイセイ</t>
    </rPh>
    <rPh sb="5" eb="8">
      <t>コクナイガイ</t>
    </rPh>
    <rPh sb="8" eb="11">
      <t>ゲンシリョク</t>
    </rPh>
    <rPh sb="11" eb="13">
      <t>ジョウホウ</t>
    </rPh>
    <rPh sb="22" eb="24">
      <t>トウロク</t>
    </rPh>
    <rPh sb="25" eb="26">
      <t>カカ</t>
    </rPh>
    <rPh sb="28" eb="30">
      <t>ハケン</t>
    </rPh>
    <rPh sb="33" eb="35">
      <t>ジンザイ</t>
    </rPh>
    <rPh sb="36" eb="38">
      <t>ウケイ</t>
    </rPh>
    <phoneticPr fontId="6"/>
  </si>
  <si>
    <t>平成２８年度行政文書等の保管等業務</t>
    <rPh sb="0" eb="1">
      <t>ヘイセイ</t>
    </rPh>
    <rPh sb="6" eb="8">
      <t>ギョウセイ</t>
    </rPh>
    <rPh sb="8" eb="10">
      <t>ブンショ</t>
    </rPh>
    <rPh sb="10" eb="11">
      <t>ナド</t>
    </rPh>
    <rPh sb="12" eb="14">
      <t>ホカン</t>
    </rPh>
    <rPh sb="14" eb="15">
      <t>トウ</t>
    </rPh>
    <rPh sb="15" eb="17">
      <t>ギョウム</t>
    </rPh>
    <phoneticPr fontId="6"/>
  </si>
  <si>
    <t>平成２８年度原子力規制委員会職員等健康診断実施業務</t>
    <rPh sb="0" eb="2">
      <t>ヘイセイ</t>
    </rPh>
    <rPh sb="4" eb="6">
      <t>ネンド</t>
    </rPh>
    <phoneticPr fontId="6"/>
  </si>
  <si>
    <t>平成２８年度コピー用紙の購入</t>
    <rPh sb="0" eb="1">
      <t>ヘイセイ</t>
    </rPh>
    <rPh sb="6" eb="8">
      <t>ヨウシ</t>
    </rPh>
    <rPh sb="11" eb="13">
      <t>コウニュウ</t>
    </rPh>
    <phoneticPr fontId="6"/>
  </si>
  <si>
    <t>平成２８年度放射線業務に従事する職員に関する放射線障害防止管理業務</t>
    <rPh sb="0" eb="2">
      <t>ヘイセイ</t>
    </rPh>
    <rPh sb="4" eb="6">
      <t>ネンド</t>
    </rPh>
    <phoneticPr fontId="0"/>
  </si>
  <si>
    <t>平成２８年度鉄筋コンクリート製ボックスへの飛翔体衝突試験の解析</t>
    <rPh sb="0" eb="2">
      <t>ヘイセイ</t>
    </rPh>
    <rPh sb="4" eb="6">
      <t>ネンド</t>
    </rPh>
    <rPh sb="6" eb="8">
      <t>テッキン</t>
    </rPh>
    <rPh sb="14" eb="15">
      <t>セイ</t>
    </rPh>
    <rPh sb="21" eb="23">
      <t>ヒショウ</t>
    </rPh>
    <rPh sb="23" eb="24">
      <t>タイ</t>
    </rPh>
    <rPh sb="24" eb="26">
      <t>ショウトツ</t>
    </rPh>
    <rPh sb="26" eb="28">
      <t>シケン</t>
    </rPh>
    <rPh sb="29" eb="31">
      <t>カイセキ</t>
    </rPh>
    <phoneticPr fontId="0"/>
  </si>
  <si>
    <t>平成２８年度核物質防護研修会開催支援業務現地（ロジスティク業務等）</t>
    <rPh sb="0" eb="2">
      <t>ヘイセイ</t>
    </rPh>
    <rPh sb="4" eb="6">
      <t>ネンド</t>
    </rPh>
    <rPh sb="6" eb="9">
      <t>カクブッシツ</t>
    </rPh>
    <rPh sb="9" eb="11">
      <t>ボウゴ</t>
    </rPh>
    <rPh sb="11" eb="14">
      <t>ケンシュウカイ</t>
    </rPh>
    <rPh sb="14" eb="16">
      <t>カイサイ</t>
    </rPh>
    <rPh sb="16" eb="18">
      <t>シエン</t>
    </rPh>
    <rPh sb="18" eb="20">
      <t>ギョウム</t>
    </rPh>
    <rPh sb="20" eb="22">
      <t>ゲンチ</t>
    </rPh>
    <rPh sb="29" eb="31">
      <t>ギョウム</t>
    </rPh>
    <rPh sb="31" eb="32">
      <t>トウ</t>
    </rPh>
    <phoneticPr fontId="11"/>
  </si>
  <si>
    <t>平成２８年度六本木FTB４階椅子・机等の購入</t>
    <rPh sb="0" eb="2">
      <t>ヘイセイ</t>
    </rPh>
    <rPh sb="4" eb="6">
      <t>ネンド</t>
    </rPh>
    <rPh sb="6" eb="7">
      <t>ロッ</t>
    </rPh>
    <rPh sb="7" eb="8">
      <t>ポン</t>
    </rPh>
    <rPh sb="8" eb="9">
      <t>キ</t>
    </rPh>
    <rPh sb="13" eb="14">
      <t>カイ</t>
    </rPh>
    <rPh sb="14" eb="16">
      <t>イス</t>
    </rPh>
    <rPh sb="17" eb="18">
      <t>ツクエ</t>
    </rPh>
    <rPh sb="18" eb="19">
      <t>トウ</t>
    </rPh>
    <rPh sb="20" eb="22">
      <t>コウニュウ</t>
    </rPh>
    <phoneticPr fontId="0"/>
  </si>
  <si>
    <t>平成２８年度宅配便運送業務請負</t>
    <rPh sb="0" eb="2">
      <t>ヘイセイ</t>
    </rPh>
    <rPh sb="4" eb="6">
      <t>ネンド</t>
    </rPh>
    <rPh sb="6" eb="8">
      <t>タクハイ</t>
    </rPh>
    <rPh sb="8" eb="9">
      <t>ビン</t>
    </rPh>
    <rPh sb="9" eb="11">
      <t>ウンソウ</t>
    </rPh>
    <rPh sb="11" eb="13">
      <t>ギョウム</t>
    </rPh>
    <rPh sb="13" eb="15">
      <t>ウケオイ</t>
    </rPh>
    <phoneticPr fontId="6"/>
  </si>
  <si>
    <t>日本郵政株式会社</t>
    <rPh sb="0" eb="2">
      <t>ニホン</t>
    </rPh>
    <rPh sb="2" eb="4">
      <t>ユウセイ</t>
    </rPh>
    <rPh sb="4" eb="8">
      <t>カブシキガイシャ</t>
    </rPh>
    <phoneticPr fontId="6"/>
  </si>
  <si>
    <t>東京都千代田区霞が関１－３－２</t>
    <rPh sb="0" eb="3">
      <t>トウキョウト</t>
    </rPh>
    <rPh sb="3" eb="7">
      <t>チヨダク</t>
    </rPh>
    <rPh sb="7" eb="8">
      <t>カスミ</t>
    </rPh>
    <rPh sb="9" eb="10">
      <t>セキ</t>
    </rPh>
    <phoneticPr fontId="6"/>
  </si>
  <si>
    <t>一般競争入札
（最低価格落札方式）</t>
    <phoneticPr fontId="6"/>
  </si>
  <si>
    <t>単価契約、契約金額は予定調達総額</t>
    <phoneticPr fontId="6"/>
  </si>
  <si>
    <t>一般競争入札
（総合評価落札方式）</t>
    <phoneticPr fontId="6"/>
  </si>
  <si>
    <t>東京都新宿区西新宿７－５－２５</t>
    <rPh sb="0" eb="3">
      <t>トウキョウト</t>
    </rPh>
    <rPh sb="3" eb="6">
      <t>シンジュクク</t>
    </rPh>
    <rPh sb="6" eb="9">
      <t>ニシシンジュク</t>
    </rPh>
    <phoneticPr fontId="4"/>
  </si>
  <si>
    <t>1015 18th St. NW, Suite 504
Washington, DC 20036, U.S.A.</t>
    <phoneticPr fontId="4"/>
  </si>
  <si>
    <t>東京都千代田区永田町２－１０－３</t>
    <phoneticPr fontId="4"/>
  </si>
  <si>
    <t>東京都千代田区内神田１－１３－１</t>
    <phoneticPr fontId="4"/>
  </si>
  <si>
    <t>東京都千代田区鍛冶町２－９－１２</t>
    <rPh sb="0" eb="3">
      <t>トウキョウト</t>
    </rPh>
    <rPh sb="3" eb="7">
      <t>チヨダク</t>
    </rPh>
    <phoneticPr fontId="4"/>
  </si>
  <si>
    <t>兵庫県神戸市兵庫区和田崎町１－１－１</t>
    <phoneticPr fontId="4"/>
  </si>
  <si>
    <t>東京都千代田区神田淡路町１－３－２</t>
    <rPh sb="0" eb="3">
      <t>トウキョウト</t>
    </rPh>
    <rPh sb="3" eb="7">
      <t>チヨダク</t>
    </rPh>
    <rPh sb="7" eb="9">
      <t>カンダ</t>
    </rPh>
    <rPh sb="9" eb="12">
      <t>アワジチョウ</t>
    </rPh>
    <phoneticPr fontId="4"/>
  </si>
  <si>
    <t>東京都港区芝５－７－１
東京都港区港南２－１５－３</t>
    <phoneticPr fontId="4"/>
  </si>
  <si>
    <t>東京都千代田区富士見町２－１０－２</t>
    <phoneticPr fontId="6"/>
  </si>
  <si>
    <t>兵庫県神戸市兵庫区和田宮通７－１－１４</t>
    <phoneticPr fontId="6"/>
  </si>
  <si>
    <t>東京都千代田区神田駿河台４－３</t>
    <rPh sb="3" eb="7">
      <t>チヨダク</t>
    </rPh>
    <rPh sb="7" eb="9">
      <t>カンダ</t>
    </rPh>
    <rPh sb="9" eb="12">
      <t>スルガダイ</t>
    </rPh>
    <phoneticPr fontId="6"/>
  </si>
  <si>
    <t>東京都千代田区神田小川町３－８－５</t>
    <phoneticPr fontId="6"/>
  </si>
  <si>
    <t>東京都千代田区神田錦町２－３</t>
    <rPh sb="3" eb="7">
      <t>チヨダク</t>
    </rPh>
    <rPh sb="7" eb="9">
      <t>カンダ</t>
    </rPh>
    <rPh sb="9" eb="10">
      <t>ニシキ</t>
    </rPh>
    <rPh sb="10" eb="11">
      <t>マチ</t>
    </rPh>
    <phoneticPr fontId="6"/>
  </si>
  <si>
    <t>東京都千代田区神田紺屋町１７</t>
    <rPh sb="0" eb="3">
      <t>トウキョウト</t>
    </rPh>
    <rPh sb="3" eb="7">
      <t>チヨダク</t>
    </rPh>
    <rPh sb="7" eb="9">
      <t>カンダ</t>
    </rPh>
    <rPh sb="9" eb="10">
      <t>コン</t>
    </rPh>
    <rPh sb="10" eb="11">
      <t>ヤ</t>
    </rPh>
    <rPh sb="11" eb="12">
      <t>マチ</t>
    </rPh>
    <phoneticPr fontId="0"/>
  </si>
  <si>
    <t>弁護士法人ALG&amp;Qssociaes</t>
  </si>
  <si>
    <t>神奈川県横浜市西区みなとみらい２－２－１－１</t>
    <phoneticPr fontId="6"/>
  </si>
  <si>
    <t>東京都港区東新橋１－５－２</t>
    <rPh sb="3" eb="5">
      <t>ミナトク</t>
    </rPh>
    <rPh sb="5" eb="6">
      <t>ヒガシ</t>
    </rPh>
    <rPh sb="6" eb="8">
      <t>シンバシ</t>
    </rPh>
    <phoneticPr fontId="6"/>
  </si>
  <si>
    <t>平成２８年度地質調査及びテフラの化学組成分析</t>
    <rPh sb="0" eb="2">
      <t>ヘイセイ</t>
    </rPh>
    <rPh sb="4" eb="6">
      <t>ネンド</t>
    </rPh>
    <rPh sb="16" eb="17">
      <t>カ</t>
    </rPh>
    <phoneticPr fontId="0"/>
  </si>
  <si>
    <t>東京都江東区亀戸１－８－９</t>
    <rPh sb="3" eb="6">
      <t>コウトウク</t>
    </rPh>
    <rPh sb="6" eb="8">
      <t>カメイド</t>
    </rPh>
    <phoneticPr fontId="6"/>
  </si>
  <si>
    <t>東京都千代田区霞ヶ関３－２－５</t>
    <rPh sb="3" eb="6">
      <t>チヨダ</t>
    </rPh>
    <rPh sb="6" eb="7">
      <t>ク</t>
    </rPh>
    <rPh sb="7" eb="10">
      <t>カスミガセキ</t>
    </rPh>
    <phoneticPr fontId="6"/>
  </si>
  <si>
    <t>茨城県日立市幸町２－１－５０</t>
    <phoneticPr fontId="6"/>
  </si>
  <si>
    <t>東京都中央区銀座８－４－１７</t>
    <phoneticPr fontId="6"/>
  </si>
  <si>
    <t>東京都渋谷区神宮前２－３４－１７</t>
    <phoneticPr fontId="6"/>
  </si>
  <si>
    <t>東京都千代田区神田駿河台２－２</t>
    <phoneticPr fontId="6"/>
  </si>
  <si>
    <t>大阪府北区本庄東２－９－１８</t>
    <phoneticPr fontId="6"/>
  </si>
  <si>
    <t>東京都港区芝浦４－９－２５</t>
    <phoneticPr fontId="6"/>
  </si>
  <si>
    <t>東京都港区芝浦４－８－３３</t>
    <phoneticPr fontId="6"/>
  </si>
  <si>
    <t>東京都豊島区東池袋３－１－１</t>
    <phoneticPr fontId="6"/>
  </si>
  <si>
    <t>東京都文京区白山５－１－３－１０１</t>
    <phoneticPr fontId="6"/>
  </si>
  <si>
    <t>茨城県ひたちなか市外野２－１３－８</t>
    <phoneticPr fontId="6"/>
  </si>
  <si>
    <t>兵庫県神戸市兵庫区和田宮通７－１－１４</t>
    <phoneticPr fontId="6"/>
  </si>
  <si>
    <t>東京都世田谷区上北沢５－３７－１８</t>
    <phoneticPr fontId="6"/>
  </si>
  <si>
    <t>大阪府大阪市中央区瓦町１－７－７</t>
    <phoneticPr fontId="6"/>
  </si>
  <si>
    <t>東京都品川区上大崎２－２－１</t>
    <phoneticPr fontId="6"/>
  </si>
  <si>
    <t>青森県下北郡東通村大字田屋字上流１１－１</t>
    <phoneticPr fontId="6"/>
  </si>
  <si>
    <t>東京都港区東新橋２－５－１２</t>
    <phoneticPr fontId="6"/>
  </si>
  <si>
    <t>茨城県那珂郡東海村村松字平原３１２９－３７</t>
    <phoneticPr fontId="6"/>
  </si>
  <si>
    <t>東京都港区芝浦４－９－２５</t>
    <phoneticPr fontId="6"/>
  </si>
  <si>
    <t>東京都港区芝浦４－９－２５</t>
    <phoneticPr fontId="6"/>
  </si>
  <si>
    <t>東京都新宿区中落合３－２１－１０</t>
    <phoneticPr fontId="6"/>
  </si>
  <si>
    <t>神奈川県横須賀市汐入町１－５</t>
    <phoneticPr fontId="6"/>
  </si>
  <si>
    <t>福井県敦賀市昭和町２－２－２２</t>
    <phoneticPr fontId="6"/>
  </si>
  <si>
    <t>香川県仲多度郡多度津町南鴨２００－１</t>
    <phoneticPr fontId="6"/>
  </si>
  <si>
    <t>東京都港区芝大門１－３ー１６</t>
    <phoneticPr fontId="4"/>
  </si>
  <si>
    <t>東京都中央区日本橋１－１９－１</t>
    <rPh sb="0" eb="3">
      <t>トウキョウト</t>
    </rPh>
    <rPh sb="3" eb="6">
      <t>チュウオウク</t>
    </rPh>
    <rPh sb="6" eb="9">
      <t>ニホンバシ</t>
    </rPh>
    <phoneticPr fontId="4"/>
  </si>
  <si>
    <t>東京都目黒区青葉台３－１－１</t>
    <rPh sb="0" eb="3">
      <t>トウキョウト</t>
    </rPh>
    <rPh sb="3" eb="6">
      <t>メグロク</t>
    </rPh>
    <rPh sb="6" eb="9">
      <t>アオバダイ</t>
    </rPh>
    <phoneticPr fontId="4"/>
  </si>
  <si>
    <t>東京都調布市調布ｹ丘３－６－３</t>
    <rPh sb="0" eb="3">
      <t>トウキョウト</t>
    </rPh>
    <rPh sb="3" eb="6">
      <t>チョウフシ</t>
    </rPh>
    <rPh sb="6" eb="8">
      <t>チョウフ</t>
    </rPh>
    <rPh sb="9" eb="10">
      <t>オカ</t>
    </rPh>
    <phoneticPr fontId="5"/>
  </si>
  <si>
    <t>東京都港区西新橋２－３９－３</t>
    <rPh sb="0" eb="3">
      <t>トウキョウト</t>
    </rPh>
    <rPh sb="3" eb="5">
      <t>ミナトク</t>
    </rPh>
    <rPh sb="5" eb="6">
      <t>ニシ</t>
    </rPh>
    <rPh sb="6" eb="8">
      <t>シンバシ</t>
    </rPh>
    <phoneticPr fontId="4"/>
  </si>
  <si>
    <t>東京都文京区湯島１－７－１２</t>
    <rPh sb="0" eb="3">
      <t>トウキョウト</t>
    </rPh>
    <rPh sb="3" eb="6">
      <t>ブンキョウク</t>
    </rPh>
    <rPh sb="6" eb="8">
      <t>ユシマ</t>
    </rPh>
    <phoneticPr fontId="4"/>
  </si>
  <si>
    <t>東京都港区港南２－１６－６</t>
    <rPh sb="0" eb="3">
      <t>トウキョウト</t>
    </rPh>
    <rPh sb="3" eb="5">
      <t>ミナトク</t>
    </rPh>
    <rPh sb="5" eb="6">
      <t>ミナト</t>
    </rPh>
    <rPh sb="6" eb="7">
      <t>ミナミ</t>
    </rPh>
    <phoneticPr fontId="4"/>
  </si>
  <si>
    <t>東京都港区虎ノ門２－５－３</t>
  </si>
  <si>
    <t>東京都千代田区三崎町２－４－１２</t>
    <rPh sb="0" eb="3">
      <t>トウキョウト</t>
    </rPh>
    <rPh sb="3" eb="7">
      <t>チヨダク</t>
    </rPh>
    <rPh sb="7" eb="9">
      <t>ミサキ</t>
    </rPh>
    <rPh sb="9" eb="10">
      <t>マチ</t>
    </rPh>
    <phoneticPr fontId="4"/>
  </si>
  <si>
    <t>東京都千代田区神田淡路町２－１</t>
  </si>
  <si>
    <t>三菱重工業株式会社</t>
    <phoneticPr fontId="6"/>
  </si>
  <si>
    <t>株式会社菱友システム技術</t>
  </si>
  <si>
    <t>東京都渋谷区東３－１６－３</t>
  </si>
  <si>
    <t>東京都墨田区押上1－１－２</t>
    <phoneticPr fontId="6"/>
  </si>
  <si>
    <t>東京都港区虎ノ門１－７－６</t>
    <phoneticPr fontId="6"/>
  </si>
  <si>
    <t>神奈川県川崎市川崎区砂子１－１０－２</t>
    <phoneticPr fontId="6"/>
  </si>
  <si>
    <t>東京都新宿区西新宿６－２２－１</t>
    <phoneticPr fontId="6"/>
  </si>
  <si>
    <t>東京都江東区豊洲３－２－２０</t>
    <phoneticPr fontId="6"/>
  </si>
  <si>
    <t>神奈川県横須賀市米が浜通１－７－２</t>
    <phoneticPr fontId="6"/>
  </si>
  <si>
    <t>東京都港区六本木６－８－１０</t>
    <phoneticPr fontId="6"/>
  </si>
  <si>
    <t>愛知県名古屋市港区大江町６－１９</t>
    <phoneticPr fontId="6"/>
  </si>
  <si>
    <t>神奈川県川崎市幸区堀川町７２－３４</t>
    <phoneticPr fontId="6"/>
  </si>
  <si>
    <t>東京都品川区東五反田１－１０－１０</t>
    <phoneticPr fontId="6"/>
  </si>
  <si>
    <t>茨城県つくば市榎戸７８３－１２</t>
    <phoneticPr fontId="6"/>
  </si>
  <si>
    <t>キヤノンマーケティング株式会社</t>
    <phoneticPr fontId="6"/>
  </si>
  <si>
    <t>平成２８年度から平成３１年度までの複写機(高速機)の賃貸借及び保守業務</t>
    <rPh sb="0" eb="2">
      <t>ヘイセイ</t>
    </rPh>
    <rPh sb="4" eb="6">
      <t>ネンド</t>
    </rPh>
    <rPh sb="8" eb="10">
      <t>ヘイセイ</t>
    </rPh>
    <rPh sb="12" eb="14">
      <t>ネンド</t>
    </rPh>
    <rPh sb="17" eb="20">
      <t>フクシャキ</t>
    </rPh>
    <rPh sb="26" eb="27">
      <t>チン</t>
    </rPh>
    <rPh sb="27" eb="29">
      <t>タイシャク</t>
    </rPh>
    <rPh sb="29" eb="30">
      <t>オヨ</t>
    </rPh>
    <rPh sb="33" eb="35">
      <t>ギョウム</t>
    </rPh>
    <phoneticPr fontId="6"/>
  </si>
  <si>
    <t>非公表</t>
    <rPh sb="0" eb="1">
      <t>ヒ</t>
    </rPh>
    <rPh sb="1" eb="3">
      <t>コウヒョウ</t>
    </rPh>
    <phoneticPr fontId="6"/>
  </si>
  <si>
    <t>―</t>
    <phoneticPr fontId="6"/>
  </si>
  <si>
    <t>平成２８年度テレビ会議システム用インターネット接続のための役務等</t>
    <rPh sb="0" eb="2">
      <t>ヘイセイ</t>
    </rPh>
    <rPh sb="4" eb="6">
      <t>ネンド</t>
    </rPh>
    <rPh sb="9" eb="11">
      <t>カイギ</t>
    </rPh>
    <rPh sb="15" eb="16">
      <t>ヨウ</t>
    </rPh>
    <rPh sb="23" eb="25">
      <t>セツゾク</t>
    </rPh>
    <rPh sb="29" eb="31">
      <t>エキム</t>
    </rPh>
    <rPh sb="31" eb="32">
      <t>トウ</t>
    </rPh>
    <phoneticPr fontId="0"/>
  </si>
  <si>
    <t>東京都品川区西五反田８－１１－１３</t>
    <rPh sb="3" eb="6">
      <t>シナガワク</t>
    </rPh>
    <rPh sb="6" eb="10">
      <t>ニシゴタンダ</t>
    </rPh>
    <phoneticPr fontId="6"/>
  </si>
  <si>
    <t>平成２８年度新聞記事配信事業</t>
    <rPh sb="0" eb="1">
      <t>ヘイセイ</t>
    </rPh>
    <rPh sb="4" eb="6">
      <t>ネンド</t>
    </rPh>
    <rPh sb="6" eb="8">
      <t>シンブン</t>
    </rPh>
    <rPh sb="8" eb="10">
      <t>キジ</t>
    </rPh>
    <rPh sb="10" eb="12">
      <t>ハイシン</t>
    </rPh>
    <rPh sb="12" eb="14">
      <t>ジギョウ</t>
    </rPh>
    <phoneticPr fontId="6"/>
  </si>
  <si>
    <t>大新東株式会社</t>
    <rPh sb="1" eb="2">
      <t>シン</t>
    </rPh>
    <phoneticPr fontId="6"/>
  </si>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</sst>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0%"/>
  </numFmts>
  <fonts count="3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2"/>
      <name val="ＭＳ Ｐゴシック"/>
      <family val="3"/>
      <charset val="128"/>
    </font>
    <font>
      <sz val="12"/>
      <name val="ＭＳ Ｐゴシック"/>
      <family val="3"/>
      <charset val="128"/>
    </font>
    <font>
      <sz val="9"/>
      <color indexed="8"/>
      <name val="ＭＳ Ｐゴシック"/>
      <family val="3"/>
      <charset val="128"/>
    </font>
    <font>
      <sz val="14"/>
      <color indexed="8"/>
      <name val="ＭＳ Ｐゴシック"/>
      <family val="3"/>
      <charset val="128"/>
    </font>
    <font>
      <sz val="12"/>
      <name val="ＭＳ 明朝"/>
      <family val="1"/>
      <charset val="128"/>
    </font>
    <font>
      <sz val="11"/>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sz val="14"/>
      <name val="ＭＳ Ｐゴシック"/>
      <family val="3"/>
      <charset val="128"/>
      <scheme val="minor"/>
    </font>
    <font>
      <sz val="12"/>
      <name val="ＭＳ Ｐゴシック"/>
      <family val="3"/>
      <charset val="128"/>
      <scheme val="minor"/>
    </font>
    <font>
      <b/>
      <sz val="12"/>
      <name val="ＭＳ Ｐゴシック"/>
      <family val="3"/>
      <charset val="128"/>
      <scheme val="minor"/>
    </font>
    <font>
      <b/>
      <sz val="11"/>
      <color rgb="FF3F3F3F"/>
      <name val="ＭＳ Ｐゴシック"/>
      <family val="2"/>
      <charset val="128"/>
      <scheme val="minor"/>
    </font>
    <font>
      <b/>
      <sz val="11"/>
      <name val="ＭＳ Ｐゴシック"/>
      <family val="3"/>
      <charset val="128"/>
    </font>
    <font>
      <sz val="9"/>
      <name val="ＭＳ Ｐゴシック"/>
      <family val="3"/>
      <charset val="128"/>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s>
  <cellStyleXfs count="129">
    <xf numFmtId="0" fontId="0" fillId="0" borderId="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26" borderId="14" applyNumberFormat="0" applyAlignment="0" applyProtection="0">
      <alignment vertical="center"/>
    </xf>
    <xf numFmtId="0" fontId="17" fillId="26" borderId="14" applyNumberFormat="0" applyAlignment="0" applyProtection="0">
      <alignment vertical="center"/>
    </xf>
    <xf numFmtId="0" fontId="18" fillId="27" borderId="0" applyNumberFormat="0" applyBorder="0" applyAlignment="0" applyProtection="0">
      <alignment vertical="center"/>
    </xf>
    <xf numFmtId="0" fontId="18" fillId="27" borderId="0" applyNumberFormat="0" applyBorder="0" applyAlignment="0" applyProtection="0">
      <alignment vertical="center"/>
    </xf>
    <xf numFmtId="9" fontId="14" fillId="0" borderId="0" applyFont="0" applyFill="0" applyBorder="0" applyAlignment="0" applyProtection="0">
      <alignment vertical="center"/>
    </xf>
    <xf numFmtId="9" fontId="5" fillId="0" borderId="0" applyFont="0" applyFill="0" applyBorder="0" applyAlignment="0" applyProtection="0"/>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4" fillId="28" borderId="15" applyNumberFormat="0" applyFont="0" applyAlignment="0" applyProtection="0">
      <alignment vertical="center"/>
    </xf>
    <xf numFmtId="0" fontId="14" fillId="28" borderId="15" applyNumberFormat="0" applyFont="0" applyAlignment="0" applyProtection="0">
      <alignment vertical="center"/>
    </xf>
    <xf numFmtId="0" fontId="19" fillId="0" borderId="16" applyNumberFormat="0" applyFill="0" applyAlignment="0" applyProtection="0">
      <alignment vertical="center"/>
    </xf>
    <xf numFmtId="0" fontId="19" fillId="0" borderId="16" applyNumberFormat="0" applyFill="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1" fillId="30" borderId="17" applyNumberFormat="0" applyAlignment="0" applyProtection="0">
      <alignment vertical="center"/>
    </xf>
    <xf numFmtId="0" fontId="21" fillId="30" borderId="17" applyNumberFormat="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38" fontId="14" fillId="0" borderId="0" applyFont="0" applyFill="0" applyBorder="0" applyAlignment="0" applyProtection="0">
      <alignment vertical="center"/>
    </xf>
    <xf numFmtId="38" fontId="5" fillId="0" borderId="0" applyFont="0" applyFill="0" applyBorder="0" applyAlignment="0" applyProtection="0">
      <alignment vertical="center"/>
    </xf>
    <xf numFmtId="38" fontId="12" fillId="0" borderId="0" applyFont="0" applyFill="0" applyBorder="0" applyAlignment="0" applyProtection="0">
      <alignment vertical="center"/>
    </xf>
    <xf numFmtId="38" fontId="13" fillId="0" borderId="0" applyFont="0" applyFill="0" applyBorder="0" applyAlignment="0" applyProtection="0"/>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4" fillId="0" borderId="19" applyNumberFormat="0" applyFill="0" applyAlignment="0" applyProtection="0">
      <alignment vertical="center"/>
    </xf>
    <xf numFmtId="0" fontId="24" fillId="0" borderId="19" applyNumberFormat="0" applyFill="0" applyAlignment="0" applyProtection="0">
      <alignment vertical="center"/>
    </xf>
    <xf numFmtId="0" fontId="25" fillId="0" borderId="20" applyNumberFormat="0" applyFill="0" applyAlignment="0" applyProtection="0">
      <alignment vertical="center"/>
    </xf>
    <xf numFmtId="0" fontId="25" fillId="0" borderId="20"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21" applyNumberFormat="0" applyFill="0" applyAlignment="0" applyProtection="0">
      <alignment vertical="center"/>
    </xf>
    <xf numFmtId="0" fontId="26" fillId="0" borderId="21" applyNumberFormat="0" applyFill="0" applyAlignment="0" applyProtection="0">
      <alignment vertical="center"/>
    </xf>
    <xf numFmtId="0" fontId="27" fillId="30" borderId="22" applyNumberFormat="0" applyAlignment="0" applyProtection="0">
      <alignment vertical="center"/>
    </xf>
    <xf numFmtId="0" fontId="27" fillId="30" borderId="22" applyNumberFormat="0" applyAlignment="0" applyProtection="0">
      <alignment vertical="center"/>
    </xf>
    <xf numFmtId="0" fontId="27" fillId="30" borderId="22" applyNumberForma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31" borderId="17" applyNumberFormat="0" applyAlignment="0" applyProtection="0">
      <alignment vertical="center"/>
    </xf>
    <xf numFmtId="0" fontId="29" fillId="31" borderId="17" applyNumberFormat="0" applyAlignment="0" applyProtection="0">
      <alignment vertical="center"/>
    </xf>
    <xf numFmtId="0" fontId="5" fillId="0" borderId="0">
      <alignment vertical="center"/>
    </xf>
    <xf numFmtId="0" fontId="14" fillId="0" borderId="0"/>
    <xf numFmtId="0" fontId="12" fillId="0" borderId="0"/>
    <xf numFmtId="0" fontId="5" fillId="0" borderId="0">
      <alignment vertical="center"/>
    </xf>
    <xf numFmtId="0" fontId="5" fillId="0" borderId="0"/>
    <xf numFmtId="0" fontId="5" fillId="0" borderId="0"/>
    <xf numFmtId="0" fontId="5" fillId="0" borderId="0"/>
    <xf numFmtId="0" fontId="12" fillId="0" borderId="0"/>
    <xf numFmtId="0" fontId="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5" fillId="0" borderId="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5" fillId="30" borderId="22" applyNumberFormat="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cellStyleXfs>
  <cellXfs count="84">
    <xf numFmtId="0" fontId="0" fillId="0" borderId="0" xfId="0">
      <alignment vertical="center"/>
    </xf>
    <xf numFmtId="0" fontId="31" fillId="0" borderId="0" xfId="0" applyFont="1" applyFill="1">
      <alignment vertical="center"/>
    </xf>
    <xf numFmtId="0" fontId="32" fillId="0" borderId="0" xfId="0" applyFont="1" applyFill="1">
      <alignment vertical="center"/>
    </xf>
    <xf numFmtId="0" fontId="33" fillId="0" borderId="0" xfId="0" applyFont="1" applyFill="1">
      <alignment vertical="center"/>
    </xf>
    <xf numFmtId="0" fontId="31" fillId="0" borderId="0" xfId="0" applyFont="1" applyFill="1" applyAlignment="1">
      <alignment horizontal="center" vertical="center"/>
    </xf>
    <xf numFmtId="0" fontId="31" fillId="0" borderId="0" xfId="0" applyFont="1" applyFill="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0" fillId="0" borderId="0" xfId="0" applyFill="1" applyAlignment="1">
      <alignment vertical="center" wrapText="1"/>
    </xf>
    <xf numFmtId="38" fontId="31" fillId="0" borderId="0" xfId="69" applyFont="1" applyFill="1" applyAlignment="1">
      <alignment horizontal="center" vertical="center"/>
    </xf>
    <xf numFmtId="0" fontId="0" fillId="0" borderId="0" xfId="0" applyFill="1">
      <alignment vertical="center"/>
    </xf>
    <xf numFmtId="0" fontId="0" fillId="0" borderId="0" xfId="0" applyFill="1" applyBorder="1" applyAlignment="1">
      <alignment horizontal="center" vertical="center"/>
    </xf>
    <xf numFmtId="0" fontId="0" fillId="0" borderId="0" xfId="0" applyFill="1" applyBorder="1">
      <alignment vertical="center"/>
    </xf>
    <xf numFmtId="0" fontId="9" fillId="0" borderId="0" xfId="97" applyFont="1" applyFill="1" applyAlignment="1">
      <alignment horizontal="center" vertical="center" wrapText="1"/>
    </xf>
    <xf numFmtId="0" fontId="9" fillId="0" borderId="0" xfId="97" applyFont="1" applyFill="1" applyBorder="1" applyAlignment="1">
      <alignment horizontal="center" vertical="center" wrapText="1"/>
    </xf>
    <xf numFmtId="0" fontId="31" fillId="0" borderId="0" xfId="0" applyFont="1" applyFill="1">
      <alignment vertical="center"/>
    </xf>
    <xf numFmtId="0" fontId="33" fillId="0" borderId="0" xfId="0" applyFont="1" applyFill="1">
      <alignment vertical="center"/>
    </xf>
    <xf numFmtId="0" fontId="5" fillId="0" borderId="0" xfId="97" applyFont="1" applyFill="1" applyBorder="1" applyAlignment="1">
      <alignment horizontal="center" vertical="center" wrapText="1"/>
    </xf>
    <xf numFmtId="0" fontId="31" fillId="0" borderId="0" xfId="0" applyFont="1" applyFill="1" applyBorder="1">
      <alignment vertical="center"/>
    </xf>
    <xf numFmtId="0" fontId="31" fillId="0" borderId="0" xfId="0" applyFont="1" applyFill="1" applyAlignment="1">
      <alignment vertical="center"/>
    </xf>
    <xf numFmtId="0" fontId="31" fillId="0" borderId="0" xfId="0" applyFont="1" applyFill="1" applyAlignment="1">
      <alignment horizontal="center" vertical="center"/>
    </xf>
    <xf numFmtId="0" fontId="31" fillId="0" borderId="0" xfId="0" applyFont="1" applyFill="1" applyAlignment="1">
      <alignment horizontal="center" vertical="center" wrapText="1"/>
    </xf>
    <xf numFmtId="0" fontId="33" fillId="0" borderId="0" xfId="0" applyFont="1" applyFill="1" applyAlignment="1">
      <alignment horizontal="right" vertical="center"/>
    </xf>
    <xf numFmtId="0" fontId="0" fillId="0" borderId="0" xfId="0" applyFill="1" applyAlignment="1">
      <alignment vertical="center" wrapText="1"/>
    </xf>
    <xf numFmtId="38" fontId="31" fillId="0" borderId="0" xfId="69" applyFont="1" applyFill="1" applyAlignment="1">
      <alignment horizontal="center" vertical="center" wrapText="1"/>
    </xf>
    <xf numFmtId="38" fontId="9" fillId="0" borderId="0" xfId="69" applyFont="1" applyFill="1" applyAlignment="1">
      <alignment horizontal="center" vertical="center" wrapText="1"/>
    </xf>
    <xf numFmtId="38" fontId="9" fillId="0" borderId="0" xfId="69" applyFont="1" applyFill="1" applyBorder="1" applyAlignment="1">
      <alignment horizontal="center" vertical="center" wrapText="1"/>
    </xf>
    <xf numFmtId="38" fontId="5" fillId="0" borderId="0" xfId="69" applyFont="1" applyFill="1" applyBorder="1" applyAlignment="1">
      <alignment horizontal="center" vertical="center" wrapText="1"/>
    </xf>
    <xf numFmtId="0" fontId="7" fillId="0" borderId="4" xfId="97" applyFont="1" applyFill="1" applyBorder="1" applyAlignment="1">
      <alignment horizontal="center" vertical="center" wrapText="1"/>
    </xf>
    <xf numFmtId="0" fontId="8" fillId="0" borderId="0" xfId="97" applyFont="1" applyFill="1" applyBorder="1" applyAlignment="1">
      <alignment horizontal="left" vertical="center"/>
    </xf>
    <xf numFmtId="0" fontId="34" fillId="0" borderId="0" xfId="0" applyFont="1" applyFill="1" applyAlignment="1">
      <alignment horizontal="left" vertical="center"/>
    </xf>
    <xf numFmtId="38" fontId="5" fillId="0" borderId="1" xfId="105" applyNumberFormat="1" applyFont="1" applyFill="1" applyBorder="1" applyAlignment="1">
      <alignment horizontal="right" vertical="center" wrapText="1"/>
    </xf>
    <xf numFmtId="176" fontId="5" fillId="0" borderId="1" xfId="105" applyNumberFormat="1" applyFont="1" applyFill="1" applyBorder="1" applyAlignment="1">
      <alignment horizontal="center" vertical="center" wrapText="1"/>
    </xf>
    <xf numFmtId="0" fontId="31" fillId="0" borderId="23" xfId="0" applyFont="1" applyFill="1" applyBorder="1" applyAlignment="1">
      <alignment vertical="center" wrapText="1"/>
    </xf>
    <xf numFmtId="0" fontId="36" fillId="0" borderId="0" xfId="97" applyFont="1" applyFill="1" applyAlignment="1">
      <alignment horizontal="left" vertical="center" wrapText="1"/>
    </xf>
    <xf numFmtId="0" fontId="5" fillId="0" borderId="11" xfId="105" applyFont="1" applyFill="1" applyBorder="1" applyAlignment="1">
      <alignment vertical="center" wrapText="1"/>
    </xf>
    <xf numFmtId="0" fontId="5" fillId="0" borderId="26" xfId="105" applyFont="1" applyFill="1" applyBorder="1" applyAlignment="1">
      <alignment vertical="center" wrapText="1"/>
    </xf>
    <xf numFmtId="0" fontId="31" fillId="0" borderId="13" xfId="0" applyFont="1" applyFill="1" applyBorder="1" applyAlignment="1">
      <alignment horizontal="center" vertical="center" wrapText="1"/>
    </xf>
    <xf numFmtId="0" fontId="31" fillId="0" borderId="27" xfId="0" applyFont="1" applyFill="1" applyBorder="1" applyAlignment="1">
      <alignment horizontal="center" vertical="center" wrapText="1"/>
    </xf>
    <xf numFmtId="0" fontId="5" fillId="0" borderId="27" xfId="105" applyFont="1" applyFill="1" applyBorder="1" applyAlignment="1">
      <alignment horizontal="center" vertical="center" wrapText="1"/>
    </xf>
    <xf numFmtId="0" fontId="31" fillId="0" borderId="28" xfId="0" applyFont="1" applyFill="1" applyBorder="1" applyAlignment="1">
      <alignment vertical="center" wrapText="1"/>
    </xf>
    <xf numFmtId="176" fontId="5" fillId="0" borderId="24" xfId="105" applyNumberFormat="1" applyFont="1" applyFill="1" applyBorder="1" applyAlignment="1">
      <alignment horizontal="center" vertical="center" wrapText="1"/>
    </xf>
    <xf numFmtId="0" fontId="31" fillId="0" borderId="29" xfId="0" applyFont="1" applyFill="1" applyBorder="1" applyAlignment="1">
      <alignment horizontal="center" vertical="center" wrapText="1"/>
    </xf>
    <xf numFmtId="38" fontId="5" fillId="0" borderId="24" xfId="105" applyNumberFormat="1" applyFont="1" applyFill="1" applyBorder="1" applyAlignment="1">
      <alignment horizontal="right" vertical="center" wrapText="1"/>
    </xf>
    <xf numFmtId="0" fontId="31" fillId="0" borderId="30" xfId="0" applyFont="1" applyFill="1" applyBorder="1" applyAlignment="1">
      <alignment vertical="center" wrapText="1"/>
    </xf>
    <xf numFmtId="176" fontId="5" fillId="0" borderId="2" xfId="105" applyNumberFormat="1" applyFont="1" applyFill="1" applyBorder="1" applyAlignment="1">
      <alignment horizontal="center" vertical="center" wrapText="1"/>
    </xf>
    <xf numFmtId="38" fontId="5" fillId="0" borderId="2" xfId="105" applyNumberFormat="1" applyFont="1" applyFill="1" applyBorder="1" applyAlignment="1">
      <alignment horizontal="right" vertical="center" wrapText="1"/>
    </xf>
    <xf numFmtId="38" fontId="5" fillId="0" borderId="24" xfId="69" applyNumberFormat="1" applyFont="1" applyFill="1" applyBorder="1" applyAlignment="1">
      <alignment vertical="center" wrapText="1"/>
    </xf>
    <xf numFmtId="38" fontId="5" fillId="0" borderId="1" xfId="69" applyNumberFormat="1" applyFont="1" applyFill="1" applyBorder="1" applyAlignment="1">
      <alignment vertical="center" wrapText="1"/>
    </xf>
    <xf numFmtId="0" fontId="5" fillId="0" borderId="1" xfId="0" applyFont="1" applyFill="1" applyBorder="1" applyProtection="1">
      <alignment vertical="center"/>
      <protection locked="0"/>
    </xf>
    <xf numFmtId="0" fontId="5" fillId="0" borderId="2" xfId="0" applyFont="1" applyFill="1" applyBorder="1" applyProtection="1">
      <alignment vertical="center"/>
      <protection locked="0"/>
    </xf>
    <xf numFmtId="0" fontId="31" fillId="0" borderId="2" xfId="0" applyFont="1" applyFill="1" applyBorder="1" applyAlignment="1">
      <alignment vertical="center" wrapText="1"/>
    </xf>
    <xf numFmtId="0" fontId="31" fillId="0" borderId="24" xfId="0" applyFont="1" applyFill="1" applyBorder="1" applyAlignment="1">
      <alignment vertical="center" wrapText="1"/>
    </xf>
    <xf numFmtId="0" fontId="31"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31" fillId="0" borderId="1" xfId="0" applyFont="1" applyFill="1" applyBorder="1" applyAlignment="1">
      <alignment horizontal="left" vertical="center" wrapText="1"/>
    </xf>
    <xf numFmtId="0" fontId="5" fillId="0" borderId="4" xfId="0" applyFont="1" applyFill="1" applyBorder="1" applyAlignment="1">
      <alignment horizontal="left" vertical="center" wrapText="1"/>
    </xf>
    <xf numFmtId="0" fontId="37" fillId="0" borderId="0"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vertical="center" wrapText="1"/>
    </xf>
    <xf numFmtId="177" fontId="31" fillId="0" borderId="24" xfId="55" applyNumberFormat="1" applyFont="1" applyFill="1" applyBorder="1" applyAlignment="1">
      <alignment horizontal="center" vertical="center" wrapText="1"/>
    </xf>
    <xf numFmtId="0" fontId="31" fillId="0" borderId="24" xfId="0" applyFont="1" applyFill="1" applyBorder="1" applyAlignment="1">
      <alignment horizontal="center" vertical="center" wrapText="1"/>
    </xf>
    <xf numFmtId="0" fontId="31" fillId="0" borderId="25" xfId="0" applyFont="1" applyFill="1" applyBorder="1" applyAlignment="1">
      <alignment vertical="center" wrapText="1"/>
    </xf>
    <xf numFmtId="0" fontId="31" fillId="0" borderId="1" xfId="0" applyFont="1" applyFill="1" applyBorder="1" applyAlignment="1">
      <alignment horizontal="center" vertical="center" wrapText="1"/>
    </xf>
    <xf numFmtId="9" fontId="31" fillId="0" borderId="24" xfId="55" applyNumberFormat="1" applyFont="1" applyFill="1" applyBorder="1" applyAlignment="1">
      <alignment horizontal="center" vertical="center" wrapText="1"/>
    </xf>
    <xf numFmtId="38" fontId="5" fillId="0" borderId="2" xfId="69" applyNumberFormat="1" applyFont="1" applyFill="1" applyBorder="1" applyAlignment="1">
      <alignment horizontal="center" vertical="center" wrapText="1"/>
    </xf>
    <xf numFmtId="38" fontId="5" fillId="0" borderId="1" xfId="69" applyNumberFormat="1" applyFont="1" applyFill="1" applyBorder="1" applyAlignment="1">
      <alignment horizontal="center" vertical="center" wrapText="1"/>
    </xf>
    <xf numFmtId="0" fontId="0" fillId="0" borderId="0" xfId="0" applyFont="1" applyFill="1" applyBorder="1">
      <alignment vertical="center"/>
    </xf>
    <xf numFmtId="0" fontId="7" fillId="0" borderId="0" xfId="97" applyFont="1" applyFill="1" applyAlignment="1">
      <alignment horizontal="center" vertical="center" wrapText="1"/>
    </xf>
    <xf numFmtId="0" fontId="7" fillId="0" borderId="7" xfId="97" applyFont="1" applyFill="1" applyBorder="1" applyAlignment="1">
      <alignment horizontal="center" vertical="center" wrapText="1"/>
    </xf>
    <xf numFmtId="0" fontId="7" fillId="0" borderId="8" xfId="97"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5" xfId="97" applyFont="1" applyFill="1" applyBorder="1" applyAlignment="1">
      <alignment horizontal="center" vertical="center" wrapText="1"/>
    </xf>
    <xf numFmtId="0" fontId="7" fillId="0" borderId="6" xfId="97"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38" fontId="7" fillId="0" borderId="5" xfId="69" applyFont="1" applyFill="1" applyBorder="1" applyAlignment="1">
      <alignment horizontal="center" vertical="center" wrapText="1"/>
    </xf>
    <xf numFmtId="38" fontId="7" fillId="0" borderId="6" xfId="69"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11" xfId="97" applyFont="1" applyFill="1" applyBorder="1" applyAlignment="1">
      <alignment horizontal="center" vertical="center" wrapText="1"/>
    </xf>
    <xf numFmtId="0" fontId="7" fillId="0" borderId="12" xfId="97" applyFont="1" applyFill="1" applyBorder="1" applyAlignment="1">
      <alignment horizontal="center" vertical="center" wrapText="1"/>
    </xf>
    <xf numFmtId="0" fontId="7" fillId="0" borderId="13" xfId="97" applyFont="1" applyFill="1" applyBorder="1" applyAlignment="1">
      <alignment horizontal="center" vertical="center" wrapText="1"/>
    </xf>
  </cellXfs>
  <cellStyles count="129">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7" builtinId="29" customBuiltin="1"/>
    <cellStyle name="アクセント 1 2" xfId="38"/>
    <cellStyle name="アクセント 2" xfId="39" builtinId="33" customBuiltin="1"/>
    <cellStyle name="アクセント 2 2" xfId="40"/>
    <cellStyle name="アクセント 3" xfId="41" builtinId="37" customBuiltin="1"/>
    <cellStyle name="アクセント 3 2" xfId="42"/>
    <cellStyle name="アクセント 4" xfId="43" builtinId="41" customBuiltin="1"/>
    <cellStyle name="アクセント 4 2" xfId="44"/>
    <cellStyle name="アクセント 5" xfId="45" builtinId="45" customBuiltin="1"/>
    <cellStyle name="アクセント 5 2" xfId="46"/>
    <cellStyle name="アクセント 6" xfId="47" builtinId="49" customBuiltin="1"/>
    <cellStyle name="アクセント 6 2" xfId="48"/>
    <cellStyle name="タイトル" xfId="49" builtinId="15" customBuiltin="1"/>
    <cellStyle name="タイトル 2" xfId="50"/>
    <cellStyle name="チェック セル" xfId="51" builtinId="23" customBuiltin="1"/>
    <cellStyle name="チェック セル 2" xfId="52"/>
    <cellStyle name="どちらでもない" xfId="53" builtinId="28" customBuiltin="1"/>
    <cellStyle name="どちらでもない 2" xfId="54"/>
    <cellStyle name="パーセント" xfId="55" builtinId="5"/>
    <cellStyle name="パーセント 2" xfId="56"/>
    <cellStyle name="パーセント 3" xfId="57"/>
    <cellStyle name="パーセント 4" xfId="58"/>
    <cellStyle name="パーセント 5" xfId="113"/>
    <cellStyle name="パーセント 5 2" xfId="118"/>
    <cellStyle name="パーセント 5 2 2" xfId="128"/>
    <cellStyle name="パーセント 5 3" xfId="123"/>
    <cellStyle name="メモ" xfId="59" builtinId="10" customBuiltin="1"/>
    <cellStyle name="メモ 2" xfId="60"/>
    <cellStyle name="リンク セル" xfId="61" builtinId="24" customBuiltin="1"/>
    <cellStyle name="リンク セル 2" xfId="62"/>
    <cellStyle name="悪い" xfId="63" builtinId="27" customBuiltin="1"/>
    <cellStyle name="悪い 2" xfId="64"/>
    <cellStyle name="計算" xfId="65" builtinId="22" customBuiltin="1"/>
    <cellStyle name="計算 2" xfId="66"/>
    <cellStyle name="警告文" xfId="67" builtinId="11" customBuiltin="1"/>
    <cellStyle name="警告文 2" xfId="68"/>
    <cellStyle name="桁区切り" xfId="69" builtinId="6"/>
    <cellStyle name="桁区切り 2" xfId="70"/>
    <cellStyle name="桁区切り 3" xfId="71"/>
    <cellStyle name="桁区切り 3 2" xfId="72"/>
    <cellStyle name="桁区切り 4" xfId="73"/>
    <cellStyle name="桁区切り 5" xfId="74"/>
    <cellStyle name="桁区切り 6" xfId="109"/>
    <cellStyle name="桁区切り 6 2" xfId="115"/>
    <cellStyle name="桁区切り 6 2 2" xfId="125"/>
    <cellStyle name="桁区切り 6 3" xfId="120"/>
    <cellStyle name="見出し 1" xfId="75" builtinId="16" customBuiltin="1"/>
    <cellStyle name="見出し 1 2" xfId="76"/>
    <cellStyle name="見出し 2" xfId="77" builtinId="17" customBuiltin="1"/>
    <cellStyle name="見出し 2 2" xfId="78"/>
    <cellStyle name="見出し 3" xfId="79" builtinId="18" customBuiltin="1"/>
    <cellStyle name="見出し 3 2" xfId="80"/>
    <cellStyle name="見出し 4" xfId="81" builtinId="19" customBuiltin="1"/>
    <cellStyle name="見出し 4 2" xfId="82"/>
    <cellStyle name="集計" xfId="83" builtinId="25" customBuiltin="1"/>
    <cellStyle name="集計 2" xfId="84"/>
    <cellStyle name="出力" xfId="85" builtinId="21" customBuiltin="1"/>
    <cellStyle name="出力 2" xfId="86"/>
    <cellStyle name="出力 3" xfId="87"/>
    <cellStyle name="出力 4" xfId="110"/>
    <cellStyle name="説明文" xfId="88" builtinId="53" customBuiltin="1"/>
    <cellStyle name="説明文 2" xfId="89"/>
    <cellStyle name="入力" xfId="90" builtinId="20" customBuiltin="1"/>
    <cellStyle name="入力 2" xfId="91"/>
    <cellStyle name="標準" xfId="0" builtinId="0"/>
    <cellStyle name="標準 2" xfId="92"/>
    <cellStyle name="標準 2 10" xfId="93"/>
    <cellStyle name="標準 2 2" xfId="94"/>
    <cellStyle name="標準 2 2 2" xfId="95"/>
    <cellStyle name="標準 2 3" xfId="96"/>
    <cellStyle name="標準 3" xfId="97"/>
    <cellStyle name="標準 3 2" xfId="98"/>
    <cellStyle name="標準 3 3" xfId="99"/>
    <cellStyle name="標準 3 4" xfId="100"/>
    <cellStyle name="標準 4" xfId="101"/>
    <cellStyle name="標準 4 2" xfId="102"/>
    <cellStyle name="標準 4 2 2" xfId="111"/>
    <cellStyle name="標準 4 2 2 2" xfId="116"/>
    <cellStyle name="標準 4 2 2 2 2" xfId="126"/>
    <cellStyle name="標準 4 2 2 3" xfId="121"/>
    <cellStyle name="標準 5" xfId="103"/>
    <cellStyle name="標準 6" xfId="104"/>
    <cellStyle name="標準 6 2" xfId="112"/>
    <cellStyle name="標準 6 2 2" xfId="117"/>
    <cellStyle name="標準 6 2 2 2" xfId="127"/>
    <cellStyle name="標準 6 2 3" xfId="122"/>
    <cellStyle name="標準 7" xfId="108"/>
    <cellStyle name="標準 7 2" xfId="114"/>
    <cellStyle name="標準 7 2 2" xfId="124"/>
    <cellStyle name="標準 7 3" xfId="119"/>
    <cellStyle name="標準_平成１９年度予算執行計画【第３四半期】（○○局）" xfId="105"/>
    <cellStyle name="良い" xfId="106" builtinId="26" customBuiltin="1"/>
    <cellStyle name="良い 2" xfId="107"/>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f.go.jp/&#30435;&#26619;&#23460;/&#30435;&#26619;&#20418;&#23554;&#29992;/001&#36001;&#21209;&#30465;&#25903;&#20986;&#28857;&#26908;&#12481;&#12540;&#12512;&#65288;&#20844;&#34920;&#38306;&#20418;&#65289;/03%20&#22996;&#35351;&#35519;&#26619;&#36027;/H21&#24180;&#24230;/&#31532;1&#22235;&#21322;&#26399;/&#22522;&#26412;&#12487;&#12540;&#12479;/21.04&#26376;&#65374;6&#26376;&#22865;&#32004;&#29366;&#27841;&#35519;&#26619;&#31080;&#12304;&#36001;&#21209;&#26412;&#30465;21.8.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１年４-６月分契約状況調査票"/>
      <sheetName val="契約状況コード表"/>
    </sheetNames>
    <sheetDataSet>
      <sheetData sheetId="0"/>
      <sheetData sheetId="1">
        <row r="6">
          <cell r="F6" t="str">
            <v>①一般競争入札</v>
          </cell>
        </row>
        <row r="7">
          <cell r="F7" t="str">
            <v>②一般競争入札（総合評価方式）</v>
          </cell>
        </row>
        <row r="8">
          <cell r="F8" t="str">
            <v>③随意契約（企画競争有り）</v>
          </cell>
        </row>
        <row r="9">
          <cell r="F9"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M99"/>
  <sheetViews>
    <sheetView tabSelected="1" view="pageBreakPreview" zoomScale="70" zoomScaleNormal="80" zoomScaleSheetLayoutView="70" workbookViewId="0">
      <pane ySplit="7" topLeftCell="A8" activePane="bottomLeft" state="frozen"/>
      <selection pane="bottomLeft" activeCell="E100" sqref="E100"/>
    </sheetView>
  </sheetViews>
  <sheetFormatPr defaultRowHeight="13.5" x14ac:dyDescent="0.15"/>
  <cols>
    <col min="1" max="1" width="37.625" style="15" customWidth="1"/>
    <col min="2" max="2" width="31.25" style="15" customWidth="1"/>
    <col min="3" max="3" width="20.625" style="20" customWidth="1"/>
    <col min="4" max="4" width="25.625" style="20" customWidth="1"/>
    <col min="5" max="5" width="34.75" style="20" customWidth="1"/>
    <col min="6" max="6" width="20.625" style="5" customWidth="1"/>
    <col min="7" max="7" width="20.625" style="9" customWidth="1"/>
    <col min="8" max="8" width="20.625" style="1" customWidth="1"/>
    <col min="9" max="12" width="20.625" style="4" customWidth="1"/>
    <col min="13" max="13" width="15.625" style="1" customWidth="1"/>
    <col min="14" max="16384" width="9" style="1"/>
  </cols>
  <sheetData>
    <row r="1" spans="1:13" ht="20.100000000000001" customHeight="1" x14ac:dyDescent="0.15">
      <c r="B1" s="19"/>
      <c r="D1" s="15"/>
      <c r="E1" s="15"/>
      <c r="F1" s="21"/>
      <c r="G1" s="24"/>
      <c r="H1" s="21"/>
      <c r="I1" s="20"/>
      <c r="J1" s="20"/>
      <c r="K1" s="20"/>
      <c r="L1" s="20"/>
      <c r="M1" s="22" t="s">
        <v>0</v>
      </c>
    </row>
    <row r="2" spans="1:13" s="2" customFormat="1" ht="60" customHeight="1" x14ac:dyDescent="0.15">
      <c r="A2" s="68" t="s">
        <v>1</v>
      </c>
      <c r="B2" s="68"/>
      <c r="C2" s="68"/>
      <c r="D2" s="68"/>
      <c r="E2" s="68"/>
      <c r="F2" s="68"/>
      <c r="G2" s="68"/>
      <c r="H2" s="68"/>
      <c r="I2" s="68"/>
      <c r="J2" s="68"/>
      <c r="K2" s="68"/>
      <c r="L2" s="68"/>
      <c r="M2" s="68"/>
    </row>
    <row r="3" spans="1:13" s="3" customFormat="1" ht="20.100000000000001" customHeight="1" x14ac:dyDescent="0.15">
      <c r="A3" s="34" t="s">
        <v>18</v>
      </c>
      <c r="B3" s="13"/>
      <c r="C3" s="13"/>
      <c r="D3" s="13"/>
      <c r="E3" s="13"/>
      <c r="F3" s="13"/>
      <c r="G3" s="25"/>
      <c r="H3" s="13"/>
      <c r="I3" s="13"/>
      <c r="J3" s="13"/>
      <c r="K3" s="13"/>
      <c r="L3" s="13"/>
      <c r="M3" s="13"/>
    </row>
    <row r="4" spans="1:13" s="3" customFormat="1" ht="20.100000000000001" customHeight="1" x14ac:dyDescent="0.15">
      <c r="A4" s="30" t="s">
        <v>19</v>
      </c>
      <c r="B4" s="14"/>
      <c r="C4" s="14"/>
      <c r="D4" s="14"/>
      <c r="E4" s="14"/>
      <c r="F4" s="14"/>
      <c r="G4" s="26"/>
      <c r="H4" s="14"/>
      <c r="I4" s="14"/>
      <c r="J4" s="14"/>
      <c r="K4" s="14"/>
      <c r="L4" s="14"/>
      <c r="M4" s="16"/>
    </row>
    <row r="5" spans="1:13" ht="20.100000000000001" customHeight="1" thickBot="1" x14ac:dyDescent="0.2">
      <c r="A5" s="29" t="s">
        <v>20</v>
      </c>
      <c r="B5" s="17"/>
      <c r="C5" s="17"/>
      <c r="D5" s="17"/>
      <c r="E5" s="17"/>
      <c r="F5" s="17"/>
      <c r="G5" s="27"/>
      <c r="H5" s="17"/>
      <c r="I5" s="17"/>
      <c r="J5" s="17"/>
      <c r="K5" s="17"/>
      <c r="L5" s="17"/>
      <c r="M5" s="18"/>
    </row>
    <row r="6" spans="1:13" s="3" customFormat="1" ht="50.1" customHeight="1" x14ac:dyDescent="0.15">
      <c r="A6" s="71" t="s">
        <v>12</v>
      </c>
      <c r="B6" s="73" t="s">
        <v>11</v>
      </c>
      <c r="C6" s="73" t="s">
        <v>2</v>
      </c>
      <c r="D6" s="75" t="s">
        <v>104</v>
      </c>
      <c r="E6" s="79" t="s">
        <v>105</v>
      </c>
      <c r="F6" s="73" t="s">
        <v>13</v>
      </c>
      <c r="G6" s="77" t="s">
        <v>3</v>
      </c>
      <c r="H6" s="73" t="s">
        <v>4</v>
      </c>
      <c r="I6" s="73" t="s">
        <v>5</v>
      </c>
      <c r="J6" s="81" t="s">
        <v>6</v>
      </c>
      <c r="K6" s="82"/>
      <c r="L6" s="83"/>
      <c r="M6" s="69" t="s">
        <v>7</v>
      </c>
    </row>
    <row r="7" spans="1:13" s="3" customFormat="1" ht="50.1" customHeight="1" thickBot="1" x14ac:dyDescent="0.2">
      <c r="A7" s="72"/>
      <c r="B7" s="74"/>
      <c r="C7" s="74"/>
      <c r="D7" s="76"/>
      <c r="E7" s="80"/>
      <c r="F7" s="74"/>
      <c r="G7" s="78"/>
      <c r="H7" s="74"/>
      <c r="I7" s="74"/>
      <c r="J7" s="28" t="s">
        <v>8</v>
      </c>
      <c r="K7" s="28" t="s">
        <v>9</v>
      </c>
      <c r="L7" s="28" t="s">
        <v>10</v>
      </c>
      <c r="M7" s="70"/>
    </row>
    <row r="8" spans="1:13" s="23" customFormat="1" ht="69.95" customHeight="1" x14ac:dyDescent="0.15">
      <c r="A8" s="44" t="s">
        <v>85</v>
      </c>
      <c r="B8" s="51" t="s">
        <v>176</v>
      </c>
      <c r="C8" s="45">
        <v>42461</v>
      </c>
      <c r="D8" s="35" t="s">
        <v>148</v>
      </c>
      <c r="E8" s="50" t="s">
        <v>249</v>
      </c>
      <c r="F8" s="37" t="s">
        <v>16</v>
      </c>
      <c r="G8" s="65" t="s">
        <v>274</v>
      </c>
      <c r="H8" s="46">
        <v>2052</v>
      </c>
      <c r="I8" s="66" t="s">
        <v>274</v>
      </c>
      <c r="J8" s="58" t="s">
        <v>17</v>
      </c>
      <c r="K8" s="58" t="s">
        <v>17</v>
      </c>
      <c r="L8" s="58" t="s">
        <v>17</v>
      </c>
      <c r="M8" s="59" t="s">
        <v>93</v>
      </c>
    </row>
    <row r="9" spans="1:13" s="8" customFormat="1" ht="69.95" customHeight="1" x14ac:dyDescent="0.15">
      <c r="A9" s="40" t="s">
        <v>46</v>
      </c>
      <c r="B9" s="52" t="s">
        <v>176</v>
      </c>
      <c r="C9" s="41">
        <v>42461</v>
      </c>
      <c r="D9" s="36" t="s">
        <v>120</v>
      </c>
      <c r="E9" s="49" t="s">
        <v>250</v>
      </c>
      <c r="F9" s="42" t="s">
        <v>204</v>
      </c>
      <c r="G9" s="47">
        <v>7584682</v>
      </c>
      <c r="H9" s="43">
        <v>6875464</v>
      </c>
      <c r="I9" s="60">
        <f>ROUNDDOWN(H9/G9,3)</f>
        <v>0.90600000000000003</v>
      </c>
      <c r="J9" s="61" t="s">
        <v>17</v>
      </c>
      <c r="K9" s="61" t="s">
        <v>17</v>
      </c>
      <c r="L9" s="61" t="s">
        <v>17</v>
      </c>
      <c r="M9" s="62"/>
    </row>
    <row r="10" spans="1:13" s="23" customFormat="1" ht="69.95" customHeight="1" x14ac:dyDescent="0.15">
      <c r="A10" s="33" t="s">
        <v>190</v>
      </c>
      <c r="B10" s="53" t="s">
        <v>176</v>
      </c>
      <c r="C10" s="32">
        <v>42461</v>
      </c>
      <c r="D10" s="36" t="s">
        <v>279</v>
      </c>
      <c r="E10" s="49" t="s">
        <v>251</v>
      </c>
      <c r="F10" s="38" t="s">
        <v>16</v>
      </c>
      <c r="G10" s="66" t="s">
        <v>274</v>
      </c>
      <c r="H10" s="31">
        <v>38102400</v>
      </c>
      <c r="I10" s="66" t="s">
        <v>274</v>
      </c>
      <c r="J10" s="63" t="s">
        <v>17</v>
      </c>
      <c r="K10" s="63" t="s">
        <v>17</v>
      </c>
      <c r="L10" s="63" t="s">
        <v>17</v>
      </c>
      <c r="M10" s="62"/>
    </row>
    <row r="11" spans="1:13" s="23" customFormat="1" ht="69.95" customHeight="1" x14ac:dyDescent="0.15">
      <c r="A11" s="33" t="s">
        <v>193</v>
      </c>
      <c r="B11" s="53" t="s">
        <v>176</v>
      </c>
      <c r="C11" s="32">
        <v>42461</v>
      </c>
      <c r="D11" s="36" t="s">
        <v>149</v>
      </c>
      <c r="E11" s="49" t="s">
        <v>252</v>
      </c>
      <c r="F11" s="38" t="s">
        <v>202</v>
      </c>
      <c r="G11" s="66" t="s">
        <v>274</v>
      </c>
      <c r="H11" s="31">
        <v>24904800</v>
      </c>
      <c r="I11" s="66" t="s">
        <v>274</v>
      </c>
      <c r="J11" s="63" t="s">
        <v>17</v>
      </c>
      <c r="K11" s="63" t="s">
        <v>17</v>
      </c>
      <c r="L11" s="63" t="s">
        <v>17</v>
      </c>
      <c r="M11" s="62" t="s">
        <v>94</v>
      </c>
    </row>
    <row r="12" spans="1:13" s="23" customFormat="1" ht="69.95" customHeight="1" x14ac:dyDescent="0.15">
      <c r="A12" s="33" t="s">
        <v>195</v>
      </c>
      <c r="B12" s="53" t="s">
        <v>176</v>
      </c>
      <c r="C12" s="32">
        <v>42461</v>
      </c>
      <c r="D12" s="36" t="s">
        <v>154</v>
      </c>
      <c r="E12" s="49" t="s">
        <v>253</v>
      </c>
      <c r="F12" s="38" t="s">
        <v>16</v>
      </c>
      <c r="G12" s="66" t="s">
        <v>274</v>
      </c>
      <c r="H12" s="31">
        <v>25189920</v>
      </c>
      <c r="I12" s="66" t="s">
        <v>274</v>
      </c>
      <c r="J12" s="63" t="s">
        <v>17</v>
      </c>
      <c r="K12" s="63" t="s">
        <v>17</v>
      </c>
      <c r="L12" s="63" t="s">
        <v>17</v>
      </c>
      <c r="M12" s="62"/>
    </row>
    <row r="13" spans="1:13" s="23" customFormat="1" ht="69.95" customHeight="1" x14ac:dyDescent="0.15">
      <c r="A13" s="33" t="s">
        <v>84</v>
      </c>
      <c r="B13" s="53" t="s">
        <v>176</v>
      </c>
      <c r="C13" s="32">
        <v>42461</v>
      </c>
      <c r="D13" s="36" t="s">
        <v>145</v>
      </c>
      <c r="E13" s="49" t="s">
        <v>256</v>
      </c>
      <c r="F13" s="38" t="s">
        <v>16</v>
      </c>
      <c r="G13" s="66" t="s">
        <v>274</v>
      </c>
      <c r="H13" s="31">
        <v>16900</v>
      </c>
      <c r="I13" s="66" t="s">
        <v>274</v>
      </c>
      <c r="J13" s="63" t="s">
        <v>17</v>
      </c>
      <c r="K13" s="63" t="s">
        <v>17</v>
      </c>
      <c r="L13" s="63" t="s">
        <v>17</v>
      </c>
      <c r="M13" s="62" t="s">
        <v>93</v>
      </c>
    </row>
    <row r="14" spans="1:13" s="23" customFormat="1" ht="69.95" customHeight="1" x14ac:dyDescent="0.15">
      <c r="A14" s="33" t="s">
        <v>194</v>
      </c>
      <c r="B14" s="53" t="s">
        <v>176</v>
      </c>
      <c r="C14" s="32">
        <v>42461</v>
      </c>
      <c r="D14" s="36" t="s">
        <v>150</v>
      </c>
      <c r="E14" s="49" t="s">
        <v>248</v>
      </c>
      <c r="F14" s="38" t="s">
        <v>16</v>
      </c>
      <c r="G14" s="66" t="s">
        <v>274</v>
      </c>
      <c r="H14" s="31">
        <v>9097920</v>
      </c>
      <c r="I14" s="66" t="s">
        <v>274</v>
      </c>
      <c r="J14" s="63" t="s">
        <v>17</v>
      </c>
      <c r="K14" s="63" t="s">
        <v>17</v>
      </c>
      <c r="L14" s="63" t="s">
        <v>17</v>
      </c>
      <c r="M14" s="62" t="s">
        <v>94</v>
      </c>
    </row>
    <row r="15" spans="1:13" s="23" customFormat="1" ht="69.95" customHeight="1" x14ac:dyDescent="0.15">
      <c r="A15" s="33" t="s">
        <v>273</v>
      </c>
      <c r="B15" s="53" t="s">
        <v>176</v>
      </c>
      <c r="C15" s="32">
        <v>42461</v>
      </c>
      <c r="D15" s="36" t="s">
        <v>272</v>
      </c>
      <c r="E15" s="49" t="s">
        <v>254</v>
      </c>
      <c r="F15" s="38" t="s">
        <v>16</v>
      </c>
      <c r="G15" s="66" t="s">
        <v>274</v>
      </c>
      <c r="H15" s="31">
        <f>8534679+777</f>
        <v>8535456</v>
      </c>
      <c r="I15" s="66" t="s">
        <v>274</v>
      </c>
      <c r="J15" s="63" t="s">
        <v>17</v>
      </c>
      <c r="K15" s="63" t="s">
        <v>17</v>
      </c>
      <c r="L15" s="63" t="s">
        <v>17</v>
      </c>
      <c r="M15" s="62" t="s">
        <v>97</v>
      </c>
    </row>
    <row r="16" spans="1:13" s="23" customFormat="1" ht="69.95" customHeight="1" x14ac:dyDescent="0.15">
      <c r="A16" s="33" t="s">
        <v>87</v>
      </c>
      <c r="B16" s="53" t="s">
        <v>176</v>
      </c>
      <c r="C16" s="32">
        <v>42461</v>
      </c>
      <c r="D16" s="36" t="s">
        <v>151</v>
      </c>
      <c r="E16" s="49" t="s">
        <v>255</v>
      </c>
      <c r="F16" s="38" t="s">
        <v>16</v>
      </c>
      <c r="G16" s="66" t="s">
        <v>274</v>
      </c>
      <c r="H16" s="31">
        <v>4594212</v>
      </c>
      <c r="I16" s="66" t="s">
        <v>274</v>
      </c>
      <c r="J16" s="63" t="s">
        <v>17</v>
      </c>
      <c r="K16" s="63" t="s">
        <v>17</v>
      </c>
      <c r="L16" s="63" t="s">
        <v>17</v>
      </c>
      <c r="M16" s="62" t="s">
        <v>94</v>
      </c>
    </row>
    <row r="17" spans="1:13" s="23" customFormat="1" ht="69.95" customHeight="1" x14ac:dyDescent="0.15">
      <c r="A17" s="33" t="s">
        <v>88</v>
      </c>
      <c r="B17" s="53" t="s">
        <v>176</v>
      </c>
      <c r="C17" s="32">
        <v>42461</v>
      </c>
      <c r="D17" s="36" t="s">
        <v>150</v>
      </c>
      <c r="E17" s="49" t="s">
        <v>248</v>
      </c>
      <c r="F17" s="38" t="s">
        <v>16</v>
      </c>
      <c r="G17" s="66" t="s">
        <v>274</v>
      </c>
      <c r="H17" s="31">
        <v>12970422</v>
      </c>
      <c r="I17" s="66" t="s">
        <v>274</v>
      </c>
      <c r="J17" s="63" t="s">
        <v>17</v>
      </c>
      <c r="K17" s="63" t="s">
        <v>17</v>
      </c>
      <c r="L17" s="63" t="s">
        <v>17</v>
      </c>
      <c r="M17" s="62" t="s">
        <v>94</v>
      </c>
    </row>
    <row r="18" spans="1:13" s="23" customFormat="1" ht="69.95" customHeight="1" x14ac:dyDescent="0.15">
      <c r="A18" s="33" t="s">
        <v>199</v>
      </c>
      <c r="B18" s="53" t="s">
        <v>176</v>
      </c>
      <c r="C18" s="32">
        <v>42461</v>
      </c>
      <c r="D18" s="36" t="s">
        <v>200</v>
      </c>
      <c r="E18" s="54" t="s">
        <v>201</v>
      </c>
      <c r="F18" s="38" t="s">
        <v>204</v>
      </c>
      <c r="G18" s="66" t="s">
        <v>274</v>
      </c>
      <c r="H18" s="31">
        <v>1531650</v>
      </c>
      <c r="I18" s="66" t="s">
        <v>274</v>
      </c>
      <c r="J18" s="63" t="s">
        <v>17</v>
      </c>
      <c r="K18" s="63" t="s">
        <v>17</v>
      </c>
      <c r="L18" s="63" t="s">
        <v>17</v>
      </c>
      <c r="M18" s="62" t="s">
        <v>203</v>
      </c>
    </row>
    <row r="19" spans="1:13" s="23" customFormat="1" ht="69.95" customHeight="1" x14ac:dyDescent="0.15">
      <c r="A19" s="33" t="s">
        <v>44</v>
      </c>
      <c r="B19" s="53" t="s">
        <v>176</v>
      </c>
      <c r="C19" s="32">
        <v>42461</v>
      </c>
      <c r="D19" s="36" t="s">
        <v>118</v>
      </c>
      <c r="E19" s="54" t="s">
        <v>184</v>
      </c>
      <c r="F19" s="38" t="s">
        <v>16</v>
      </c>
      <c r="G19" s="66" t="s">
        <v>274</v>
      </c>
      <c r="H19" s="31">
        <v>4536000</v>
      </c>
      <c r="I19" s="66" t="s">
        <v>274</v>
      </c>
      <c r="J19" s="63" t="s">
        <v>17</v>
      </c>
      <c r="K19" s="63" t="s">
        <v>17</v>
      </c>
      <c r="L19" s="63" t="s">
        <v>17</v>
      </c>
      <c r="M19" s="62"/>
    </row>
    <row r="20" spans="1:13" s="23" customFormat="1" ht="69.95" customHeight="1" x14ac:dyDescent="0.15">
      <c r="A20" s="33" t="s">
        <v>45</v>
      </c>
      <c r="B20" s="53" t="s">
        <v>176</v>
      </c>
      <c r="C20" s="32">
        <v>42461</v>
      </c>
      <c r="D20" s="36" t="s">
        <v>119</v>
      </c>
      <c r="E20" s="54" t="s">
        <v>257</v>
      </c>
      <c r="F20" s="38" t="s">
        <v>16</v>
      </c>
      <c r="G20" s="66" t="s">
        <v>274</v>
      </c>
      <c r="H20" s="31">
        <v>1944000</v>
      </c>
      <c r="I20" s="66" t="s">
        <v>274</v>
      </c>
      <c r="J20" s="63" t="s">
        <v>17</v>
      </c>
      <c r="K20" s="63" t="s">
        <v>17</v>
      </c>
      <c r="L20" s="63" t="s">
        <v>17</v>
      </c>
      <c r="M20" s="62"/>
    </row>
    <row r="21" spans="1:13" s="23" customFormat="1" ht="69.95" customHeight="1" x14ac:dyDescent="0.15">
      <c r="A21" s="33" t="s">
        <v>72</v>
      </c>
      <c r="B21" s="53" t="s">
        <v>176</v>
      </c>
      <c r="C21" s="32">
        <v>42461</v>
      </c>
      <c r="D21" s="36" t="s">
        <v>136</v>
      </c>
      <c r="E21" s="54" t="s">
        <v>239</v>
      </c>
      <c r="F21" s="38" t="s">
        <v>16</v>
      </c>
      <c r="G21" s="66" t="s">
        <v>274</v>
      </c>
      <c r="H21" s="31">
        <v>12420000</v>
      </c>
      <c r="I21" s="66" t="s">
        <v>274</v>
      </c>
      <c r="J21" s="63" t="s">
        <v>17</v>
      </c>
      <c r="K21" s="63" t="s">
        <v>17</v>
      </c>
      <c r="L21" s="63" t="s">
        <v>17</v>
      </c>
      <c r="M21" s="62"/>
    </row>
    <row r="22" spans="1:13" s="23" customFormat="1" ht="69.95" customHeight="1" x14ac:dyDescent="0.15">
      <c r="A22" s="33" t="s">
        <v>73</v>
      </c>
      <c r="B22" s="53" t="s">
        <v>176</v>
      </c>
      <c r="C22" s="32">
        <v>42461</v>
      </c>
      <c r="D22" s="36" t="s">
        <v>137</v>
      </c>
      <c r="E22" s="54" t="s">
        <v>240</v>
      </c>
      <c r="F22" s="38" t="s">
        <v>16</v>
      </c>
      <c r="G22" s="66" t="s">
        <v>274</v>
      </c>
      <c r="H22" s="31">
        <v>6372000</v>
      </c>
      <c r="I22" s="66" t="s">
        <v>274</v>
      </c>
      <c r="J22" s="63" t="s">
        <v>17</v>
      </c>
      <c r="K22" s="63" t="s">
        <v>17</v>
      </c>
      <c r="L22" s="63" t="s">
        <v>17</v>
      </c>
      <c r="M22" s="62"/>
    </row>
    <row r="23" spans="1:13" s="23" customFormat="1" ht="69.95" customHeight="1" x14ac:dyDescent="0.15">
      <c r="A23" s="33" t="s">
        <v>55</v>
      </c>
      <c r="B23" s="53" t="s">
        <v>176</v>
      </c>
      <c r="C23" s="32">
        <v>42461</v>
      </c>
      <c r="D23" s="36" t="s">
        <v>122</v>
      </c>
      <c r="E23" s="54" t="s">
        <v>242</v>
      </c>
      <c r="F23" s="38" t="s">
        <v>16</v>
      </c>
      <c r="G23" s="66" t="s">
        <v>274</v>
      </c>
      <c r="H23" s="31">
        <v>48600000</v>
      </c>
      <c r="I23" s="66" t="s">
        <v>274</v>
      </c>
      <c r="J23" s="63" t="s">
        <v>17</v>
      </c>
      <c r="K23" s="63" t="s">
        <v>17</v>
      </c>
      <c r="L23" s="63" t="s">
        <v>17</v>
      </c>
      <c r="M23" s="62"/>
    </row>
    <row r="24" spans="1:13" s="23" customFormat="1" ht="69.95" customHeight="1" x14ac:dyDescent="0.15">
      <c r="A24" s="33" t="s">
        <v>67</v>
      </c>
      <c r="B24" s="53" t="s">
        <v>176</v>
      </c>
      <c r="C24" s="32">
        <v>42461</v>
      </c>
      <c r="D24" s="36" t="s">
        <v>133</v>
      </c>
      <c r="E24" s="54" t="s">
        <v>246</v>
      </c>
      <c r="F24" s="38" t="s">
        <v>16</v>
      </c>
      <c r="G24" s="66" t="s">
        <v>274</v>
      </c>
      <c r="H24" s="31">
        <v>11005200</v>
      </c>
      <c r="I24" s="66" t="s">
        <v>274</v>
      </c>
      <c r="J24" s="63" t="s">
        <v>17</v>
      </c>
      <c r="K24" s="63" t="s">
        <v>17</v>
      </c>
      <c r="L24" s="63" t="s">
        <v>17</v>
      </c>
      <c r="M24" s="62"/>
    </row>
    <row r="25" spans="1:13" s="23" customFormat="1" ht="69.95" customHeight="1" x14ac:dyDescent="0.15">
      <c r="A25" s="33" t="s">
        <v>69</v>
      </c>
      <c r="B25" s="53" t="s">
        <v>176</v>
      </c>
      <c r="C25" s="32">
        <v>42461</v>
      </c>
      <c r="D25" s="36" t="s">
        <v>135</v>
      </c>
      <c r="E25" s="54" t="s">
        <v>247</v>
      </c>
      <c r="F25" s="38" t="s">
        <v>16</v>
      </c>
      <c r="G25" s="66" t="s">
        <v>274</v>
      </c>
      <c r="H25" s="31">
        <v>11340000</v>
      </c>
      <c r="I25" s="66" t="s">
        <v>274</v>
      </c>
      <c r="J25" s="63" t="s">
        <v>17</v>
      </c>
      <c r="K25" s="63" t="s">
        <v>17</v>
      </c>
      <c r="L25" s="63" t="s">
        <v>17</v>
      </c>
      <c r="M25" s="62"/>
    </row>
    <row r="26" spans="1:13" s="23" customFormat="1" ht="69.95" customHeight="1" x14ac:dyDescent="0.15">
      <c r="A26" s="33" t="s">
        <v>56</v>
      </c>
      <c r="B26" s="53" t="s">
        <v>176</v>
      </c>
      <c r="C26" s="32">
        <v>42461</v>
      </c>
      <c r="D26" s="36" t="s">
        <v>123</v>
      </c>
      <c r="E26" s="54" t="s">
        <v>245</v>
      </c>
      <c r="F26" s="38" t="s">
        <v>16</v>
      </c>
      <c r="G26" s="66" t="s">
        <v>274</v>
      </c>
      <c r="H26" s="31">
        <v>1892160</v>
      </c>
      <c r="I26" s="66" t="s">
        <v>274</v>
      </c>
      <c r="J26" s="63" t="s">
        <v>17</v>
      </c>
      <c r="K26" s="63" t="s">
        <v>17</v>
      </c>
      <c r="L26" s="63" t="s">
        <v>17</v>
      </c>
      <c r="M26" s="62"/>
    </row>
    <row r="27" spans="1:13" s="23" customFormat="1" ht="69.95" customHeight="1" x14ac:dyDescent="0.15">
      <c r="A27" s="33" t="s">
        <v>68</v>
      </c>
      <c r="B27" s="53" t="s">
        <v>176</v>
      </c>
      <c r="C27" s="32">
        <v>42461</v>
      </c>
      <c r="D27" s="36" t="s">
        <v>134</v>
      </c>
      <c r="E27" s="54" t="s">
        <v>244</v>
      </c>
      <c r="F27" s="38" t="s">
        <v>16</v>
      </c>
      <c r="G27" s="48">
        <v>38157864</v>
      </c>
      <c r="H27" s="31">
        <v>37800000</v>
      </c>
      <c r="I27" s="60">
        <f>ROUNDDOWN(H27/G27,3)</f>
        <v>0.99</v>
      </c>
      <c r="J27" s="63" t="s">
        <v>17</v>
      </c>
      <c r="K27" s="63" t="s">
        <v>17</v>
      </c>
      <c r="L27" s="63" t="s">
        <v>17</v>
      </c>
      <c r="M27" s="62"/>
    </row>
    <row r="28" spans="1:13" s="23" customFormat="1" ht="69.95" customHeight="1" x14ac:dyDescent="0.15">
      <c r="A28" s="33" t="s">
        <v>40</v>
      </c>
      <c r="B28" s="53" t="s">
        <v>176</v>
      </c>
      <c r="C28" s="32">
        <v>42461</v>
      </c>
      <c r="D28" s="36" t="s">
        <v>114</v>
      </c>
      <c r="E28" s="54" t="s">
        <v>180</v>
      </c>
      <c r="F28" s="38" t="s">
        <v>15</v>
      </c>
      <c r="G28" s="48">
        <v>28884628</v>
      </c>
      <c r="H28" s="31">
        <v>27000000</v>
      </c>
      <c r="I28" s="60">
        <f>ROUNDDOWN(H28/G28,3)</f>
        <v>0.93400000000000005</v>
      </c>
      <c r="J28" s="63" t="s">
        <v>17</v>
      </c>
      <c r="K28" s="63" t="s">
        <v>17</v>
      </c>
      <c r="L28" s="63" t="s">
        <v>17</v>
      </c>
      <c r="M28" s="62"/>
    </row>
    <row r="29" spans="1:13" s="23" customFormat="1" ht="69.95" customHeight="1" x14ac:dyDescent="0.15">
      <c r="A29" s="33" t="s">
        <v>41</v>
      </c>
      <c r="B29" s="53" t="s">
        <v>176</v>
      </c>
      <c r="C29" s="32">
        <v>42461</v>
      </c>
      <c r="D29" s="36" t="s">
        <v>116</v>
      </c>
      <c r="E29" s="54" t="s">
        <v>210</v>
      </c>
      <c r="F29" s="38" t="s">
        <v>15</v>
      </c>
      <c r="G29" s="48">
        <v>16777140</v>
      </c>
      <c r="H29" s="31">
        <v>16308000</v>
      </c>
      <c r="I29" s="60">
        <f>ROUNDDOWN(H29/G29,3)</f>
        <v>0.97199999999999998</v>
      </c>
      <c r="J29" s="63" t="s">
        <v>17</v>
      </c>
      <c r="K29" s="63" t="s">
        <v>17</v>
      </c>
      <c r="L29" s="63" t="s">
        <v>17</v>
      </c>
      <c r="M29" s="62"/>
    </row>
    <row r="30" spans="1:13" s="23" customFormat="1" ht="69.95" customHeight="1" x14ac:dyDescent="0.15">
      <c r="A30" s="33" t="s">
        <v>34</v>
      </c>
      <c r="B30" s="53" t="s">
        <v>176</v>
      </c>
      <c r="C30" s="32">
        <v>42461</v>
      </c>
      <c r="D30" s="36" t="s">
        <v>111</v>
      </c>
      <c r="E30" s="54" t="s">
        <v>179</v>
      </c>
      <c r="F30" s="38" t="s">
        <v>16</v>
      </c>
      <c r="G30" s="66" t="s">
        <v>274</v>
      </c>
      <c r="H30" s="31">
        <v>8370000</v>
      </c>
      <c r="I30" s="66" t="s">
        <v>274</v>
      </c>
      <c r="J30" s="63" t="s">
        <v>17</v>
      </c>
      <c r="K30" s="63" t="s">
        <v>17</v>
      </c>
      <c r="L30" s="63" t="s">
        <v>17</v>
      </c>
      <c r="M30" s="62"/>
    </row>
    <row r="31" spans="1:13" s="23" customFormat="1" ht="69.95" customHeight="1" x14ac:dyDescent="0.15">
      <c r="A31" s="33" t="s">
        <v>38</v>
      </c>
      <c r="B31" s="53" t="s">
        <v>176</v>
      </c>
      <c r="C31" s="32">
        <v>42461</v>
      </c>
      <c r="D31" s="36" t="s">
        <v>114</v>
      </c>
      <c r="E31" s="54" t="s">
        <v>207</v>
      </c>
      <c r="F31" s="38" t="s">
        <v>15</v>
      </c>
      <c r="G31" s="48">
        <v>16265007</v>
      </c>
      <c r="H31" s="31">
        <v>15660000</v>
      </c>
      <c r="I31" s="60">
        <f>ROUNDDOWN(H31/G31,3)</f>
        <v>0.96199999999999997</v>
      </c>
      <c r="J31" s="63" t="s">
        <v>17</v>
      </c>
      <c r="K31" s="63" t="s">
        <v>17</v>
      </c>
      <c r="L31" s="63" t="s">
        <v>17</v>
      </c>
      <c r="M31" s="62"/>
    </row>
    <row r="32" spans="1:13" s="23" customFormat="1" ht="69.95" customHeight="1" x14ac:dyDescent="0.15">
      <c r="A32" s="33" t="s">
        <v>39</v>
      </c>
      <c r="B32" s="53" t="s">
        <v>176</v>
      </c>
      <c r="C32" s="32">
        <v>42461</v>
      </c>
      <c r="D32" s="36" t="s">
        <v>115</v>
      </c>
      <c r="E32" s="54" t="s">
        <v>208</v>
      </c>
      <c r="F32" s="38" t="s">
        <v>16</v>
      </c>
      <c r="G32" s="48">
        <v>7929320</v>
      </c>
      <c r="H32" s="31">
        <v>3596400</v>
      </c>
      <c r="I32" s="60">
        <f>ROUNDDOWN(H32/G32,3)</f>
        <v>0.45300000000000001</v>
      </c>
      <c r="J32" s="63" t="s">
        <v>17</v>
      </c>
      <c r="K32" s="63" t="s">
        <v>17</v>
      </c>
      <c r="L32" s="63" t="s">
        <v>17</v>
      </c>
      <c r="M32" s="62"/>
    </row>
    <row r="33" spans="1:13" s="23" customFormat="1" ht="69.95" customHeight="1" x14ac:dyDescent="0.15">
      <c r="A33" s="33" t="s">
        <v>35</v>
      </c>
      <c r="B33" s="53" t="s">
        <v>176</v>
      </c>
      <c r="C33" s="32">
        <v>42461</v>
      </c>
      <c r="D33" s="36" t="s">
        <v>112</v>
      </c>
      <c r="E33" s="54" t="s">
        <v>206</v>
      </c>
      <c r="F33" s="38" t="s">
        <v>16</v>
      </c>
      <c r="G33" s="48">
        <v>8483558</v>
      </c>
      <c r="H33" s="31">
        <v>7992000</v>
      </c>
      <c r="I33" s="60">
        <f>ROUNDDOWN(H33/G33,3)</f>
        <v>0.94199999999999995</v>
      </c>
      <c r="J33" s="63" t="s">
        <v>17</v>
      </c>
      <c r="K33" s="63" t="s">
        <v>17</v>
      </c>
      <c r="L33" s="63" t="s">
        <v>17</v>
      </c>
      <c r="M33" s="62"/>
    </row>
    <row r="34" spans="1:13" s="23" customFormat="1" ht="69.95" customHeight="1" x14ac:dyDescent="0.15">
      <c r="A34" s="33" t="s">
        <v>36</v>
      </c>
      <c r="B34" s="53" t="s">
        <v>176</v>
      </c>
      <c r="C34" s="32">
        <v>42461</v>
      </c>
      <c r="D34" s="36" t="s">
        <v>112</v>
      </c>
      <c r="E34" s="54" t="s">
        <v>206</v>
      </c>
      <c r="F34" s="38" t="s">
        <v>16</v>
      </c>
      <c r="G34" s="66" t="s">
        <v>274</v>
      </c>
      <c r="H34" s="31">
        <v>11880000</v>
      </c>
      <c r="I34" s="66" t="s">
        <v>274</v>
      </c>
      <c r="J34" s="63" t="s">
        <v>17</v>
      </c>
      <c r="K34" s="63" t="s">
        <v>17</v>
      </c>
      <c r="L34" s="63" t="s">
        <v>17</v>
      </c>
      <c r="M34" s="62"/>
    </row>
    <row r="35" spans="1:13" s="23" customFormat="1" ht="69.95" customHeight="1" x14ac:dyDescent="0.15">
      <c r="A35" s="33" t="s">
        <v>37</v>
      </c>
      <c r="B35" s="53" t="s">
        <v>176</v>
      </c>
      <c r="C35" s="32">
        <v>42461</v>
      </c>
      <c r="D35" s="36" t="s">
        <v>113</v>
      </c>
      <c r="E35" s="54" t="s">
        <v>205</v>
      </c>
      <c r="F35" s="38" t="s">
        <v>16</v>
      </c>
      <c r="G35" s="48">
        <v>6315198</v>
      </c>
      <c r="H35" s="31">
        <v>4860000</v>
      </c>
      <c r="I35" s="60">
        <f>ROUNDDOWN(H35/G35,3)</f>
        <v>0.76900000000000002</v>
      </c>
      <c r="J35" s="63" t="s">
        <v>17</v>
      </c>
      <c r="K35" s="63" t="s">
        <v>17</v>
      </c>
      <c r="L35" s="63" t="s">
        <v>17</v>
      </c>
      <c r="M35" s="62"/>
    </row>
    <row r="36" spans="1:13" s="23" customFormat="1" ht="69.95" customHeight="1" x14ac:dyDescent="0.15">
      <c r="A36" s="33" t="s">
        <v>33</v>
      </c>
      <c r="B36" s="53" t="s">
        <v>176</v>
      </c>
      <c r="C36" s="32">
        <v>42461</v>
      </c>
      <c r="D36" s="36" t="s">
        <v>110</v>
      </c>
      <c r="E36" s="54" t="s">
        <v>178</v>
      </c>
      <c r="F36" s="38" t="s">
        <v>16</v>
      </c>
      <c r="G36" s="66" t="s">
        <v>274</v>
      </c>
      <c r="H36" s="31">
        <v>1620000</v>
      </c>
      <c r="I36" s="66" t="s">
        <v>274</v>
      </c>
      <c r="J36" s="63" t="s">
        <v>17</v>
      </c>
      <c r="K36" s="63" t="s">
        <v>17</v>
      </c>
      <c r="L36" s="63" t="s">
        <v>17</v>
      </c>
      <c r="M36" s="62"/>
    </row>
    <row r="37" spans="1:13" s="23" customFormat="1" ht="69.95" customHeight="1" x14ac:dyDescent="0.15">
      <c r="A37" s="33" t="s">
        <v>191</v>
      </c>
      <c r="B37" s="53" t="s">
        <v>176</v>
      </c>
      <c r="C37" s="32">
        <v>42461</v>
      </c>
      <c r="D37" s="36" t="s">
        <v>146</v>
      </c>
      <c r="E37" s="54" t="s">
        <v>209</v>
      </c>
      <c r="F37" s="38" t="s">
        <v>16</v>
      </c>
      <c r="G37" s="66" t="s">
        <v>274</v>
      </c>
      <c r="H37" s="31">
        <v>3050</v>
      </c>
      <c r="I37" s="66" t="s">
        <v>274</v>
      </c>
      <c r="J37" s="63" t="s">
        <v>17</v>
      </c>
      <c r="K37" s="63" t="s">
        <v>17</v>
      </c>
      <c r="L37" s="63" t="s">
        <v>17</v>
      </c>
      <c r="M37" s="62" t="s">
        <v>93</v>
      </c>
    </row>
    <row r="38" spans="1:13" s="23" customFormat="1" ht="69.95" customHeight="1" x14ac:dyDescent="0.15">
      <c r="A38" s="33" t="s">
        <v>89</v>
      </c>
      <c r="B38" s="53" t="s">
        <v>176</v>
      </c>
      <c r="C38" s="32">
        <v>42461</v>
      </c>
      <c r="D38" s="36" t="s">
        <v>152</v>
      </c>
      <c r="E38" s="54" t="s">
        <v>226</v>
      </c>
      <c r="F38" s="38" t="s">
        <v>16</v>
      </c>
      <c r="G38" s="66" t="s">
        <v>274</v>
      </c>
      <c r="H38" s="31">
        <v>2138</v>
      </c>
      <c r="I38" s="66" t="s">
        <v>274</v>
      </c>
      <c r="J38" s="63" t="s">
        <v>17</v>
      </c>
      <c r="K38" s="63" t="s">
        <v>17</v>
      </c>
      <c r="L38" s="63" t="s">
        <v>17</v>
      </c>
      <c r="M38" s="62" t="s">
        <v>93</v>
      </c>
    </row>
    <row r="39" spans="1:13" s="23" customFormat="1" ht="69.95" customHeight="1" x14ac:dyDescent="0.15">
      <c r="A39" s="33" t="s">
        <v>57</v>
      </c>
      <c r="B39" s="53" t="s">
        <v>176</v>
      </c>
      <c r="C39" s="32">
        <v>42461</v>
      </c>
      <c r="D39" s="36" t="s">
        <v>124</v>
      </c>
      <c r="E39" s="54" t="s">
        <v>225</v>
      </c>
      <c r="F39" s="38" t="s">
        <v>16</v>
      </c>
      <c r="G39" s="48">
        <v>1917000</v>
      </c>
      <c r="H39" s="31">
        <v>1321920</v>
      </c>
      <c r="I39" s="60">
        <f>ROUNDDOWN(H39/G39,3)</f>
        <v>0.68899999999999995</v>
      </c>
      <c r="J39" s="63" t="s">
        <v>17</v>
      </c>
      <c r="K39" s="63" t="s">
        <v>17</v>
      </c>
      <c r="L39" s="63" t="s">
        <v>17</v>
      </c>
      <c r="M39" s="62"/>
    </row>
    <row r="40" spans="1:13" s="23" customFormat="1" ht="69.95" customHeight="1" x14ac:dyDescent="0.15">
      <c r="A40" s="33" t="s">
        <v>58</v>
      </c>
      <c r="B40" s="53" t="s">
        <v>176</v>
      </c>
      <c r="C40" s="32">
        <v>42461</v>
      </c>
      <c r="D40" s="36" t="s">
        <v>125</v>
      </c>
      <c r="E40" s="54" t="s">
        <v>227</v>
      </c>
      <c r="F40" s="38" t="s">
        <v>16</v>
      </c>
      <c r="G40" s="66" t="s">
        <v>274</v>
      </c>
      <c r="H40" s="31">
        <v>4730400</v>
      </c>
      <c r="I40" s="66" t="s">
        <v>274</v>
      </c>
      <c r="J40" s="63" t="s">
        <v>17</v>
      </c>
      <c r="K40" s="63" t="s">
        <v>17</v>
      </c>
      <c r="L40" s="63" t="s">
        <v>17</v>
      </c>
      <c r="M40" s="62"/>
    </row>
    <row r="41" spans="1:13" s="23" customFormat="1" ht="69.95" customHeight="1" x14ac:dyDescent="0.15">
      <c r="A41" s="33" t="s">
        <v>59</v>
      </c>
      <c r="B41" s="53" t="s">
        <v>176</v>
      </c>
      <c r="C41" s="32">
        <v>42461</v>
      </c>
      <c r="D41" s="36" t="s">
        <v>126</v>
      </c>
      <c r="E41" s="54" t="s">
        <v>228</v>
      </c>
      <c r="F41" s="38" t="s">
        <v>16</v>
      </c>
      <c r="G41" s="66" t="s">
        <v>274</v>
      </c>
      <c r="H41" s="31">
        <v>6372000</v>
      </c>
      <c r="I41" s="66" t="s">
        <v>274</v>
      </c>
      <c r="J41" s="63" t="s">
        <v>17</v>
      </c>
      <c r="K41" s="63" t="s">
        <v>17</v>
      </c>
      <c r="L41" s="63" t="s">
        <v>17</v>
      </c>
      <c r="M41" s="62"/>
    </row>
    <row r="42" spans="1:13" s="23" customFormat="1" ht="69.95" customHeight="1" x14ac:dyDescent="0.15">
      <c r="A42" s="33" t="s">
        <v>60</v>
      </c>
      <c r="B42" s="53" t="s">
        <v>176</v>
      </c>
      <c r="C42" s="32">
        <v>42461</v>
      </c>
      <c r="D42" s="36" t="s">
        <v>127</v>
      </c>
      <c r="E42" s="54" t="s">
        <v>229</v>
      </c>
      <c r="F42" s="38" t="s">
        <v>16</v>
      </c>
      <c r="G42" s="66" t="s">
        <v>274</v>
      </c>
      <c r="H42" s="31">
        <v>7560000</v>
      </c>
      <c r="I42" s="66" t="s">
        <v>274</v>
      </c>
      <c r="J42" s="63" t="s">
        <v>17</v>
      </c>
      <c r="K42" s="63" t="s">
        <v>17</v>
      </c>
      <c r="L42" s="63" t="s">
        <v>17</v>
      </c>
      <c r="M42" s="62"/>
    </row>
    <row r="43" spans="1:13" s="23" customFormat="1" ht="69.95" customHeight="1" x14ac:dyDescent="0.15">
      <c r="A43" s="33" t="s">
        <v>61</v>
      </c>
      <c r="B43" s="53" t="s">
        <v>176</v>
      </c>
      <c r="C43" s="32">
        <v>42461</v>
      </c>
      <c r="D43" s="36" t="s">
        <v>122</v>
      </c>
      <c r="E43" s="54" t="s">
        <v>230</v>
      </c>
      <c r="F43" s="38" t="s">
        <v>16</v>
      </c>
      <c r="G43" s="66" t="s">
        <v>274</v>
      </c>
      <c r="H43" s="31">
        <v>40592016</v>
      </c>
      <c r="I43" s="66" t="s">
        <v>274</v>
      </c>
      <c r="J43" s="63" t="s">
        <v>17</v>
      </c>
      <c r="K43" s="63" t="s">
        <v>17</v>
      </c>
      <c r="L43" s="63" t="s">
        <v>17</v>
      </c>
      <c r="M43" s="62"/>
    </row>
    <row r="44" spans="1:13" s="23" customFormat="1" ht="69.95" customHeight="1" x14ac:dyDescent="0.15">
      <c r="A44" s="33" t="s">
        <v>62</v>
      </c>
      <c r="B44" s="53" t="s">
        <v>176</v>
      </c>
      <c r="C44" s="32">
        <v>42461</v>
      </c>
      <c r="D44" s="36" t="s">
        <v>128</v>
      </c>
      <c r="E44" s="54" t="s">
        <v>231</v>
      </c>
      <c r="F44" s="38" t="s">
        <v>16</v>
      </c>
      <c r="G44" s="66" t="s">
        <v>274</v>
      </c>
      <c r="H44" s="31">
        <v>6372000</v>
      </c>
      <c r="I44" s="66" t="s">
        <v>274</v>
      </c>
      <c r="J44" s="63" t="s">
        <v>17</v>
      </c>
      <c r="K44" s="63" t="s">
        <v>17</v>
      </c>
      <c r="L44" s="63" t="s">
        <v>17</v>
      </c>
      <c r="M44" s="62"/>
    </row>
    <row r="45" spans="1:13" s="23" customFormat="1" ht="69.95" customHeight="1" x14ac:dyDescent="0.15">
      <c r="A45" s="33" t="s">
        <v>63</v>
      </c>
      <c r="B45" s="53" t="s">
        <v>176</v>
      </c>
      <c r="C45" s="32">
        <v>42461</v>
      </c>
      <c r="D45" s="36" t="s">
        <v>129</v>
      </c>
      <c r="E45" s="54" t="s">
        <v>232</v>
      </c>
      <c r="F45" s="38" t="s">
        <v>16</v>
      </c>
      <c r="G45" s="66" t="s">
        <v>274</v>
      </c>
      <c r="H45" s="31">
        <v>4212000</v>
      </c>
      <c r="I45" s="66" t="s">
        <v>274</v>
      </c>
      <c r="J45" s="63" t="s">
        <v>17</v>
      </c>
      <c r="K45" s="63" t="s">
        <v>17</v>
      </c>
      <c r="L45" s="63" t="s">
        <v>17</v>
      </c>
      <c r="M45" s="62"/>
    </row>
    <row r="46" spans="1:13" s="23" customFormat="1" ht="69.95" customHeight="1" x14ac:dyDescent="0.15">
      <c r="A46" s="33" t="s">
        <v>64</v>
      </c>
      <c r="B46" s="53" t="s">
        <v>176</v>
      </c>
      <c r="C46" s="32">
        <v>42461</v>
      </c>
      <c r="D46" s="36" t="s">
        <v>130</v>
      </c>
      <c r="E46" s="54" t="s">
        <v>237</v>
      </c>
      <c r="F46" s="38" t="s">
        <v>16</v>
      </c>
      <c r="G46" s="66" t="s">
        <v>274</v>
      </c>
      <c r="H46" s="31">
        <v>17333190</v>
      </c>
      <c r="I46" s="66" t="s">
        <v>274</v>
      </c>
      <c r="J46" s="63" t="s">
        <v>17</v>
      </c>
      <c r="K46" s="63" t="s">
        <v>17</v>
      </c>
      <c r="L46" s="63" t="s">
        <v>17</v>
      </c>
      <c r="M46" s="62"/>
    </row>
    <row r="47" spans="1:13" s="23" customFormat="1" ht="69.95" customHeight="1" x14ac:dyDescent="0.15">
      <c r="A47" s="33" t="s">
        <v>65</v>
      </c>
      <c r="B47" s="53" t="s">
        <v>176</v>
      </c>
      <c r="C47" s="32">
        <v>42461</v>
      </c>
      <c r="D47" s="36" t="s">
        <v>131</v>
      </c>
      <c r="E47" s="54" t="s">
        <v>235</v>
      </c>
      <c r="F47" s="38" t="s">
        <v>16</v>
      </c>
      <c r="G47" s="66" t="s">
        <v>274</v>
      </c>
      <c r="H47" s="31">
        <v>16740000</v>
      </c>
      <c r="I47" s="66" t="s">
        <v>274</v>
      </c>
      <c r="J47" s="63" t="s">
        <v>17</v>
      </c>
      <c r="K47" s="63" t="s">
        <v>17</v>
      </c>
      <c r="L47" s="63" t="s">
        <v>17</v>
      </c>
      <c r="M47" s="62"/>
    </row>
    <row r="48" spans="1:13" s="23" customFormat="1" ht="69.95" customHeight="1" x14ac:dyDescent="0.15">
      <c r="A48" s="33" t="s">
        <v>66</v>
      </c>
      <c r="B48" s="53" t="s">
        <v>176</v>
      </c>
      <c r="C48" s="32">
        <v>42461</v>
      </c>
      <c r="D48" s="36" t="s">
        <v>132</v>
      </c>
      <c r="E48" s="54" t="s">
        <v>236</v>
      </c>
      <c r="F48" s="38" t="s">
        <v>16</v>
      </c>
      <c r="G48" s="48">
        <v>13419626</v>
      </c>
      <c r="H48" s="31">
        <v>10476000</v>
      </c>
      <c r="I48" s="60">
        <f>ROUNDDOWN(H48/G48,3)</f>
        <v>0.78</v>
      </c>
      <c r="J48" s="63" t="s">
        <v>17</v>
      </c>
      <c r="K48" s="63" t="s">
        <v>17</v>
      </c>
      <c r="L48" s="63" t="s">
        <v>17</v>
      </c>
      <c r="M48" s="62"/>
    </row>
    <row r="49" spans="1:13" s="23" customFormat="1" ht="69.95" customHeight="1" x14ac:dyDescent="0.15">
      <c r="A49" s="33" t="s">
        <v>278</v>
      </c>
      <c r="B49" s="53" t="s">
        <v>176</v>
      </c>
      <c r="C49" s="32">
        <v>42461</v>
      </c>
      <c r="D49" s="36" t="s">
        <v>144</v>
      </c>
      <c r="E49" s="54" t="s">
        <v>277</v>
      </c>
      <c r="F49" s="38" t="s">
        <v>16</v>
      </c>
      <c r="G49" s="66" t="s">
        <v>274</v>
      </c>
      <c r="H49" s="31">
        <v>124092</v>
      </c>
      <c r="I49" s="66" t="s">
        <v>274</v>
      </c>
      <c r="J49" s="63" t="s">
        <v>17</v>
      </c>
      <c r="K49" s="63" t="s">
        <v>17</v>
      </c>
      <c r="L49" s="63" t="s">
        <v>17</v>
      </c>
      <c r="M49" s="62" t="s">
        <v>93</v>
      </c>
    </row>
    <row r="50" spans="1:13" s="23" customFormat="1" ht="69.95" customHeight="1" x14ac:dyDescent="0.15">
      <c r="A50" s="33" t="s">
        <v>276</v>
      </c>
      <c r="B50" s="53" t="s">
        <v>176</v>
      </c>
      <c r="C50" s="32">
        <v>42461</v>
      </c>
      <c r="D50" s="36" t="s">
        <v>138</v>
      </c>
      <c r="E50" s="54" t="s">
        <v>213</v>
      </c>
      <c r="F50" s="38" t="s">
        <v>16</v>
      </c>
      <c r="G50" s="66" t="s">
        <v>274</v>
      </c>
      <c r="H50" s="31">
        <v>4406400</v>
      </c>
      <c r="I50" s="64" t="s">
        <v>274</v>
      </c>
      <c r="J50" s="63" t="s">
        <v>17</v>
      </c>
      <c r="K50" s="63" t="s">
        <v>17</v>
      </c>
      <c r="L50" s="63" t="s">
        <v>17</v>
      </c>
      <c r="M50" s="62"/>
    </row>
    <row r="51" spans="1:13" s="23" customFormat="1" ht="69.95" customHeight="1" x14ac:dyDescent="0.15">
      <c r="A51" s="33" t="s">
        <v>43</v>
      </c>
      <c r="B51" s="53" t="s">
        <v>176</v>
      </c>
      <c r="C51" s="32">
        <v>42461</v>
      </c>
      <c r="D51" s="36" t="s">
        <v>117</v>
      </c>
      <c r="E51" s="54" t="s">
        <v>220</v>
      </c>
      <c r="F51" s="38" t="s">
        <v>16</v>
      </c>
      <c r="G51" s="66" t="s">
        <v>274</v>
      </c>
      <c r="H51" s="31">
        <v>8652312</v>
      </c>
      <c r="I51" s="66" t="s">
        <v>274</v>
      </c>
      <c r="J51" s="63" t="s">
        <v>17</v>
      </c>
      <c r="K51" s="63" t="s">
        <v>17</v>
      </c>
      <c r="L51" s="63" t="s">
        <v>17</v>
      </c>
      <c r="M51" s="62"/>
    </row>
    <row r="52" spans="1:13" s="23" customFormat="1" ht="69.95" customHeight="1" x14ac:dyDescent="0.15">
      <c r="A52" s="33" t="s">
        <v>47</v>
      </c>
      <c r="B52" s="53" t="s">
        <v>176</v>
      </c>
      <c r="C52" s="32">
        <v>42461</v>
      </c>
      <c r="D52" s="36" t="s">
        <v>121</v>
      </c>
      <c r="E52" s="54" t="s">
        <v>221</v>
      </c>
      <c r="F52" s="38" t="s">
        <v>16</v>
      </c>
      <c r="G52" s="66" t="s">
        <v>274</v>
      </c>
      <c r="H52" s="31">
        <v>3078000</v>
      </c>
      <c r="I52" s="66" t="s">
        <v>274</v>
      </c>
      <c r="J52" s="63" t="s">
        <v>17</v>
      </c>
      <c r="K52" s="63" t="s">
        <v>17</v>
      </c>
      <c r="L52" s="63" t="s">
        <v>17</v>
      </c>
      <c r="M52" s="62"/>
    </row>
    <row r="53" spans="1:13" s="23" customFormat="1" ht="69.95" customHeight="1" x14ac:dyDescent="0.15">
      <c r="A53" s="33" t="s">
        <v>25</v>
      </c>
      <c r="B53" s="53" t="s">
        <v>176</v>
      </c>
      <c r="C53" s="32">
        <v>42461</v>
      </c>
      <c r="D53" s="36" t="s">
        <v>106</v>
      </c>
      <c r="E53" s="54" t="s">
        <v>181</v>
      </c>
      <c r="F53" s="38" t="s">
        <v>16</v>
      </c>
      <c r="G53" s="48">
        <v>39958142</v>
      </c>
      <c r="H53" s="31">
        <v>37800000</v>
      </c>
      <c r="I53" s="60">
        <f>ROUNDDOWN(H53/G53,3)</f>
        <v>0.94499999999999995</v>
      </c>
      <c r="J53" s="63" t="s">
        <v>17</v>
      </c>
      <c r="K53" s="63" t="s">
        <v>17</v>
      </c>
      <c r="L53" s="63" t="s">
        <v>17</v>
      </c>
      <c r="M53" s="62"/>
    </row>
    <row r="54" spans="1:13" s="23" customFormat="1" ht="69.95" customHeight="1" x14ac:dyDescent="0.15">
      <c r="A54" s="33" t="s">
        <v>26</v>
      </c>
      <c r="B54" s="53" t="s">
        <v>176</v>
      </c>
      <c r="C54" s="32">
        <v>42461</v>
      </c>
      <c r="D54" s="36" t="s">
        <v>107</v>
      </c>
      <c r="E54" s="54" t="s">
        <v>182</v>
      </c>
      <c r="F54" s="38" t="s">
        <v>16</v>
      </c>
      <c r="G54" s="48">
        <v>29990347</v>
      </c>
      <c r="H54" s="31">
        <v>29160000</v>
      </c>
      <c r="I54" s="60">
        <f>ROUNDDOWN(H54/G54,3)</f>
        <v>0.97199999999999998</v>
      </c>
      <c r="J54" s="63" t="s">
        <v>17</v>
      </c>
      <c r="K54" s="63" t="s">
        <v>17</v>
      </c>
      <c r="L54" s="63" t="s">
        <v>17</v>
      </c>
      <c r="M54" s="62"/>
    </row>
    <row r="55" spans="1:13" s="23" customFormat="1" ht="69.95" customHeight="1" x14ac:dyDescent="0.15">
      <c r="A55" s="33" t="s">
        <v>91</v>
      </c>
      <c r="B55" s="53" t="s">
        <v>176</v>
      </c>
      <c r="C55" s="32">
        <v>42461</v>
      </c>
      <c r="D55" s="36" t="s">
        <v>141</v>
      </c>
      <c r="E55" s="54" t="s">
        <v>267</v>
      </c>
      <c r="F55" s="38" t="s">
        <v>16</v>
      </c>
      <c r="G55" s="66" t="s">
        <v>274</v>
      </c>
      <c r="H55" s="31">
        <v>6750</v>
      </c>
      <c r="I55" s="66" t="s">
        <v>274</v>
      </c>
      <c r="J55" s="63" t="s">
        <v>17</v>
      </c>
      <c r="K55" s="63" t="s">
        <v>17</v>
      </c>
      <c r="L55" s="63" t="s">
        <v>17</v>
      </c>
      <c r="M55" s="62" t="s">
        <v>93</v>
      </c>
    </row>
    <row r="56" spans="1:13" s="23" customFormat="1" ht="69.95" customHeight="1" x14ac:dyDescent="0.15">
      <c r="A56" s="33" t="s">
        <v>27</v>
      </c>
      <c r="B56" s="53" t="s">
        <v>176</v>
      </c>
      <c r="C56" s="32">
        <v>42461</v>
      </c>
      <c r="D56" s="36" t="s">
        <v>108</v>
      </c>
      <c r="E56" s="54" t="s">
        <v>183</v>
      </c>
      <c r="F56" s="38" t="s">
        <v>16</v>
      </c>
      <c r="G56" s="48">
        <v>17966901</v>
      </c>
      <c r="H56" s="31">
        <v>17280000</v>
      </c>
      <c r="I56" s="60">
        <f>ROUNDDOWN(H56/G56,3)</f>
        <v>0.96099999999999997</v>
      </c>
      <c r="J56" s="63" t="s">
        <v>17</v>
      </c>
      <c r="K56" s="63" t="s">
        <v>17</v>
      </c>
      <c r="L56" s="63" t="s">
        <v>17</v>
      </c>
      <c r="M56" s="62"/>
    </row>
    <row r="57" spans="1:13" s="23" customFormat="1" ht="69.95" customHeight="1" x14ac:dyDescent="0.15">
      <c r="A57" s="33" t="s">
        <v>90</v>
      </c>
      <c r="B57" s="53" t="s">
        <v>176</v>
      </c>
      <c r="C57" s="32">
        <v>42461</v>
      </c>
      <c r="D57" s="36" t="s">
        <v>140</v>
      </c>
      <c r="E57" s="54" t="s">
        <v>266</v>
      </c>
      <c r="F57" s="38" t="s">
        <v>16</v>
      </c>
      <c r="G57" s="66" t="s">
        <v>274</v>
      </c>
      <c r="H57" s="31">
        <v>6156</v>
      </c>
      <c r="I57" s="66" t="s">
        <v>274</v>
      </c>
      <c r="J57" s="63" t="s">
        <v>17</v>
      </c>
      <c r="K57" s="63" t="s">
        <v>17</v>
      </c>
      <c r="L57" s="63" t="s">
        <v>17</v>
      </c>
      <c r="M57" s="62" t="s">
        <v>93</v>
      </c>
    </row>
    <row r="58" spans="1:13" s="23" customFormat="1" ht="69.95" customHeight="1" x14ac:dyDescent="0.15">
      <c r="A58" s="33" t="s">
        <v>81</v>
      </c>
      <c r="B58" s="53" t="s">
        <v>176</v>
      </c>
      <c r="C58" s="32">
        <v>42461</v>
      </c>
      <c r="D58" s="36" t="s">
        <v>142</v>
      </c>
      <c r="E58" s="54" t="s">
        <v>216</v>
      </c>
      <c r="F58" s="38" t="s">
        <v>16</v>
      </c>
      <c r="G58" s="66" t="s">
        <v>274</v>
      </c>
      <c r="H58" s="31">
        <v>5940</v>
      </c>
      <c r="I58" s="66" t="s">
        <v>274</v>
      </c>
      <c r="J58" s="63" t="s">
        <v>17</v>
      </c>
      <c r="K58" s="63" t="s">
        <v>17</v>
      </c>
      <c r="L58" s="63" t="s">
        <v>17</v>
      </c>
      <c r="M58" s="62" t="s">
        <v>93</v>
      </c>
    </row>
    <row r="59" spans="1:13" s="23" customFormat="1" ht="69.95" customHeight="1" x14ac:dyDescent="0.15">
      <c r="A59" s="33" t="s">
        <v>82</v>
      </c>
      <c r="B59" s="53" t="s">
        <v>176</v>
      </c>
      <c r="C59" s="32">
        <v>42461</v>
      </c>
      <c r="D59" s="36" t="s">
        <v>143</v>
      </c>
      <c r="E59" s="54" t="s">
        <v>215</v>
      </c>
      <c r="F59" s="38" t="s">
        <v>16</v>
      </c>
      <c r="G59" s="66" t="s">
        <v>274</v>
      </c>
      <c r="H59" s="31">
        <v>6480</v>
      </c>
      <c r="I59" s="66" t="s">
        <v>274</v>
      </c>
      <c r="J59" s="63" t="s">
        <v>17</v>
      </c>
      <c r="K59" s="63" t="s">
        <v>17</v>
      </c>
      <c r="L59" s="63" t="s">
        <v>17</v>
      </c>
      <c r="M59" s="62" t="s">
        <v>93</v>
      </c>
    </row>
    <row r="60" spans="1:13" s="23" customFormat="1" ht="69.95" customHeight="1" x14ac:dyDescent="0.15">
      <c r="A60" s="33" t="s">
        <v>95</v>
      </c>
      <c r="B60" s="53" t="s">
        <v>176</v>
      </c>
      <c r="C60" s="32">
        <v>42461</v>
      </c>
      <c r="D60" s="36" t="s">
        <v>153</v>
      </c>
      <c r="E60" s="54" t="s">
        <v>212</v>
      </c>
      <c r="F60" s="39" t="s">
        <v>14</v>
      </c>
      <c r="G60" s="48">
        <v>5796002594</v>
      </c>
      <c r="H60" s="31">
        <v>2969913600</v>
      </c>
      <c r="I60" s="60">
        <f>ROUNDDOWN(H60/G60,3)</f>
        <v>0.51200000000000001</v>
      </c>
      <c r="J60" s="63" t="s">
        <v>17</v>
      </c>
      <c r="K60" s="63" t="s">
        <v>17</v>
      </c>
      <c r="L60" s="63" t="s">
        <v>17</v>
      </c>
      <c r="M60" s="62" t="s">
        <v>96</v>
      </c>
    </row>
    <row r="61" spans="1:13" s="23" customFormat="1" ht="69.95" customHeight="1" x14ac:dyDescent="0.15">
      <c r="A61" s="33" t="s">
        <v>32</v>
      </c>
      <c r="B61" s="53" t="s">
        <v>176</v>
      </c>
      <c r="C61" s="32">
        <v>42461</v>
      </c>
      <c r="D61" s="36" t="s">
        <v>109</v>
      </c>
      <c r="E61" s="54" t="s">
        <v>177</v>
      </c>
      <c r="F61" s="38" t="s">
        <v>16</v>
      </c>
      <c r="G61" s="66" t="s">
        <v>274</v>
      </c>
      <c r="H61" s="31">
        <v>37800000</v>
      </c>
      <c r="I61" s="66" t="s">
        <v>274</v>
      </c>
      <c r="J61" s="63" t="s">
        <v>17</v>
      </c>
      <c r="K61" s="63" t="s">
        <v>17</v>
      </c>
      <c r="L61" s="63" t="s">
        <v>17</v>
      </c>
      <c r="M61" s="62"/>
    </row>
    <row r="62" spans="1:13" s="23" customFormat="1" ht="69.95" customHeight="1" x14ac:dyDescent="0.15">
      <c r="A62" s="33" t="s">
        <v>77</v>
      </c>
      <c r="B62" s="53" t="s">
        <v>176</v>
      </c>
      <c r="C62" s="32">
        <v>42461</v>
      </c>
      <c r="D62" s="36" t="s">
        <v>139</v>
      </c>
      <c r="E62" s="54" t="s">
        <v>218</v>
      </c>
      <c r="F62" s="38" t="s">
        <v>16</v>
      </c>
      <c r="G62" s="66" t="s">
        <v>274</v>
      </c>
      <c r="H62" s="31">
        <v>1399680</v>
      </c>
      <c r="I62" s="66" t="s">
        <v>274</v>
      </c>
      <c r="J62" s="63" t="s">
        <v>17</v>
      </c>
      <c r="K62" s="63" t="s">
        <v>17</v>
      </c>
      <c r="L62" s="63" t="s">
        <v>17</v>
      </c>
      <c r="M62" s="62"/>
    </row>
    <row r="63" spans="1:13" s="23" customFormat="1" ht="69.95" customHeight="1" x14ac:dyDescent="0.15">
      <c r="A63" s="33" t="s">
        <v>83</v>
      </c>
      <c r="B63" s="53" t="s">
        <v>176</v>
      </c>
      <c r="C63" s="32">
        <v>42461</v>
      </c>
      <c r="D63" s="36" t="s">
        <v>219</v>
      </c>
      <c r="E63" s="55" t="s">
        <v>264</v>
      </c>
      <c r="F63" s="38" t="s">
        <v>16</v>
      </c>
      <c r="G63" s="66" t="s">
        <v>274</v>
      </c>
      <c r="H63" s="31">
        <v>15120</v>
      </c>
      <c r="I63" s="66" t="s">
        <v>274</v>
      </c>
      <c r="J63" s="63" t="s">
        <v>17</v>
      </c>
      <c r="K63" s="63" t="s">
        <v>17</v>
      </c>
      <c r="L63" s="63" t="s">
        <v>17</v>
      </c>
      <c r="M63" s="62" t="s">
        <v>93</v>
      </c>
    </row>
    <row r="64" spans="1:13" s="23" customFormat="1" ht="69.95" customHeight="1" x14ac:dyDescent="0.15">
      <c r="A64" s="33" t="s">
        <v>192</v>
      </c>
      <c r="B64" s="53" t="s">
        <v>176</v>
      </c>
      <c r="C64" s="32">
        <v>42461</v>
      </c>
      <c r="D64" s="36" t="s">
        <v>147</v>
      </c>
      <c r="E64" s="54" t="s">
        <v>271</v>
      </c>
      <c r="F64" s="38" t="s">
        <v>16</v>
      </c>
      <c r="G64" s="66" t="s">
        <v>274</v>
      </c>
      <c r="H64" s="31">
        <v>5181300</v>
      </c>
      <c r="I64" s="66" t="s">
        <v>274</v>
      </c>
      <c r="J64" s="63" t="s">
        <v>17</v>
      </c>
      <c r="K64" s="63" t="s">
        <v>17</v>
      </c>
      <c r="L64" s="63" t="s">
        <v>17</v>
      </c>
      <c r="M64" s="62" t="s">
        <v>94</v>
      </c>
    </row>
    <row r="65" spans="1:13" s="23" customFormat="1" ht="69.95" customHeight="1" x14ac:dyDescent="0.15">
      <c r="A65" s="33" t="s">
        <v>21</v>
      </c>
      <c r="B65" s="53" t="s">
        <v>176</v>
      </c>
      <c r="C65" s="32">
        <v>42464</v>
      </c>
      <c r="D65" s="36" t="s">
        <v>155</v>
      </c>
      <c r="E65" s="54" t="s">
        <v>215</v>
      </c>
      <c r="F65" s="38" t="s">
        <v>16</v>
      </c>
      <c r="G65" s="48">
        <v>56696112</v>
      </c>
      <c r="H65" s="31">
        <v>56160000</v>
      </c>
      <c r="I65" s="60">
        <f t="shared" ref="I65:I81" si="0">ROUNDDOWN(H65/G65,3)</f>
        <v>0.99</v>
      </c>
      <c r="J65" s="63" t="s">
        <v>17</v>
      </c>
      <c r="K65" s="63" t="s">
        <v>17</v>
      </c>
      <c r="L65" s="63" t="s">
        <v>17</v>
      </c>
      <c r="M65" s="62"/>
    </row>
    <row r="66" spans="1:13" s="23" customFormat="1" ht="69.95" customHeight="1" x14ac:dyDescent="0.15">
      <c r="A66" s="33" t="s">
        <v>222</v>
      </c>
      <c r="B66" s="53" t="s">
        <v>176</v>
      </c>
      <c r="C66" s="32">
        <v>42467</v>
      </c>
      <c r="D66" s="36" t="s">
        <v>157</v>
      </c>
      <c r="E66" s="54" t="s">
        <v>223</v>
      </c>
      <c r="F66" s="38" t="s">
        <v>16</v>
      </c>
      <c r="G66" s="48">
        <v>39879721</v>
      </c>
      <c r="H66" s="31">
        <v>35964000</v>
      </c>
      <c r="I66" s="60">
        <f t="shared" si="0"/>
        <v>0.90100000000000002</v>
      </c>
      <c r="J66" s="63" t="s">
        <v>17</v>
      </c>
      <c r="K66" s="63" t="s">
        <v>17</v>
      </c>
      <c r="L66" s="63" t="s">
        <v>17</v>
      </c>
      <c r="M66" s="62"/>
    </row>
    <row r="67" spans="1:13" s="23" customFormat="1" ht="69.95" customHeight="1" x14ac:dyDescent="0.15">
      <c r="A67" s="33" t="s">
        <v>23</v>
      </c>
      <c r="B67" s="53" t="s">
        <v>176</v>
      </c>
      <c r="C67" s="32">
        <v>42467</v>
      </c>
      <c r="D67" s="36" t="s">
        <v>156</v>
      </c>
      <c r="E67" s="54" t="s">
        <v>186</v>
      </c>
      <c r="F67" s="38" t="s">
        <v>16</v>
      </c>
      <c r="G67" s="48">
        <v>29958865</v>
      </c>
      <c r="H67" s="31">
        <v>20520000</v>
      </c>
      <c r="I67" s="60">
        <f t="shared" si="0"/>
        <v>0.68400000000000005</v>
      </c>
      <c r="J67" s="63" t="s">
        <v>17</v>
      </c>
      <c r="K67" s="63" t="s">
        <v>17</v>
      </c>
      <c r="L67" s="63" t="s">
        <v>17</v>
      </c>
      <c r="M67" s="62"/>
    </row>
    <row r="68" spans="1:13" s="23" customFormat="1" ht="69.95" customHeight="1" x14ac:dyDescent="0.15">
      <c r="A68" s="33" t="s">
        <v>28</v>
      </c>
      <c r="B68" s="53" t="s">
        <v>176</v>
      </c>
      <c r="C68" s="32">
        <v>42468</v>
      </c>
      <c r="D68" s="36" t="s">
        <v>158</v>
      </c>
      <c r="E68" s="54" t="s">
        <v>269</v>
      </c>
      <c r="F68" s="38" t="s">
        <v>16</v>
      </c>
      <c r="G68" s="48">
        <v>9904237</v>
      </c>
      <c r="H68" s="31">
        <v>9612000</v>
      </c>
      <c r="I68" s="60">
        <f t="shared" si="0"/>
        <v>0.97</v>
      </c>
      <c r="J68" s="63" t="s">
        <v>17</v>
      </c>
      <c r="K68" s="63" t="s">
        <v>17</v>
      </c>
      <c r="L68" s="63" t="s">
        <v>17</v>
      </c>
      <c r="M68" s="62"/>
    </row>
    <row r="69" spans="1:13" s="23" customFormat="1" ht="69.95" customHeight="1" x14ac:dyDescent="0.15">
      <c r="A69" s="33" t="s">
        <v>70</v>
      </c>
      <c r="B69" s="53" t="s">
        <v>176</v>
      </c>
      <c r="C69" s="32">
        <v>42475</v>
      </c>
      <c r="D69" s="36" t="s">
        <v>159</v>
      </c>
      <c r="E69" s="54" t="s">
        <v>241</v>
      </c>
      <c r="F69" s="38" t="s">
        <v>16</v>
      </c>
      <c r="G69" s="48">
        <v>16250930</v>
      </c>
      <c r="H69" s="31">
        <v>11826000</v>
      </c>
      <c r="I69" s="60">
        <f t="shared" si="0"/>
        <v>0.72699999999999998</v>
      </c>
      <c r="J69" s="63" t="s">
        <v>17</v>
      </c>
      <c r="K69" s="63" t="s">
        <v>17</v>
      </c>
      <c r="L69" s="63" t="s">
        <v>17</v>
      </c>
      <c r="M69" s="62"/>
    </row>
    <row r="70" spans="1:13" s="23" customFormat="1" ht="69.95" customHeight="1" x14ac:dyDescent="0.15">
      <c r="A70" s="33" t="s">
        <v>22</v>
      </c>
      <c r="B70" s="53" t="s">
        <v>176</v>
      </c>
      <c r="C70" s="32">
        <v>42479</v>
      </c>
      <c r="D70" s="36" t="s">
        <v>156</v>
      </c>
      <c r="E70" s="54" t="s">
        <v>186</v>
      </c>
      <c r="F70" s="38" t="s">
        <v>16</v>
      </c>
      <c r="G70" s="48">
        <v>24989817</v>
      </c>
      <c r="H70" s="31">
        <v>24840000</v>
      </c>
      <c r="I70" s="60">
        <f t="shared" si="0"/>
        <v>0.99399999999999999</v>
      </c>
      <c r="J70" s="63" t="s">
        <v>17</v>
      </c>
      <c r="K70" s="63" t="s">
        <v>17</v>
      </c>
      <c r="L70" s="63" t="s">
        <v>17</v>
      </c>
      <c r="M70" s="62"/>
    </row>
    <row r="71" spans="1:13" s="23" customFormat="1" ht="69.95" customHeight="1" x14ac:dyDescent="0.15">
      <c r="A71" s="33" t="s">
        <v>48</v>
      </c>
      <c r="B71" s="53" t="s">
        <v>176</v>
      </c>
      <c r="C71" s="32">
        <v>42480</v>
      </c>
      <c r="D71" s="36" t="s">
        <v>160</v>
      </c>
      <c r="E71" s="54" t="s">
        <v>260</v>
      </c>
      <c r="F71" s="38" t="s">
        <v>16</v>
      </c>
      <c r="G71" s="48">
        <v>8363844</v>
      </c>
      <c r="H71" s="31">
        <v>8363844</v>
      </c>
      <c r="I71" s="60">
        <f t="shared" si="0"/>
        <v>1</v>
      </c>
      <c r="J71" s="63" t="s">
        <v>17</v>
      </c>
      <c r="K71" s="63" t="s">
        <v>17</v>
      </c>
      <c r="L71" s="63" t="s">
        <v>17</v>
      </c>
      <c r="M71" s="62"/>
    </row>
    <row r="72" spans="1:13" s="23" customFormat="1" ht="69.95" customHeight="1" x14ac:dyDescent="0.15">
      <c r="A72" s="33" t="s">
        <v>71</v>
      </c>
      <c r="B72" s="53" t="s">
        <v>176</v>
      </c>
      <c r="C72" s="32">
        <v>42481</v>
      </c>
      <c r="D72" s="36" t="s">
        <v>161</v>
      </c>
      <c r="E72" s="54" t="s">
        <v>233</v>
      </c>
      <c r="F72" s="38" t="s">
        <v>16</v>
      </c>
      <c r="G72" s="48">
        <v>6258654</v>
      </c>
      <c r="H72" s="31">
        <v>5832000</v>
      </c>
      <c r="I72" s="60">
        <f t="shared" si="0"/>
        <v>0.93100000000000005</v>
      </c>
      <c r="J72" s="63" t="s">
        <v>78</v>
      </c>
      <c r="K72" s="63" t="s">
        <v>80</v>
      </c>
      <c r="L72" s="63">
        <v>2</v>
      </c>
      <c r="M72" s="62"/>
    </row>
    <row r="73" spans="1:13" s="23" customFormat="1" ht="69.95" customHeight="1" x14ac:dyDescent="0.15">
      <c r="A73" s="33" t="s">
        <v>24</v>
      </c>
      <c r="B73" s="53" t="s">
        <v>176</v>
      </c>
      <c r="C73" s="32">
        <v>42482</v>
      </c>
      <c r="D73" s="36" t="s">
        <v>162</v>
      </c>
      <c r="E73" s="54" t="s">
        <v>184</v>
      </c>
      <c r="F73" s="38" t="s">
        <v>16</v>
      </c>
      <c r="G73" s="48">
        <v>20984713</v>
      </c>
      <c r="H73" s="31">
        <v>20736000</v>
      </c>
      <c r="I73" s="60">
        <f t="shared" si="0"/>
        <v>0.98799999999999999</v>
      </c>
      <c r="J73" s="63" t="s">
        <v>17</v>
      </c>
      <c r="K73" s="63" t="s">
        <v>17</v>
      </c>
      <c r="L73" s="63" t="s">
        <v>17</v>
      </c>
      <c r="M73" s="62"/>
    </row>
    <row r="74" spans="1:13" s="23" customFormat="1" ht="69.95" customHeight="1" x14ac:dyDescent="0.15">
      <c r="A74" s="33" t="s">
        <v>99</v>
      </c>
      <c r="B74" s="53" t="s">
        <v>176</v>
      </c>
      <c r="C74" s="32">
        <v>42503</v>
      </c>
      <c r="D74" s="36" t="s">
        <v>162</v>
      </c>
      <c r="E74" s="54" t="s">
        <v>184</v>
      </c>
      <c r="F74" s="38" t="s">
        <v>16</v>
      </c>
      <c r="G74" s="48">
        <v>18512485</v>
      </c>
      <c r="H74" s="31">
        <v>18360000</v>
      </c>
      <c r="I74" s="60">
        <f t="shared" si="0"/>
        <v>0.99099999999999999</v>
      </c>
      <c r="J74" s="63" t="s">
        <v>17</v>
      </c>
      <c r="K74" s="63" t="s">
        <v>17</v>
      </c>
      <c r="L74" s="63" t="s">
        <v>17</v>
      </c>
      <c r="M74" s="62"/>
    </row>
    <row r="75" spans="1:13" s="23" customFormat="1" ht="69.95" customHeight="1" x14ac:dyDescent="0.15">
      <c r="A75" s="33" t="s">
        <v>100</v>
      </c>
      <c r="B75" s="53" t="s">
        <v>176</v>
      </c>
      <c r="C75" s="32">
        <v>42508</v>
      </c>
      <c r="D75" s="36" t="s">
        <v>163</v>
      </c>
      <c r="E75" s="54" t="s">
        <v>214</v>
      </c>
      <c r="F75" s="38" t="s">
        <v>16</v>
      </c>
      <c r="G75" s="48">
        <v>10157400</v>
      </c>
      <c r="H75" s="31">
        <v>9504000</v>
      </c>
      <c r="I75" s="60">
        <f t="shared" si="0"/>
        <v>0.93500000000000005</v>
      </c>
      <c r="J75" s="63" t="s">
        <v>17</v>
      </c>
      <c r="K75" s="63" t="s">
        <v>17</v>
      </c>
      <c r="L75" s="63" t="s">
        <v>17</v>
      </c>
      <c r="M75" s="62"/>
    </row>
    <row r="76" spans="1:13" s="23" customFormat="1" ht="69.95" customHeight="1" x14ac:dyDescent="0.15">
      <c r="A76" s="33" t="s">
        <v>101</v>
      </c>
      <c r="B76" s="53" t="s">
        <v>176</v>
      </c>
      <c r="C76" s="32">
        <v>42508</v>
      </c>
      <c r="D76" s="36" t="s">
        <v>163</v>
      </c>
      <c r="E76" s="54" t="s">
        <v>214</v>
      </c>
      <c r="F76" s="38" t="s">
        <v>16</v>
      </c>
      <c r="G76" s="48">
        <v>9994881</v>
      </c>
      <c r="H76" s="31">
        <v>9612000</v>
      </c>
      <c r="I76" s="60">
        <f t="shared" si="0"/>
        <v>0.96099999999999997</v>
      </c>
      <c r="J76" s="63" t="s">
        <v>17</v>
      </c>
      <c r="K76" s="63" t="s">
        <v>17</v>
      </c>
      <c r="L76" s="63" t="s">
        <v>17</v>
      </c>
      <c r="M76" s="62"/>
    </row>
    <row r="77" spans="1:13" s="23" customFormat="1" ht="69.95" customHeight="1" x14ac:dyDescent="0.15">
      <c r="A77" s="33" t="s">
        <v>102</v>
      </c>
      <c r="B77" s="53" t="s">
        <v>176</v>
      </c>
      <c r="C77" s="32">
        <v>42508</v>
      </c>
      <c r="D77" s="36" t="s">
        <v>163</v>
      </c>
      <c r="E77" s="54" t="s">
        <v>214</v>
      </c>
      <c r="F77" s="38" t="s">
        <v>16</v>
      </c>
      <c r="G77" s="48">
        <v>15032952</v>
      </c>
      <c r="H77" s="31">
        <v>14256000</v>
      </c>
      <c r="I77" s="60">
        <f t="shared" si="0"/>
        <v>0.94799999999999995</v>
      </c>
      <c r="J77" s="63" t="s">
        <v>17</v>
      </c>
      <c r="K77" s="63" t="s">
        <v>17</v>
      </c>
      <c r="L77" s="63" t="s">
        <v>17</v>
      </c>
      <c r="M77" s="62"/>
    </row>
    <row r="78" spans="1:13" s="23" customFormat="1" ht="69.95" customHeight="1" x14ac:dyDescent="0.15">
      <c r="A78" s="33" t="s">
        <v>51</v>
      </c>
      <c r="B78" s="53" t="s">
        <v>176</v>
      </c>
      <c r="C78" s="32">
        <v>42514</v>
      </c>
      <c r="D78" s="36" t="s">
        <v>165</v>
      </c>
      <c r="E78" s="54" t="s">
        <v>187</v>
      </c>
      <c r="F78" s="38" t="s">
        <v>16</v>
      </c>
      <c r="G78" s="48">
        <v>3834714</v>
      </c>
      <c r="H78" s="31">
        <v>3758400</v>
      </c>
      <c r="I78" s="60">
        <f t="shared" si="0"/>
        <v>0.98</v>
      </c>
      <c r="J78" s="63" t="s">
        <v>17</v>
      </c>
      <c r="K78" s="63" t="s">
        <v>17</v>
      </c>
      <c r="L78" s="63" t="s">
        <v>17</v>
      </c>
      <c r="M78" s="62"/>
    </row>
    <row r="79" spans="1:13" s="23" customFormat="1" ht="69.95" customHeight="1" x14ac:dyDescent="0.15">
      <c r="A79" s="33" t="s">
        <v>49</v>
      </c>
      <c r="B79" s="53" t="s">
        <v>176</v>
      </c>
      <c r="C79" s="32">
        <v>42514</v>
      </c>
      <c r="D79" s="36" t="s">
        <v>258</v>
      </c>
      <c r="E79" s="54" t="s">
        <v>181</v>
      </c>
      <c r="F79" s="38" t="s">
        <v>16</v>
      </c>
      <c r="G79" s="48">
        <v>49834144</v>
      </c>
      <c r="H79" s="31">
        <v>45792000</v>
      </c>
      <c r="I79" s="60">
        <f t="shared" si="0"/>
        <v>0.91800000000000004</v>
      </c>
      <c r="J79" s="63" t="s">
        <v>17</v>
      </c>
      <c r="K79" s="63" t="s">
        <v>17</v>
      </c>
      <c r="L79" s="63" t="s">
        <v>17</v>
      </c>
      <c r="M79" s="62"/>
    </row>
    <row r="80" spans="1:13" s="23" customFormat="1" ht="69.95" customHeight="1" x14ac:dyDescent="0.15">
      <c r="A80" s="33" t="s">
        <v>50</v>
      </c>
      <c r="B80" s="53" t="s">
        <v>176</v>
      </c>
      <c r="C80" s="32">
        <v>42514</v>
      </c>
      <c r="D80" s="36" t="s">
        <v>164</v>
      </c>
      <c r="E80" s="54" t="s">
        <v>185</v>
      </c>
      <c r="F80" s="38" t="s">
        <v>16</v>
      </c>
      <c r="G80" s="48">
        <v>32990323</v>
      </c>
      <c r="H80" s="31">
        <v>32940000</v>
      </c>
      <c r="I80" s="60">
        <f t="shared" si="0"/>
        <v>0.998</v>
      </c>
      <c r="J80" s="63" t="s">
        <v>17</v>
      </c>
      <c r="K80" s="63" t="s">
        <v>17</v>
      </c>
      <c r="L80" s="63" t="s">
        <v>17</v>
      </c>
      <c r="M80" s="62"/>
    </row>
    <row r="81" spans="1:13" s="23" customFormat="1" ht="69.95" customHeight="1" x14ac:dyDescent="0.15">
      <c r="A81" s="33" t="s">
        <v>42</v>
      </c>
      <c r="B81" s="53" t="s">
        <v>176</v>
      </c>
      <c r="C81" s="32">
        <v>42522</v>
      </c>
      <c r="D81" s="36" t="s">
        <v>167</v>
      </c>
      <c r="E81" s="54" t="s">
        <v>211</v>
      </c>
      <c r="F81" s="38" t="s">
        <v>16</v>
      </c>
      <c r="G81" s="48">
        <v>11361600</v>
      </c>
      <c r="H81" s="31">
        <v>10789200</v>
      </c>
      <c r="I81" s="60">
        <f t="shared" si="0"/>
        <v>0.94899999999999995</v>
      </c>
      <c r="J81" s="63" t="s">
        <v>17</v>
      </c>
      <c r="K81" s="63" t="s">
        <v>17</v>
      </c>
      <c r="L81" s="63" t="s">
        <v>17</v>
      </c>
      <c r="M81" s="62"/>
    </row>
    <row r="82" spans="1:13" s="23" customFormat="1" ht="69.95" customHeight="1" x14ac:dyDescent="0.15">
      <c r="A82" s="33" t="s">
        <v>75</v>
      </c>
      <c r="B82" s="53" t="s">
        <v>176</v>
      </c>
      <c r="C82" s="32">
        <v>42522</v>
      </c>
      <c r="D82" s="36" t="s">
        <v>169</v>
      </c>
      <c r="E82" s="54" t="s">
        <v>234</v>
      </c>
      <c r="F82" s="38" t="s">
        <v>16</v>
      </c>
      <c r="G82" s="66" t="s">
        <v>274</v>
      </c>
      <c r="H82" s="31">
        <v>6534000</v>
      </c>
      <c r="I82" s="66" t="s">
        <v>274</v>
      </c>
      <c r="J82" s="63" t="s">
        <v>17</v>
      </c>
      <c r="K82" s="63" t="s">
        <v>17</v>
      </c>
      <c r="L82" s="63" t="s">
        <v>17</v>
      </c>
      <c r="M82" s="62"/>
    </row>
    <row r="83" spans="1:13" s="23" customFormat="1" ht="69.95" customHeight="1" x14ac:dyDescent="0.15">
      <c r="A83" s="33" t="s">
        <v>76</v>
      </c>
      <c r="B83" s="53" t="s">
        <v>176</v>
      </c>
      <c r="C83" s="32">
        <v>42522</v>
      </c>
      <c r="D83" s="36" t="s">
        <v>128</v>
      </c>
      <c r="E83" s="54" t="s">
        <v>231</v>
      </c>
      <c r="F83" s="38" t="s">
        <v>16</v>
      </c>
      <c r="G83" s="66" t="s">
        <v>274</v>
      </c>
      <c r="H83" s="31">
        <v>10260000</v>
      </c>
      <c r="I83" s="66" t="s">
        <v>274</v>
      </c>
      <c r="J83" s="63" t="s">
        <v>17</v>
      </c>
      <c r="K83" s="63" t="s">
        <v>17</v>
      </c>
      <c r="L83" s="63" t="s">
        <v>17</v>
      </c>
      <c r="M83" s="62"/>
    </row>
    <row r="84" spans="1:13" s="23" customFormat="1" ht="69.95" customHeight="1" x14ac:dyDescent="0.15">
      <c r="A84" s="33" t="s">
        <v>103</v>
      </c>
      <c r="B84" s="53" t="s">
        <v>176</v>
      </c>
      <c r="C84" s="32">
        <v>42522</v>
      </c>
      <c r="D84" s="36" t="s">
        <v>166</v>
      </c>
      <c r="E84" s="54" t="s">
        <v>268</v>
      </c>
      <c r="F84" s="38" t="s">
        <v>16</v>
      </c>
      <c r="G84" s="48">
        <v>5675076</v>
      </c>
      <c r="H84" s="31">
        <v>5184000</v>
      </c>
      <c r="I84" s="60">
        <f>ROUNDDOWN(H84/G84,3)</f>
        <v>0.91300000000000003</v>
      </c>
      <c r="J84" s="63" t="s">
        <v>17</v>
      </c>
      <c r="K84" s="63" t="s">
        <v>17</v>
      </c>
      <c r="L84" s="63" t="s">
        <v>17</v>
      </c>
      <c r="M84" s="62"/>
    </row>
    <row r="85" spans="1:13" s="23" customFormat="1" ht="69.95" customHeight="1" x14ac:dyDescent="0.15">
      <c r="A85" s="33" t="s">
        <v>92</v>
      </c>
      <c r="B85" s="53" t="s">
        <v>176</v>
      </c>
      <c r="C85" s="32">
        <v>42522</v>
      </c>
      <c r="D85" s="36" t="s">
        <v>170</v>
      </c>
      <c r="E85" s="54" t="s">
        <v>265</v>
      </c>
      <c r="F85" s="38" t="s">
        <v>16</v>
      </c>
      <c r="G85" s="66" t="s">
        <v>274</v>
      </c>
      <c r="H85" s="31">
        <v>7020</v>
      </c>
      <c r="I85" s="66" t="s">
        <v>274</v>
      </c>
      <c r="J85" s="63" t="s">
        <v>17</v>
      </c>
      <c r="K85" s="63" t="s">
        <v>17</v>
      </c>
      <c r="L85" s="63" t="s">
        <v>17</v>
      </c>
      <c r="M85" s="62" t="s">
        <v>93</v>
      </c>
    </row>
    <row r="86" spans="1:13" s="23" customFormat="1" ht="69.95" customHeight="1" x14ac:dyDescent="0.15">
      <c r="A86" s="33" t="s">
        <v>54</v>
      </c>
      <c r="B86" s="53" t="s">
        <v>176</v>
      </c>
      <c r="C86" s="32">
        <v>42522</v>
      </c>
      <c r="D86" s="36" t="s">
        <v>168</v>
      </c>
      <c r="E86" s="54" t="s">
        <v>261</v>
      </c>
      <c r="F86" s="38" t="s">
        <v>16</v>
      </c>
      <c r="G86" s="48">
        <v>3210423</v>
      </c>
      <c r="H86" s="31">
        <v>2589952</v>
      </c>
      <c r="I86" s="60">
        <f>ROUNDDOWN(H86/G86,3)</f>
        <v>0.80600000000000005</v>
      </c>
      <c r="J86" s="63" t="s">
        <v>17</v>
      </c>
      <c r="K86" s="63" t="s">
        <v>17</v>
      </c>
      <c r="L86" s="63" t="s">
        <v>17</v>
      </c>
      <c r="M86" s="62"/>
    </row>
    <row r="87" spans="1:13" s="23" customFormat="1" ht="69.95" customHeight="1" x14ac:dyDescent="0.15">
      <c r="A87" s="33" t="s">
        <v>197</v>
      </c>
      <c r="B87" s="53" t="s">
        <v>176</v>
      </c>
      <c r="C87" s="32">
        <v>42524</v>
      </c>
      <c r="D87" s="36" t="s">
        <v>172</v>
      </c>
      <c r="E87" s="54" t="s">
        <v>238</v>
      </c>
      <c r="F87" s="38" t="s">
        <v>16</v>
      </c>
      <c r="G87" s="48">
        <v>9524701</v>
      </c>
      <c r="H87" s="31">
        <v>8281440</v>
      </c>
      <c r="I87" s="60">
        <f>ROUNDDOWN(H87/G87,3)</f>
        <v>0.86899999999999999</v>
      </c>
      <c r="J87" s="63" t="s">
        <v>17</v>
      </c>
      <c r="K87" s="63" t="s">
        <v>17</v>
      </c>
      <c r="L87" s="63" t="s">
        <v>17</v>
      </c>
      <c r="M87" s="62"/>
    </row>
    <row r="88" spans="1:13" s="23" customFormat="1" ht="69.95" customHeight="1" x14ac:dyDescent="0.15">
      <c r="A88" s="33" t="s">
        <v>86</v>
      </c>
      <c r="B88" s="53" t="s">
        <v>176</v>
      </c>
      <c r="C88" s="32">
        <v>42524</v>
      </c>
      <c r="D88" s="36" t="s">
        <v>171</v>
      </c>
      <c r="E88" s="54" t="s">
        <v>263</v>
      </c>
      <c r="F88" s="38" t="s">
        <v>16</v>
      </c>
      <c r="G88" s="66" t="s">
        <v>274</v>
      </c>
      <c r="H88" s="31">
        <v>3780000</v>
      </c>
      <c r="I88" s="66" t="s">
        <v>274</v>
      </c>
      <c r="J88" s="63" t="s">
        <v>17</v>
      </c>
      <c r="K88" s="63" t="s">
        <v>17</v>
      </c>
      <c r="L88" s="63" t="s">
        <v>17</v>
      </c>
      <c r="M88" s="62" t="s">
        <v>94</v>
      </c>
    </row>
    <row r="89" spans="1:13" s="23" customFormat="1" ht="69.95" customHeight="1" x14ac:dyDescent="0.15">
      <c r="A89" s="33" t="s">
        <v>196</v>
      </c>
      <c r="B89" s="53" t="s">
        <v>176</v>
      </c>
      <c r="C89" s="32">
        <v>42529</v>
      </c>
      <c r="D89" s="36" t="s">
        <v>118</v>
      </c>
      <c r="E89" s="54" t="s">
        <v>224</v>
      </c>
      <c r="F89" s="38" t="s">
        <v>16</v>
      </c>
      <c r="G89" s="48">
        <v>29702376</v>
      </c>
      <c r="H89" s="31">
        <v>29376000</v>
      </c>
      <c r="I89" s="60">
        <f t="shared" ref="I89:I97" si="1">ROUNDDOWN(H89/G89,3)</f>
        <v>0.98899999999999999</v>
      </c>
      <c r="J89" s="63" t="s">
        <v>17</v>
      </c>
      <c r="K89" s="63" t="s">
        <v>17</v>
      </c>
      <c r="L89" s="63" t="s">
        <v>17</v>
      </c>
      <c r="M89" s="62"/>
    </row>
    <row r="90" spans="1:13" s="23" customFormat="1" ht="69.95" customHeight="1" x14ac:dyDescent="0.15">
      <c r="A90" s="33" t="s">
        <v>98</v>
      </c>
      <c r="B90" s="53" t="s">
        <v>176</v>
      </c>
      <c r="C90" s="32">
        <v>42529</v>
      </c>
      <c r="D90" s="36" t="s">
        <v>173</v>
      </c>
      <c r="E90" s="54" t="s">
        <v>188</v>
      </c>
      <c r="F90" s="38" t="s">
        <v>16</v>
      </c>
      <c r="G90" s="48">
        <v>6184879</v>
      </c>
      <c r="H90" s="31">
        <v>6166800</v>
      </c>
      <c r="I90" s="60">
        <f t="shared" si="1"/>
        <v>0.997</v>
      </c>
      <c r="J90" s="63" t="s">
        <v>17</v>
      </c>
      <c r="K90" s="63" t="s">
        <v>17</v>
      </c>
      <c r="L90" s="63" t="s">
        <v>17</v>
      </c>
      <c r="M90" s="62"/>
    </row>
    <row r="91" spans="1:13" s="23" customFormat="1" ht="69.95" customHeight="1" x14ac:dyDescent="0.15">
      <c r="A91" s="33" t="s">
        <v>198</v>
      </c>
      <c r="B91" s="53" t="s">
        <v>176</v>
      </c>
      <c r="C91" s="32">
        <v>42538</v>
      </c>
      <c r="D91" s="36" t="s">
        <v>150</v>
      </c>
      <c r="E91" s="49" t="s">
        <v>248</v>
      </c>
      <c r="F91" s="38" t="s">
        <v>16</v>
      </c>
      <c r="G91" s="48">
        <v>5317142</v>
      </c>
      <c r="H91" s="31">
        <v>5294160</v>
      </c>
      <c r="I91" s="60">
        <f t="shared" si="1"/>
        <v>0.995</v>
      </c>
      <c r="J91" s="63" t="s">
        <v>17</v>
      </c>
      <c r="K91" s="63" t="s">
        <v>17</v>
      </c>
      <c r="L91" s="63" t="s">
        <v>17</v>
      </c>
      <c r="M91" s="62"/>
    </row>
    <row r="92" spans="1:13" s="23" customFormat="1" ht="69.95" customHeight="1" x14ac:dyDescent="0.15">
      <c r="A92" s="33" t="s">
        <v>52</v>
      </c>
      <c r="B92" s="53" t="s">
        <v>176</v>
      </c>
      <c r="C92" s="32">
        <v>42543</v>
      </c>
      <c r="D92" s="36" t="s">
        <v>259</v>
      </c>
      <c r="E92" s="54" t="s">
        <v>189</v>
      </c>
      <c r="F92" s="38" t="s">
        <v>16</v>
      </c>
      <c r="G92" s="48">
        <v>8516190</v>
      </c>
      <c r="H92" s="31">
        <v>4104000</v>
      </c>
      <c r="I92" s="60">
        <f t="shared" si="1"/>
        <v>0.48099999999999998</v>
      </c>
      <c r="J92" s="63" t="s">
        <v>17</v>
      </c>
      <c r="K92" s="63" t="s">
        <v>17</v>
      </c>
      <c r="L92" s="63" t="s">
        <v>17</v>
      </c>
      <c r="M92" s="62"/>
    </row>
    <row r="93" spans="1:13" s="23" customFormat="1" ht="69.95" customHeight="1" x14ac:dyDescent="0.15">
      <c r="A93" s="33" t="s">
        <v>31</v>
      </c>
      <c r="B93" s="53" t="s">
        <v>176</v>
      </c>
      <c r="C93" s="32">
        <v>42545</v>
      </c>
      <c r="D93" s="36" t="s">
        <v>174</v>
      </c>
      <c r="E93" s="54" t="s">
        <v>270</v>
      </c>
      <c r="F93" s="38" t="s">
        <v>16</v>
      </c>
      <c r="G93" s="48">
        <v>15452078</v>
      </c>
      <c r="H93" s="31">
        <v>12420000</v>
      </c>
      <c r="I93" s="60">
        <f t="shared" si="1"/>
        <v>0.80300000000000005</v>
      </c>
      <c r="J93" s="63" t="s">
        <v>17</v>
      </c>
      <c r="K93" s="63" t="s">
        <v>17</v>
      </c>
      <c r="L93" s="63" t="s">
        <v>17</v>
      </c>
      <c r="M93" s="62"/>
    </row>
    <row r="94" spans="1:13" s="23" customFormat="1" ht="69.95" customHeight="1" x14ac:dyDescent="0.15">
      <c r="A94" s="33" t="s">
        <v>29</v>
      </c>
      <c r="B94" s="53" t="s">
        <v>176</v>
      </c>
      <c r="C94" s="32">
        <v>42545</v>
      </c>
      <c r="D94" s="36" t="s">
        <v>118</v>
      </c>
      <c r="E94" s="54" t="s">
        <v>184</v>
      </c>
      <c r="F94" s="38" t="s">
        <v>16</v>
      </c>
      <c r="G94" s="48">
        <v>39382912</v>
      </c>
      <c r="H94" s="31">
        <v>19440000</v>
      </c>
      <c r="I94" s="60">
        <f t="shared" si="1"/>
        <v>0.49299999999999999</v>
      </c>
      <c r="J94" s="63" t="s">
        <v>17</v>
      </c>
      <c r="K94" s="63" t="s">
        <v>17</v>
      </c>
      <c r="L94" s="63" t="s">
        <v>17</v>
      </c>
      <c r="M94" s="62"/>
    </row>
    <row r="95" spans="1:13" s="23" customFormat="1" ht="69.95" customHeight="1" x14ac:dyDescent="0.15">
      <c r="A95" s="33" t="s">
        <v>30</v>
      </c>
      <c r="B95" s="53" t="s">
        <v>176</v>
      </c>
      <c r="C95" s="32">
        <v>42545</v>
      </c>
      <c r="D95" s="36" t="s">
        <v>107</v>
      </c>
      <c r="E95" s="54" t="s">
        <v>217</v>
      </c>
      <c r="F95" s="38" t="s">
        <v>16</v>
      </c>
      <c r="G95" s="48">
        <v>10946113</v>
      </c>
      <c r="H95" s="31">
        <v>9666000</v>
      </c>
      <c r="I95" s="60">
        <f t="shared" si="1"/>
        <v>0.88300000000000001</v>
      </c>
      <c r="J95" s="63" t="s">
        <v>275</v>
      </c>
      <c r="K95" s="63" t="s">
        <v>17</v>
      </c>
      <c r="L95" s="63" t="s">
        <v>17</v>
      </c>
      <c r="M95" s="62"/>
    </row>
    <row r="96" spans="1:13" s="23" customFormat="1" ht="69.95" customHeight="1" x14ac:dyDescent="0.15">
      <c r="A96" s="33" t="s">
        <v>53</v>
      </c>
      <c r="B96" s="53" t="s">
        <v>176</v>
      </c>
      <c r="C96" s="32">
        <v>42549</v>
      </c>
      <c r="D96" s="36" t="s">
        <v>175</v>
      </c>
      <c r="E96" s="54" t="s">
        <v>262</v>
      </c>
      <c r="F96" s="38" t="s">
        <v>16</v>
      </c>
      <c r="G96" s="48">
        <v>14793239</v>
      </c>
      <c r="H96" s="31">
        <v>7041276</v>
      </c>
      <c r="I96" s="60">
        <f t="shared" si="1"/>
        <v>0.47499999999999998</v>
      </c>
      <c r="J96" s="63" t="s">
        <v>78</v>
      </c>
      <c r="K96" s="63" t="s">
        <v>79</v>
      </c>
      <c r="L96" s="63">
        <v>2</v>
      </c>
      <c r="M96" s="62"/>
    </row>
    <row r="97" spans="1:13" s="23" customFormat="1" ht="69.95" customHeight="1" thickBot="1" x14ac:dyDescent="0.2">
      <c r="A97" s="33" t="s">
        <v>74</v>
      </c>
      <c r="B97" s="53" t="s">
        <v>176</v>
      </c>
      <c r="C97" s="32">
        <v>42551</v>
      </c>
      <c r="D97" s="36" t="s">
        <v>122</v>
      </c>
      <c r="E97" s="56" t="s">
        <v>243</v>
      </c>
      <c r="F97" s="38" t="s">
        <v>16</v>
      </c>
      <c r="G97" s="48">
        <v>8494526</v>
      </c>
      <c r="H97" s="31">
        <v>7484400</v>
      </c>
      <c r="I97" s="60">
        <f t="shared" si="1"/>
        <v>0.88100000000000001</v>
      </c>
      <c r="J97" s="63" t="s">
        <v>17</v>
      </c>
      <c r="K97" s="63" t="s">
        <v>17</v>
      </c>
      <c r="L97" s="63" t="s">
        <v>17</v>
      </c>
      <c r="M97" s="62"/>
    </row>
    <row r="98" spans="1:13" s="10" customFormat="1" ht="14.1" customHeight="1" x14ac:dyDescent="0.15">
      <c r="A98" s="15"/>
      <c r="B98" s="67" t="s">
        <v>280</v>
      </c>
      <c r="C98" s="57"/>
      <c r="D98" s="57"/>
      <c r="E98" s="57"/>
      <c r="F98" s="6"/>
      <c r="G98" s="7"/>
      <c r="H98" s="6"/>
      <c r="I98" s="7"/>
      <c r="J98" s="6"/>
      <c r="K98" s="11"/>
      <c r="L98" s="11"/>
      <c r="M98" s="12"/>
    </row>
    <row r="99" spans="1:13" x14ac:dyDescent="0.15">
      <c r="A99" s="20"/>
      <c r="D99" s="15"/>
      <c r="E99" s="15"/>
      <c r="H99" s="4"/>
      <c r="I99" s="1"/>
    </row>
  </sheetData>
  <customSheetViews>
    <customSheetView guid="{F61EB905-A8BA-4852-8180-BC00182F7EC4}" scale="70" showPageBreaks="1" view="pageBreakPreview" topLeftCell="A88">
      <selection activeCell="D93" sqref="D93"/>
    </customSheetView>
  </customSheetViews>
  <mergeCells count="12">
    <mergeCell ref="A2:M2"/>
    <mergeCell ref="M6:M7"/>
    <mergeCell ref="A6:A7"/>
    <mergeCell ref="B6:B7"/>
    <mergeCell ref="D6:D7"/>
    <mergeCell ref="C6:C7"/>
    <mergeCell ref="F6:F7"/>
    <mergeCell ref="G6:G7"/>
    <mergeCell ref="H6:H7"/>
    <mergeCell ref="I6:I7"/>
    <mergeCell ref="E6:E7"/>
    <mergeCell ref="J6:L6"/>
  </mergeCells>
  <phoneticPr fontId="6"/>
  <dataValidations count="1">
    <dataValidation allowBlank="1" showInputMessage="1" showErrorMessage="1" prompt="必ず記入" sqref="H9:H92 H93:H97"/>
  </dataValidations>
  <pageMargins left="0.7" right="0.7" top="0.75" bottom="0.75" header="0.3" footer="0.3"/>
  <pageSetup paperSize="9" scale="41" fitToHeight="0" orientation="landscape" r:id="rId1"/>
  <headerFooter>
    <oddFooter>&amp;P / &amp;N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85F94B94B7E7848ADAC5FBB888F3AEE" ma:contentTypeVersion="0" ma:contentTypeDescription="新しいドキュメントを作成します。" ma:contentTypeScope="" ma:versionID="6dbb215ef34655fecc3642442fa14735">
  <xsd:schema xmlns:xsd="http://www.w3.org/2001/XMLSchema" xmlns:xs="http://www.w3.org/2001/XMLSchema" xmlns:p="http://schemas.microsoft.com/office/2006/metadata/properties" targetNamespace="http://schemas.microsoft.com/office/2006/metadata/properties" ma:root="true" ma:fieldsID="e3fc15230516dd5e85220f060eed4ba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F4B651-0F45-4848-99B6-0FFC95335DEF}">
  <ds:schemaRefs>
    <ds:schemaRef ds:uri="http://schemas.microsoft.com/office/2006/documentManagement/types"/>
    <ds:schemaRef ds:uri="http://schemas.openxmlformats.org/package/2006/metadata/core-properties"/>
    <ds:schemaRef ds:uri="http://purl.org/dc/terms/"/>
    <ds:schemaRef ds:uri="http://www.w3.org/XML/1998/namespace"/>
    <ds:schemaRef ds:uri="http://purl.org/dc/elements/1.1/"/>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AD750B18-FA0C-49F1-B01A-B94F18BE72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83017FE-01F5-45DA-8490-733D2D4FBA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28第1四半期庁費入札</vt:lpstr>
      <vt:lpstr>'28第1四半期庁費入札'!Print_Area</vt:lpstr>
      <vt:lpstr>'28第1四半期庁費入札'!Print_Titles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HP掲載作業者</dc:creator>
  <cp:lastModifiedBy>HP掲載作業者</cp:lastModifiedBy>
  <cp:lastPrinted>2016-09-28T00:27:33Z</cp:lastPrinted>
  <dcterms:created xsi:type="dcterms:W3CDTF">2012-11-14T23:56:55Z</dcterms:created>
  <dcterms:modified xsi:type="dcterms:W3CDTF">2016-10-14T02:52:37Z</dcterms:modified>
</cp:coreProperties>
</file>