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305" windowHeight="8085"/>
  </bookViews>
  <sheets>
    <sheet name="28第1四半期委託随契" sheetId="12" r:id="rId1"/>
    <sheet name="Sheet1" sheetId="13" state="hidden" r:id="rId2"/>
  </sheets>
  <externalReferences>
    <externalReference r:id="rId3"/>
  </externalReferences>
  <definedNames>
    <definedName name="_xlnm._FilterDatabase" localSheetId="0" hidden="1">'28第1四半期委託随契'!$A$1:$P$98</definedName>
    <definedName name="_xlnm.Print_Area" localSheetId="0">'28第1四半期委託随契'!$A$1:$P$98</definedName>
    <definedName name="_xlnm.Print_Titles" localSheetId="0">'28第1四半期委託随契'!$1:$7</definedName>
    <definedName name="契約方法">[1]契約状況コード表!$F$6:$F$9</definedName>
  </definedNames>
  <calcPr calcId="145621"/>
</workbook>
</file>

<file path=xl/calcChain.xml><?xml version="1.0" encoding="utf-8"?>
<calcChain xmlns="http://schemas.openxmlformats.org/spreadsheetml/2006/main">
  <c r="J97" i="12" l="1"/>
  <c r="J96" i="12" l="1"/>
  <c r="J95" i="12"/>
  <c r="J94" i="12"/>
  <c r="J93" i="12"/>
  <c r="J92" i="12"/>
  <c r="J91" i="12"/>
  <c r="J90" i="12"/>
  <c r="J89" i="12"/>
  <c r="J88" i="12"/>
  <c r="J87" i="12"/>
  <c r="J86" i="12"/>
  <c r="J85" i="12"/>
  <c r="J84" i="12"/>
  <c r="J83" i="12"/>
  <c r="J82" i="12"/>
  <c r="J81" i="12"/>
  <c r="J80" i="12"/>
  <c r="J79" i="12"/>
  <c r="J78" i="12"/>
  <c r="J77" i="12"/>
  <c r="J76" i="12"/>
  <c r="J75" i="12"/>
  <c r="J74" i="12"/>
  <c r="J73" i="12"/>
  <c r="J72" i="12"/>
  <c r="J71" i="12"/>
  <c r="J70" i="12"/>
  <c r="J69" i="12"/>
  <c r="J68" i="12"/>
  <c r="J67" i="12"/>
  <c r="J66" i="12"/>
  <c r="J65" i="12"/>
  <c r="J64" i="12"/>
  <c r="J63" i="12"/>
  <c r="J62" i="12"/>
  <c r="J61" i="12"/>
  <c r="J60" i="12"/>
  <c r="J59" i="12"/>
  <c r="J58" i="12"/>
  <c r="J57" i="12"/>
  <c r="J56" i="12"/>
  <c r="J55" i="12"/>
  <c r="J54" i="12"/>
  <c r="J53" i="12"/>
  <c r="J52" i="12"/>
  <c r="J51" i="12"/>
  <c r="J50" i="12"/>
  <c r="J49" i="12"/>
  <c r="J48" i="12"/>
  <c r="J47" i="12"/>
  <c r="J46" i="12"/>
  <c r="J45" i="12"/>
  <c r="J44" i="12"/>
  <c r="J43" i="12"/>
  <c r="J42" i="12"/>
  <c r="J41" i="12"/>
  <c r="J40" i="12"/>
  <c r="J39" i="12"/>
  <c r="J38" i="12"/>
  <c r="J37" i="12"/>
  <c r="J36" i="12"/>
  <c r="J35" i="12"/>
  <c r="J33" i="12"/>
  <c r="J32" i="12"/>
  <c r="J30" i="12"/>
  <c r="J29" i="12"/>
  <c r="J28" i="12"/>
  <c r="J27" i="12"/>
  <c r="J26" i="12"/>
  <c r="J25" i="12"/>
  <c r="J24" i="12"/>
  <c r="J23" i="12"/>
  <c r="J22" i="12"/>
  <c r="J21" i="12"/>
  <c r="J20" i="12"/>
  <c r="J19" i="12"/>
  <c r="J18" i="12"/>
  <c r="J17" i="12"/>
  <c r="J16" i="12"/>
  <c r="J15" i="12"/>
  <c r="J14" i="12"/>
  <c r="J13" i="12"/>
  <c r="J12" i="12"/>
  <c r="J11" i="12"/>
  <c r="J10" i="12"/>
  <c r="J9" i="12"/>
  <c r="J8" i="12"/>
</calcChain>
</file>

<file path=xl/sharedStrings.xml><?xml version="1.0" encoding="utf-8"?>
<sst xmlns="http://schemas.openxmlformats.org/spreadsheetml/2006/main" count="1001" uniqueCount="300">
  <si>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1"/>
  </si>
  <si>
    <t>契約を締結した日</t>
    <rPh sb="0" eb="2">
      <t>ケイヤク</t>
    </rPh>
    <rPh sb="3" eb="5">
      <t>テイケツ</t>
    </rPh>
    <rPh sb="7" eb="8">
      <t>ヒ</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</si>
  <si>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</si>
  <si>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</si>
  <si>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</si>
  <si>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</si>
  <si>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</si>
  <si>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</si>
  <si>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</si>
  <si>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様式２－４</t>
    <rPh sb="0" eb="2">
      <t>ヨウシキ</t>
    </rPh>
    <phoneticPr fontId="3"/>
  </si>
  <si>
    <t>公益法人の場合※</t>
    <rPh sb="0" eb="2">
      <t>コウエキ</t>
    </rPh>
    <rPh sb="2" eb="4">
      <t>ホウジン</t>
    </rPh>
    <rPh sb="5" eb="7">
      <t>バアイ</t>
    </rPh>
    <phoneticPr fontId="1"/>
  </si>
  <si>
    <t>応札・応募者数</t>
    <rPh sb="6" eb="7">
      <t>スウ</t>
    </rPh>
    <phoneticPr fontId="1"/>
  </si>
  <si>
    <t>成果物完成後公表予定</t>
  </si>
  <si>
    <t>（委託費：随意契約）</t>
    <rPh sb="1" eb="4">
      <t>イタクヒ</t>
    </rPh>
    <rPh sb="5" eb="7">
      <t>ズイイ</t>
    </rPh>
    <rPh sb="7" eb="9">
      <t>ケイヤク</t>
    </rPh>
    <phoneticPr fontId="3"/>
  </si>
  <si>
    <t>再就職者の
役員の数
(人）</t>
    <rPh sb="0" eb="4">
      <t>サイシュウショクシャ</t>
    </rPh>
    <rPh sb="6" eb="8">
      <t>ヤクイン</t>
    </rPh>
    <rPh sb="9" eb="10">
      <t>カズ</t>
    </rPh>
    <rPh sb="12" eb="13">
      <t>ニン</t>
    </rPh>
    <phoneticPr fontId="1"/>
  </si>
  <si>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</si>
  <si>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</si>
  <si>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物品役務等の
名称及び数量</t>
    <rPh sb="0" eb="2">
      <t>ブッピン</t>
    </rPh>
    <rPh sb="2" eb="4">
      <t>エキム</t>
    </rPh>
    <rPh sb="4" eb="5">
      <t>トウ</t>
    </rPh>
    <rPh sb="7" eb="9">
      <t>メイショウ</t>
    </rPh>
    <rPh sb="9" eb="10">
      <t>オヨ</t>
    </rPh>
    <rPh sb="11" eb="13">
      <t>スウリョウ</t>
    </rPh>
    <phoneticPr fontId="1"/>
  </si>
  <si>
    <t>成果物の
公表
(委託調査費の場合)</t>
    <rPh sb="0" eb="2">
      <t>セイカ</t>
    </rPh>
    <rPh sb="2" eb="3">
      <t>ブツ</t>
    </rPh>
    <rPh sb="5" eb="7">
      <t>コウヒョウ</t>
    </rPh>
    <rPh sb="15" eb="17">
      <t>バアイ</t>
    </rPh>
    <phoneticPr fontId="1"/>
  </si>
  <si>
    <t>概要</t>
    <rPh sb="0" eb="2">
      <t>ガイヨウ</t>
    </rPh>
    <phoneticPr fontId="1"/>
  </si>
  <si>
    <t>成果物完成後公表予定</t>
    <rPh sb="0" eb="3">
      <t>セイカブツ</t>
    </rPh>
    <rPh sb="3" eb="5">
      <t>カンセイ</t>
    </rPh>
    <rPh sb="5" eb="6">
      <t>ゴ</t>
    </rPh>
    <rPh sb="6" eb="8">
      <t>コウヒョウ</t>
    </rPh>
    <rPh sb="8" eb="10">
      <t>ヨテイ</t>
    </rPh>
    <phoneticPr fontId="1"/>
  </si>
  <si>
    <t>―</t>
    <phoneticPr fontId="3"/>
  </si>
  <si>
    <t>【原子力規制委員会】</t>
    <rPh sb="1" eb="4">
      <t>ゲンシリョク</t>
    </rPh>
    <rPh sb="4" eb="6">
      <t>キセイ</t>
    </rPh>
    <rPh sb="6" eb="9">
      <t>イインカイ</t>
    </rPh>
    <phoneticPr fontId="3"/>
  </si>
  <si>
    <t>平成28年度　第1四半期（28年4月～6月）</t>
    <rPh sb="7" eb="8">
      <t>ダイ</t>
    </rPh>
    <rPh sb="9" eb="12">
      <t>シハンキ</t>
    </rPh>
    <rPh sb="15" eb="16">
      <t>ネン</t>
    </rPh>
    <phoneticPr fontId="3"/>
  </si>
  <si>
    <t>―</t>
  </si>
  <si>
    <t>―</t>
    <phoneticPr fontId="3"/>
  </si>
  <si>
    <t>―</t>
    <phoneticPr fontId="3"/>
  </si>
  <si>
    <t>原子力災害対策指針では、諸設備の整備として、「各種データから解析し避難等の判断に資するシステム、状況や措置に関する情報を地域住民、関係機関、原子力事業者間で迅速かつ正確に共有するためのインフラ等を整備しなければならない。」とされている。緊急時モニタリングデータ共有システムは、地方自治体が測定した空間放射線量率等の緊急時モニタリングデータを国や地方自治体で情報共有するためのものである。
平成２８年度モニタリング情報共有システム整備では、国と県が空間放射線量率等のデータを情報共有するためのネットワークに表示する地域情報等の整備業務を行う。</t>
    <phoneticPr fontId="3"/>
  </si>
  <si>
    <t>公財</t>
    <rPh sb="0" eb="1">
      <t>コウ</t>
    </rPh>
    <rPh sb="1" eb="2">
      <t>ザイ</t>
    </rPh>
    <phoneticPr fontId="3"/>
  </si>
  <si>
    <t>国所管</t>
    <phoneticPr fontId="1"/>
  </si>
  <si>
    <t>原子力発電所周囲３ｋｍ～８０ｋｍについて、航空機モニタリングによりバックグラウンド測定を実施しするとともに、事故時のフライトに備えて整理すべき事項を取りまとめる。また、規制庁保有の航空機モニタリングシステムの維持管理を行うものである。</t>
    <phoneticPr fontId="3"/>
  </si>
  <si>
    <t>無人航空機を用いた放射性プルームの測定方法の確立、測定結果の可視化等を含め、緊急時における体制の充実を図るものである。</t>
    <phoneticPr fontId="3"/>
  </si>
  <si>
    <t>―</t>
    <phoneticPr fontId="3"/>
  </si>
  <si>
    <t>福島第一原子力発電所から80km圏内を中心とする放射性物質の沈着量及び定点測定や走行サーベイにより得られた空間線量率の分布状況や経時変化を詳細に調査する。</t>
    <phoneticPr fontId="3"/>
  </si>
  <si>
    <t>福島県沖を中心とする海洋モニタリングデータの国際的な信頼性・透明性の向上のため、原子力規制委員会は、ＩＡＥＡとの協力により試験所間比較分析（inter-laboratory comparison）を実施する。</t>
    <phoneticPr fontId="3"/>
  </si>
  <si>
    <t>公財</t>
    <rPh sb="0" eb="1">
      <t>コウ</t>
    </rPh>
    <rPh sb="1" eb="2">
      <t>ザイ</t>
    </rPh>
    <phoneticPr fontId="3"/>
  </si>
  <si>
    <t>国所管</t>
  </si>
  <si>
    <t>国所管</t>
    <rPh sb="0" eb="1">
      <t>クニ</t>
    </rPh>
    <rPh sb="1" eb="3">
      <t>ショカン</t>
    </rPh>
    <phoneticPr fontId="3"/>
  </si>
  <si>
    <t>重大事故環境下で機能維持が求められる電気・計装設備の健全性評価手法の策定のため、環境条件の調査及び同環境下での評価試験を実施する。また、長期健全性評価への状態監視技術の適用性に関し、調査及び評価試験を実施し技術的知見を取得する。</t>
    <phoneticPr fontId="3"/>
  </si>
  <si>
    <t>原子炉圧力容器の中性子照射脆化及び炉内構造物の照射誘起型応力腐食割れについて、照射後試験等による破壊靭性（破壊に対する材料の抵抗力）や亀裂進展などにかかるデータの取得に関する事業を行う。</t>
    <phoneticPr fontId="3"/>
  </si>
  <si>
    <t>運転開始後30年を超えて運転する経年プラントの重要機器の健全性評価を高度化するため、高経年化技術評価に対して国内外の最新情報や知見を収集し、材料の経年劣化進展に伴う機器レベルの安全裕度の低下に係る予測手法の検討や導入に関する事業を行う。</t>
    <phoneticPr fontId="3"/>
  </si>
  <si>
    <t>東京電力福島第一原子力発電所１～３号機では、炉心が損傷・溶融し、多量の燃料デブリが生じている。廃炉に向けた燃料デブリの管理、取出作業及び取出後の収納・輸送・保管については性状の不確かさを考慮した臨界管理が必要であることから、事業者が行う臨界管理の適否を判断するための燃料デブリの臨界評価手法を整備することを目的とする。</t>
    <phoneticPr fontId="3"/>
  </si>
  <si>
    <t>事故時燃料挙動研究としての国際プロジェクトにより、LOCA時に燃料被覆管が膨れ・破裂し、ペレット片が放出し得ることが新知見として得られ、欧米の規制機関等で評価・検討が進められている。本事業では、照射燃料を用いたLOCA模擬試験等を実施し、LOCA時の燃料冷却性に関する試験データ及び技術知見を整備する。</t>
    <phoneticPr fontId="3"/>
  </si>
  <si>
    <t>新規制基準では重大事故の評価が求められることとなり、核燃料施設においては、再処理施設のセル内の有機溶媒火災が重大事故の一つとして挙げられている。本事業では、重大事故としての再処理施設の火災時における有機溶媒の燃焼特性、放射性物質の同伴状況等について把握をするため、施設外への影響評価手法の整備に関する試験を行う。H28年度は前年から整備してきた試験装置の整備を続け、試験を開始する。</t>
    <phoneticPr fontId="3"/>
  </si>
  <si>
    <t>シビアアクシデント時に格納容器で生じる可能性のある熱流動現象について実験的に観測調査し、知見を収集する。</t>
    <phoneticPr fontId="3"/>
  </si>
  <si>
    <t>軽水炉の重大事故時のソースタームを定量的に評価するため、主として化学形態によって挙動が変化する元素を対象に、重大事故時の環境下における挙動を調べる。</t>
    <phoneticPr fontId="3"/>
  </si>
  <si>
    <t>重大事故発生時のプールスクラビングによる放射性物質除去効果に関し、解析モデル高度化を目的としたデータ採取試験を行う。</t>
    <phoneticPr fontId="3"/>
  </si>
  <si>
    <t>重大事故時の環境影響を評価するレベル３ＰＲＡのために、OSCAARコード解析用データの整備並びにOSCAARコードのプログラム改良、評価手法の開発及びマニュアルの作成を行う。</t>
    <phoneticPr fontId="3"/>
  </si>
  <si>
    <t>再処理規則に基づいて再処理事業者が実施した高経年化対策の妥当性確認のための技術情報基盤の整備のため、商用再処理施設に設置された機器を対象に腐食、応力腐食割れ及び水素ぜい化割れに関する技術的知見を試験研究により取得する。</t>
    <phoneticPr fontId="3"/>
  </si>
  <si>
    <t>原子力発電所に対する火山ハザードの評価基準の精度向上のため、それに資する火山活動の長期評価、噴火規模、影響範囲、マグマ溜まりの状態等についての調査・分析、シミュレーション解析に関する研究業務を行う。</t>
    <phoneticPr fontId="3"/>
  </si>
  <si>
    <t>昨年度までに実施した亀裂進展試験の結果に基づき、配管異材溶接部の地震時亀裂進展評価手法を整備する。本手法を用いて、設計を超える地震動を考慮したフラジリティ解析を行う。</t>
    <phoneticPr fontId="3"/>
  </si>
  <si>
    <t>主要な防護措置である屋内退避の実効性を向上させるためには、屋内退避による被ばく線量の低減効果に関する技術的知見をより詳しく整備する必要がある。本事業では、屋内退避について、屋外からもたらされる外部被ばくと、屋内に侵入した放射性物質によりもたらされる吸入被ばくの双方における被ばく線量の低減効果に関する技術的知見を整備する。</t>
    <phoneticPr fontId="3"/>
  </si>
  <si>
    <t>地域の原子力災害医療活動の実効性を確保するために、原子力規制委員会が策定した「原子力災害対策指針（平成２７年８月２６日全部改正）」等を踏まえ医療・搬送等関係者向けの研修を行うことのできる講師の養成を目指す。</t>
    <phoneticPr fontId="3"/>
  </si>
  <si>
    <t>平成19年度までに茨城県ひたちなか市新光町に整備した訓練設備を、原子力安全人材育成センターが実施する検査官等の資質の向上を目的とした研修において効率的かつ効果的に活用するとともに、受講生、講師等が円滑に研修事業に順次できるよう研修施設等の維持管理のために必要な警備・清掃業務等を行う。</t>
    <phoneticPr fontId="3"/>
  </si>
  <si>
    <t>日・IAEA保障措置協定等の国際約束に基づく保障措置の適切な実施のため、国際規制物資の使用状況に関する情報の解析、その他の処理業務を原子炉等規制法に基づく指定情報処理機関に委託する。</t>
    <phoneticPr fontId="3"/>
  </si>
  <si>
    <t>ＩＡＥＡネットワークラボとして、ＩＡＥＡが我が国以外での査察の際に収去した試料分析への協力を行うなど、引き続きＩＡＥＡの保障措置活動への貢献を通じて、我が国としての核燃料物質の分析技術の高度化・維持を図っていく。その分析技術の高度化により、万が一、IAEAが、我が国への査察等において疑義をかけられた際にも、迅速な反証手段の確保の一助としている。</t>
    <phoneticPr fontId="3"/>
  </si>
  <si>
    <t>４７都道府県の広範囲な地域において環境放射能水準調査を実施し、その測定結果と原子力関係施設の周辺地域の測定結果を比較検討することにより、放射能の影響の正確な評価に資する。その中で当業務においては、専門機関が高度な分析等を実施する。</t>
    <phoneticPr fontId="3"/>
  </si>
  <si>
    <t>各地方自治体において正確な放射能分析ができる人材育成の重要性が増している状況を踏まえ、環境放射線モニタリング等を行っている各都道府県の実務担当者を対象に、実習に重きをおいた技術研修を行い、各都道府県における環境放射線測定に係る技術水準の維持・向上を図る。</t>
    <phoneticPr fontId="3"/>
  </si>
  <si>
    <t>米国原子力艦寄港に対処するため、「原子力艦放射能調査指針大綱」に基づき原子力艦寄港に伴う環境放射能水準を監視する。また。原子力艦寄港に伴う環境放射能水準を把握し、横須賀港周辺住民の安全を確保する。</t>
    <phoneticPr fontId="3"/>
  </si>
  <si>
    <t>米国原子力艦寄港に対処するため、「原子力艦放射能調査指針大綱」に基づき原子力艦寄港に伴う環境放射能水準を監視する。また。原子力艦寄港に伴う環境放射能水準を把握し、佐世保港周辺住民の安全を確保する。</t>
    <phoneticPr fontId="3"/>
  </si>
  <si>
    <t>米国原子力艦寄港に対処するため、「原子力艦放射能調査指針大綱」に基づき原子力艦寄港に伴う環境放射能水準を監視する。また。原子力艦寄港に伴う環境放射能水準を把握し、金武中城港周辺住民の安全を確保する。</t>
    <phoneticPr fontId="3"/>
  </si>
  <si>
    <t>1F事故により発生した廃棄物のうち、低線量のものを再利用する場合における技術的留意事項について取りまとめる。H28年度は主に放射性セシウム等の基準放射能濃度の試算、高バックグラウンド下での放射線計測に関する留意事項の整理を実施する。</t>
    <phoneticPr fontId="3"/>
  </si>
  <si>
    <t>公社</t>
    <rPh sb="0" eb="2">
      <t>コウシャ</t>
    </rPh>
    <phoneticPr fontId="3"/>
  </si>
  <si>
    <t>インターネット放送や動画編集等の情報配信に係る業務を安定的に行うことを目的として、同業務に使用する情報配信システム及び通信インフラの保守管理を行う。</t>
  </si>
  <si>
    <t>本事業でこれまで実施してきた照射試験装置の整備等には、国立研究開発法人日本原子力研究開発機構（JAEA）が継続して従事している。当該装置は照射試験炉（JMTR）での使用を前提に製作されており、その性能確認はJMTRに関する詳細な情報を有しているJAEAのみが可能であること、また当該装置は大型であり複数年にわたる製作が必要であること、さらに本事業で開発した照射材に関する試験技術は照射環境や照射材の取扱い等を熟知しているJAEAのみが活用できること、加えて複数年にわたり実施する試験により生じる放射性廃棄物の適切な処理には、一元的な管理による処分が効率性・効果性に照らして適切であることから、会計法第29条の3第4項の規定に基づく随意契約を行う。</t>
    <phoneticPr fontId="3"/>
  </si>
  <si>
    <t>既存の発電炉の安全性向上を目的とした改良型燃料に対して、反応度事故や冷却材喪失事故を模擬した試験や解析等を実施する。事故時の燃料の破損限界、燃料の破損に伴い放出されるエネルギーや核分裂生成ガス量、燃料の寸法安定性等、安全規制措置を実施する際の判断材料として活用するためのデータ及び知見を取得整備する。</t>
    <phoneticPr fontId="3"/>
  </si>
  <si>
    <t>本事業においては、高レベルの放射線を閉じ込める機能のある設備が必要であり、当該扱いが容易でないこと、同等の施設の整備には「核原料物質、核燃料物質及び原子炉の規制に関する法律」に基づく核燃料物質の使用の許可が必要なこと等、専門的な知見・ノウハウが必要である。また、本事業は高燃焼度燃料に対する試験データを取得することが目的であり、試験に供するための高燃焼度燃料を提供可能なことが必要であり、本件業務を実施しうる者は、国立研究開発法人日本原子力研究開発機構（JAEA）のみである。
このため、会計法第29条の3第4項の規定に基づき契約の性質又は目的が競争を許さない場合として、本委託事業の契約相手方としてJAEAと随意契約を行う。</t>
    <phoneticPr fontId="3"/>
  </si>
  <si>
    <t>原子力規制庁が開発する国産システムコードの妥当性確認及び重大事故等発生時の炉心損傷防止対策に対する有効性評価等の妥当性確認に活用することを目的として、，高圧の熱流動ループによる原子炉熱流動実験等を実施し，事故時の熱流動に係る広い条件範囲の実験データを取得する。</t>
    <rPh sb="0" eb="3">
      <t>ゲンシリョク</t>
    </rPh>
    <rPh sb="3" eb="5">
      <t>キセイ</t>
    </rPh>
    <rPh sb="5" eb="6">
      <t>チョウ</t>
    </rPh>
    <rPh sb="7" eb="9">
      <t>カイハツ</t>
    </rPh>
    <rPh sb="11" eb="13">
      <t>コクサン</t>
    </rPh>
    <rPh sb="21" eb="24">
      <t>ダトウセイ</t>
    </rPh>
    <rPh sb="24" eb="26">
      <t>カクニン</t>
    </rPh>
    <rPh sb="33" eb="35">
      <t>ハッセイ</t>
    </rPh>
    <rPh sb="35" eb="36">
      <t>ジ</t>
    </rPh>
    <rPh sb="37" eb="39">
      <t>ロシン</t>
    </rPh>
    <rPh sb="39" eb="41">
      <t>ソンショウ</t>
    </rPh>
    <rPh sb="41" eb="43">
      <t>ボウシ</t>
    </rPh>
    <rPh sb="43" eb="45">
      <t>タイサク</t>
    </rPh>
    <rPh sb="46" eb="47">
      <t>タイ</t>
    </rPh>
    <rPh sb="49" eb="52">
      <t>ユウコウセイ</t>
    </rPh>
    <rPh sb="52" eb="55">
      <t>ヒョウカナド</t>
    </rPh>
    <rPh sb="56" eb="59">
      <t>ダトウセイ</t>
    </rPh>
    <rPh sb="59" eb="61">
      <t>カクニン</t>
    </rPh>
    <rPh sb="62" eb="64">
      <t>カツヨウ</t>
    </rPh>
    <rPh sb="69" eb="71">
      <t>モクテキ</t>
    </rPh>
    <rPh sb="96" eb="97">
      <t>ナド</t>
    </rPh>
    <phoneticPr fontId="1"/>
  </si>
  <si>
    <t>本事業は、原子力発電施設等の放射線業務従事者等を対象に健康影響の調査を行い、科学的に解明がなされていない低線量域の放射線被ばくによる健康への影響を明らかにする。これにより、被ばく線量や被ばく期間による健康影響の違い、あるいは一般的な生活習慣等による健康影響との比較等を行い、低線量被ばくによる健康影響に関する未解明・不明瞭な事項を明らかにし、今後の規制行政の検討等に資する。</t>
    <phoneticPr fontId="3"/>
  </si>
  <si>
    <t>ICRP勧告等への影響力が強いUNSCEARの検討状況を中心に、放射線防護に係る科学的知見及び国際的知見を収集及び整理し、放射線防護の面で今後検討が必要な情報を抽出し、現状の国内の放射線防護に関する諸制度と国際的な放射線防護等に関する知見等の関係を包括的に把握するとともに、その結果を用いて、今後の放射線防護の基準の作成等に資するため、放射線影響・放射線防護のデータベースの整備を行う。</t>
    <phoneticPr fontId="3"/>
  </si>
  <si>
    <t>組織及び個人双方における安全最優先の価値観の欠落や、安全確保に係る組織・人・設備といったリソース配分の軽視による法令事象を踏まえ、放射線利用に携わるすべての組織及び関係者が抱える課題等を把握するとともに、各種法令等で新たに定めるべき事項と、それについての有効な対応策を明確にし、適切な法体制の構築を図るための調査を行う。</t>
    <phoneticPr fontId="3"/>
  </si>
  <si>
    <t>本研修センター関して、前年度同等の提供ができ、研修運営管理事務や研修施設の維持管理についても原子力規制庁の要請に対して一体的に管理・運営ができるのは、建物の所有者である株式会社タツノのみであるため、会計法第29条の3第4項の規定に基づく随意契約を行う。</t>
    <phoneticPr fontId="3"/>
  </si>
  <si>
    <t>核原料物質、核燃料物質及び原子炉の規制に関する法律第61条の10の規定に基づき、本事業を委託する場合は同条に規定する「指定情報処理機関」に行わせることができるとしているが、現状、当該法人が唯一の指定機関であるため、同法人と会計法第29条の3第4項の規定に基づく随意契約を行う。</t>
    <phoneticPr fontId="3"/>
  </si>
  <si>
    <t>本事業を行うためには、IAEAの求める分析能力を有する施設としてIAEAから認定を受けている必要があるが、国内では唯一、国立研究開発法人日本原子力研究開発機構高度環境分析研究棟のみが同認定を受け、IAEAネットワークラボとしての機能を有していることから、同機構と会計法第29条の3第4項の規定に基づく随意契約を行う。</t>
    <phoneticPr fontId="3"/>
  </si>
  <si>
    <t>全国における環境放射能水準の調査及び地方公共団体が実施する放射能分析・測定結果の確認を行うことにより、全国における原子力施設からの影響の有無を把握するとともに、地方公共団体の分析結果の信頼性を確保し、原子力施設の安全性に関する理解促進を図る。</t>
    <phoneticPr fontId="3"/>
  </si>
  <si>
    <t>全国における環境放射能水準の調査及び地方公共団体が実施する放射能分析・測定結果の確認を行うことにより、全国における原子力施設からの影響の有無を把握するとともに、地方公共団体の分析結果の信頼性を確保し、原子力施設の安全性に関する理解促進を図る。</t>
    <phoneticPr fontId="3"/>
  </si>
  <si>
    <t>全国における環境放射能水準の調査及び地方公共団体が実施する放射能分析・測定結果の確認を行うことにより、全国における原子力施設からの影響の有無を把握するとともに、地方公共団体の分析結果の信頼性を確保し、原子力施設の安全性に関する理解促進を図る。</t>
    <phoneticPr fontId="3"/>
  </si>
  <si>
    <t>　「高度被ばく医療支援センター」及び「原子力災害医療・総合支援センター」は、「原子力災害対策指針（平成27年8月26日改正）」において、国によって指定される医療機関であること、国によって定められる医療機関等の要件（施設要件）に合致することを定めている。　
広島大学は、原子力規制庁が行った　両センターに係る公募に申請し、施設要件に合致することが確認されたことから、「原子力規制委員会（平成27年8月26日）」において上記センターに指定されることとなった。
以上の結果から、会計法第29条の3第4項の規定に基づき契約の性質又は目的が競争を許さない場合となり、本契約相手方として広島大学と随意契約を行う。</t>
    <phoneticPr fontId="3"/>
  </si>
  <si>
    <t>　「高度被ばく医療支援センター」及び「原子力災害医療・総合支援センター」は、「原子力災害対策指針（平成27年8月26日改正）」において、国によって指定される医療機関であること、国によって定められる医療機関等の要件（施設要件）に合致することを定めている。　
弘前大学は、原子力規制庁が行った　両センターに係る公募に申請し、施設要件に合致することが確認されたことから、「原子力規制委員会（平成27年8月26日）」において上記センターに指定されることとなった。
以上の結果から、会計法第29条の3第4項の規定に基づき契約の性質又は目的が競争を許さない場合となり、本契約相手方として弘前大学と随意契約を行う。</t>
    <phoneticPr fontId="3"/>
  </si>
  <si>
    <t>　「高度被ばく医療支援センター」及び「原子力災害医療・総合支援センター」は、「原子力災害対策指針（平成27年8月26日改正）」において、国によって指定される医療機関であること、国によって定められる医療機関等の要件（施設要件）に合致することを定めている。　
福島県立医科大学は、原子力規制庁が行った　両センターに係る公募に申請し、施設要件に合致することが確認されたことから、「原子力規制委員会（平成27年8月26日）」において上記センターに指定されることとなった。
以上の結果から、会計法第29条の3第4項の規定に基づき契約の性質又は目的が競争を許さない場合となり、本契約相手方として福島県立医科大学と随意契約を行う。</t>
    <phoneticPr fontId="3"/>
  </si>
  <si>
    <t>　「高度被ばく医療支援センター」及び「原子力災害医療・総合支援センター」は、「原子力災害対策指針（平成27年8月26日改正）」において、国によって指定される医療機関であること、国によって定められる医療機関等の要件（施設要件）に合致することを定めている。　
長崎大学は、原子力規制庁が行った　両センターに係る公募に申請し、施設要件に合致することが確認されたことから、「原子力規制委員会（平成27年8月26日）」において上記センターに指定されることとなった。
以上の結果から、会計法第29条の3第4項の規定に基づき契約の性質又は目的が競争を許さない場合となり、本契約相手方として長崎大学と随意契約を行う。</t>
    <phoneticPr fontId="3"/>
  </si>
  <si>
    <t>平成27年8月の原子力規制委員会にて「高度被ばく医療支援センター」に指定された機関に対し、研修・訓練による人材育成や医療機関ネットワークの構築等、原子力災害時における実効性のある医療体制の確保・整備を委託する。</t>
    <rPh sb="71" eb="72">
      <t>トウ</t>
    </rPh>
    <phoneticPr fontId="3"/>
  </si>
  <si>
    <t>平成27年8月の原子力規制委員会にて「高度被ばく医療支援センター」及び「原子力災害医療・総合支援センター」に指定された機関に対し、研修・訓練による人材育成や医療機関ネットワークの構築、原子力災害医療派遣チームの派遣・調整、原子力災害時における実効性のある医療体制の確保・整備を委託する。</t>
    <phoneticPr fontId="3"/>
  </si>
  <si>
    <t>緊急時モニタリングデータ共有システムは、富士電機が開発したものである。本システムは、国及び地方自治体が原子力施設の事故発生時の避難の判断等に資することを目的としているものであるため、整備の実施により不具合を生じさせ、システムを長期に渡り止めることは許されない。そのため、本事業の実施に当たっては、本システムを熟知している者が確実に実施することが不可欠であり、これらのシステムを熟知しなおかつ対応できる者は、システムを開発した富士電機株式会社のみである。
以上のことから、会計法第29条の3第4項の規定に基づき契約の性質又は目的が競争を許さない場合として、本契約相手方として富士電機株式会社と随意契約を行う。</t>
    <rPh sb="300" eb="301">
      <t>オコナ</t>
    </rPh>
    <phoneticPr fontId="3"/>
  </si>
  <si>
    <t>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
以上のことから、会計法第29条の3第4項の規定に基づき契約の性質又は目的が競争を許さない場合として、本契約相手方として公益財団法人原子力安全技術センターと随意契約を行う。</t>
    <rPh sb="242" eb="243">
      <t>オコナ</t>
    </rPh>
    <phoneticPr fontId="3"/>
  </si>
  <si>
    <t xml:space="preserve">原子力災害対策マニュアルでは、原子力災害時には国立研究開発法人日本原子力研究開発機構と連携して航空機モニタリングを実施することが明記されていることから、平成27年度事業として九州電力川内原子力発電所周辺において、緊急時対策用に整備した航空機モニタリング専用の測定器を、緊急時に備えて常時国立研究開発法人日本原子力研究開発機構に保管している。
国立研究開発法人日本原子力研究開発機構は、緊急時にはERC放射線班の要請に基づき、当該測定器とともに現地に入ることとなっていることから、国立研究開発法人日本原子力研究開発機構から持ち出されることは想定していない。
また、国立研究開発法人日本原子力研究開発機構は、福島第一原子力発電所事故後から航空機モニタリングの測定方法の確立等本事業内容に精通しているとともに、測定器の扱いについても十分な知見を有している。
以上から、会計法第29条の3第4項の規定に基づき契約の性質又は目的が競争を許さない場合として、本委託業務の契約相手方として国立研究開発法人日本原子力研究開発機構と随意契約を行う。
</t>
    <rPh sb="462" eb="463">
      <t>オコナ</t>
    </rPh>
    <phoneticPr fontId="3"/>
  </si>
  <si>
    <t>事業は、緊急時における航空機モニタリングの活用の一環であり、原子力災害対策マニュアルでは、原子力災害時には国立研究開発法人日本原子力研究開発機構と連携して航空機モニタリングを実施することが明記されている。
本事業実施のためには、初期の原子力発電所事故では、事故進展を考慮して航続可能時間が長いこと、ある程度の気象条件でもフライトが出来ること、機体制御等による作業員の被ばく低減の為に遠隔操作が可能な無人航空機が必要である。
昨今の無人航空機等の開発は目覚ましいものがある、初期の原子力災害に対応するためには、無人航空機の開発等に加え、航空機モニタリングにおける専門的な知見・ノウハウを有する事業者を選定する必要がある。
国立研究開発法人日本原子力研究開発機構は、福島第一原子力発電所事故後の航空機モニタリング事業を中心的に担ってきており、且つ、国立研究開発法人宇宙航空研究開発機構（JAXA）との共同開発で既に上記条件に合致する無人航空機を保有している。
以上から、会計法第29条の3第4項の規定に基づき契約の性質又は目的が競争を許さない場合として、本委託業務の契約相手方として国立研究開発法人日本原子力研究開発機構と随意契約を行う。</t>
    <rPh sb="514" eb="515">
      <t>オコナ</t>
    </rPh>
    <phoneticPr fontId="3"/>
  </si>
  <si>
    <t>本事業で実施する熱流動試験においては，国立研究開発法人日本原子力研究開発機構（JAEA）が平成24年度から平成27年度にかけて実施した委託事業において段階的に製作された高圧熱流動ループ等を用いる必要がある。この実験装置はJAEAが所有する実験装置に追加で設置されたものであり，JAEAのみが使用できるものである。また，本事業で実施する実験装置の整備は，この実験装置を熟知しているJAEAが実施することが不可欠である。
以上のことから，会計法第29条の3第4項の規定に基づき契約の性質又は目的が競争を許さない場合として，本契約相手方としてJAEAと随意契約を締結を行う。</t>
    <rPh sb="281" eb="282">
      <t>オコナ</t>
    </rPh>
    <phoneticPr fontId="3"/>
  </si>
  <si>
    <t>　「高度被ばく医療支援センター」は、「原子力災害対策指針（平成27年8月26日改正）」において、国によって指定される医療機関であること、国によって定められる医療機関等の要件（施設要件）に合致することを定めている。　
量子科学技術研究開発機構は、原子力規制庁が行った　同センターに係る公募に申請し、施設要件に合致することが確認されたことから、「原子力規制委員会（平成27年8月26日）」において上記センターに指定されることとなった。
以上のことから、会計法第29条の3第4項の規定に基づき契約の性質又は目的が競争を許さない場合として、本契約相手方として量子科学技術研究開発機構と随意契約を行う。</t>
    <phoneticPr fontId="3"/>
  </si>
  <si>
    <t>原子力発電所の安全性評価に資する痕跡データのより一層の充実を図るため、太平洋沿岸を対象に文献・史料調査、現地調査及び信頼度評価を実施する。</t>
    <phoneticPr fontId="3"/>
  </si>
  <si>
    <t>本事業は、一般競争入札（総合評価落札方式）を実施したが、落札者がいなかったため、予決令第99条の2の規定に基づく随意契約を行う。</t>
    <phoneticPr fontId="3"/>
  </si>
  <si>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t>
    <phoneticPr fontId="3"/>
  </si>
  <si>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t>
    <phoneticPr fontId="3"/>
  </si>
  <si>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t>
    <phoneticPr fontId="3"/>
  </si>
  <si>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t>
    <phoneticPr fontId="3"/>
  </si>
  <si>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t>
    <phoneticPr fontId="3"/>
  </si>
  <si>
    <t>原子力災害対策指針では、諸設備の整備として、「各種データから解析し避難等の判断に資するシステム、状況や措置に関する情報を地域住民、関係機関、原子力事業者間で迅速かつ正確に共有するためのインフラ等を整備しなければならない。」とされている。緊急時モニタリングデータ共有システムは、地方自治体が測定した空間放射線量率等の緊急時モニタリングデータを国や地方自治体で情報共有するためのものである。
平成28年度緊急時モニタリングシステムの整備では、国と県が空間放射線量率等のデータを情報共有するためのネットワークの表示する地図機能強化等の整備業務を行う。</t>
    <phoneticPr fontId="3"/>
  </si>
  <si>
    <t>本事業の継続性、等質性を確保しつつ、安定的に事業が実施可能なこと、また国の原子力防災対策上、地方自治体が平常時モニタリングを適切に実施することとされていることを踏まえ、会計法第29条の3第4項の規定に基づく随意契約を行う。</t>
    <phoneticPr fontId="3"/>
  </si>
  <si>
    <t>本事業の継続性、等質性を確保しつつ、安定的に事業が実施可能なこと、また国の原子力防災対策上、地方自治体が平常時モニタリングを適切に実施することとされていることを踏まえ、会計法第29条の3第4項の規定に基づく随意契約を行う。</t>
    <phoneticPr fontId="3"/>
  </si>
  <si>
    <t>本事業の継続性、等質性を確保しつつ、安定的に事業が実施可能なこと、また国の原子力防災対策上、地方自治体が平常時モニタリングを適切に実施することとされていることを踏まえ、会計法第29条の3第4項の規定に基づく随意契約を行う。</t>
    <phoneticPr fontId="3"/>
  </si>
  <si>
    <t>本事業の継続性、等質性を確保しつつ、安定的に事業が実施可能なこと、また国の原子力防災対策上、地方自治体が平常時モニタリングを適切に実施することとされていることを踏まえ、会計法第29条の3第4項の規定に基づく随意契約を行う。</t>
    <phoneticPr fontId="3"/>
  </si>
  <si>
    <t>本事業で実施する実験は、国立研究開発法人日本原子力研究開発機構が平成24年度から平成26年度にかけて”原子力発電施設等安全調査研究委託費（原子力発電施設等安全調査）”事業において製作した実験装置等を用いる。また、本事業で実施する実験装置の改造・整備のためには当該実験装置を熟知している者が確実に実施することが必要であることから、本事業を受託可能な者は国立研究開発法人日本原子力研究開発機構のみである。
　以上のことから、会計法第29条の3第4項の規定に基づき契約の性質又は目的が競争を許さない場合として、本契約相手方として国立研究開発法人日本原子力研究開発機構と随意契約を行う。</t>
    <rPh sb="286" eb="287">
      <t>オコナ</t>
    </rPh>
    <phoneticPr fontId="3"/>
  </si>
  <si>
    <t>本件は、IAEAと共同で１Ｆ付近の海域で海水及び海底土を採取・分析し、分析結果等を相互に比較することにより、モニタリングデータを国際的な視点から検証するという極めて重要な外交案件である。
ＩＡＥＡとの協議において、この試験所間比較分析の一環として、ＩＡＥＡが主導するALMERA Networkのメンバーを参画させるとの方針が示された。日本におけるALMERA Network参加機関は日本分析センターのみであり、他に選択の余地がない。
以上のことから、会計法第29条の3第4項の規定に基づき契約の性質又は目的が競争を許さない場合として、本契約相手方として公益財団法人日本分析センターと随意契約を行う。</t>
    <phoneticPr fontId="3"/>
  </si>
  <si>
    <t>本事業の反応度事故模擬試験は、国立研究開発法人日本原子力研究開発機構（JAEA）の原子炉安全性研究炉を用いる必要がある。この研究炉は軽水炉燃料の反応度事故を模擬した試験が実施できる世界で唯一のものであり、且つJAEAのみが使用できるものである。また、冷却材喪失事故模擬試験は、平成17年度にJAEAが受託し実施した委託事業で製作され、平成18年度の委託事業に貸与されたLOCA試験装置設備等を用いる必要がある。さらに、改良合金被覆管の照射成長試験においては、照射条件を適切に模擬し、実験データの検討評価を有効に実施するため、被覆管材料特性及び試験炉を熟知している者が確実に実施することが不可欠であり、本件業務を実施しうる者は、JAEAのみである。
このため、会計法第29条の3第4項の規定に基づき契約の性質又は目的が競争を許さない場合として、本委託事業の契約相手方としてJAEAと随意契約を行う。</t>
    <phoneticPr fontId="3"/>
  </si>
  <si>
    <t>本事業の実施にあたっては、原子力艦寄港の受け入れ先であること、原子力艦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横須賀港周辺住民等の健康と安全の確保を図れる者であることを踏まえると、横須賀市以外に委託先はないことから、会計法第29条の3第4項の規定に基づく随意契約を行う。</t>
    <phoneticPr fontId="3"/>
  </si>
  <si>
    <t>本事業の実施にあたっては、原子力艦寄港の受け入れ先であること、原子力艦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佐世保港周辺住民等の健康と安全の確保を図れる者であることを踏まえると、佐世保市以外に委託先はないことから、会計法第29条の3第4項の規定に基づく随意契約を行う。</t>
    <phoneticPr fontId="3"/>
  </si>
  <si>
    <t>本事業の実施にあたっては、原子力艦寄港の受け入れ先であること、原子力艦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金中城港周辺住民等の健康と安全の確保を図れる者であることを踏まえると、沖縄県以外に委託先はないことから、会計法第29条の3第4項の規定に基づく随意契約を行う。</t>
    <phoneticPr fontId="3"/>
  </si>
  <si>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29条の3第4項の規定に基づき、同協会と随意契約を行う。</t>
    <phoneticPr fontId="3"/>
  </si>
  <si>
    <t>契約の相手方の住所</t>
    <rPh sb="0" eb="2">
      <t>ケイヤク</t>
    </rPh>
    <rPh sb="3" eb="6">
      <t>アイテガタ</t>
    </rPh>
    <rPh sb="7" eb="9">
      <t>ジュウショ</t>
    </rPh>
    <phoneticPr fontId="3"/>
  </si>
  <si>
    <t>契約の相手方の
商号又は名称</t>
    <rPh sb="0" eb="2">
      <t>ケイヤク</t>
    </rPh>
    <rPh sb="3" eb="6">
      <t>アイテガタ</t>
    </rPh>
    <rPh sb="8" eb="10">
      <t>ショウゴウ</t>
    </rPh>
    <rPh sb="10" eb="11">
      <t>マタ</t>
    </rPh>
    <rPh sb="12" eb="14">
      <t>メイショウ</t>
    </rPh>
    <phoneticPr fontId="1"/>
  </si>
  <si>
    <t>国立研究開発法人産業総合技術研究所
理事長　中鉢　良治</t>
    <rPh sb="18" eb="21">
      <t>リジチョウ</t>
    </rPh>
    <phoneticPr fontId="3"/>
  </si>
  <si>
    <t>公益財団法人日本分析センター
理事長　上原　哲</t>
    <rPh sb="4" eb="6">
      <t>ホウジン</t>
    </rPh>
    <rPh sb="6" eb="8">
      <t>ニホン</t>
    </rPh>
    <rPh sb="8" eb="10">
      <t>ブンセキ</t>
    </rPh>
    <rPh sb="15" eb="18">
      <t>リジチョウ</t>
    </rPh>
    <rPh sb="19" eb="21">
      <t>ウエハラ</t>
    </rPh>
    <rPh sb="22" eb="23">
      <t>サトシ</t>
    </rPh>
    <phoneticPr fontId="3"/>
  </si>
  <si>
    <t>学校法人早稲田大学
理事長　鎌田　薫</t>
    <rPh sb="10" eb="13">
      <t>リジチョウ</t>
    </rPh>
    <phoneticPr fontId="3"/>
  </si>
  <si>
    <t>公益財団法人原子力安全研究協会
理事長　杉浦　紳之</t>
    <rPh sb="16" eb="19">
      <t>リジチョウ</t>
    </rPh>
    <phoneticPr fontId="3"/>
  </si>
  <si>
    <t>国立大学法人広島大学
学長　越智　光夫</t>
    <rPh sb="11" eb="13">
      <t>ガクチョウ</t>
    </rPh>
    <phoneticPr fontId="3"/>
  </si>
  <si>
    <t>国立大学法人長崎大学
学長　片峰　茂</t>
    <rPh sb="11" eb="13">
      <t>ガクチョウ</t>
    </rPh>
    <phoneticPr fontId="3"/>
  </si>
  <si>
    <t>株式会社タツノ
代表取締役社長　龍野　廣道</t>
    <phoneticPr fontId="3"/>
  </si>
  <si>
    <t>公益財団法人核物質管理センター
理事長　村上　憲治</t>
    <rPh sb="16" eb="19">
      <t>リジチョウ</t>
    </rPh>
    <rPh sb="20" eb="22">
      <t>ムラカミ</t>
    </rPh>
    <rPh sb="23" eb="25">
      <t>ケンジ</t>
    </rPh>
    <phoneticPr fontId="3"/>
  </si>
  <si>
    <t>横須賀市
横須賀市長　吉田　雅人</t>
    <phoneticPr fontId="3"/>
  </si>
  <si>
    <t>佐世保市
佐世保市長　朝長　則男</t>
    <phoneticPr fontId="3"/>
  </si>
  <si>
    <t>沖縄県
沖縄県知事　翁長　雄志</t>
    <rPh sb="0" eb="3">
      <t>オキナワケン</t>
    </rPh>
    <rPh sb="4" eb="6">
      <t>オキナワ</t>
    </rPh>
    <rPh sb="6" eb="9">
      <t>ケンチジ</t>
    </rPh>
    <phoneticPr fontId="3"/>
  </si>
  <si>
    <t>北海道
北海道知事　高橋　はるみ</t>
    <phoneticPr fontId="3"/>
  </si>
  <si>
    <t>青森県
青森県知事　三村　申吾</t>
    <rPh sb="0" eb="3">
      <t>アオモリケン</t>
    </rPh>
    <rPh sb="4" eb="7">
      <t>アオモリケン</t>
    </rPh>
    <rPh sb="7" eb="9">
      <t>チジ</t>
    </rPh>
    <rPh sb="10" eb="12">
      <t>ミムラ</t>
    </rPh>
    <rPh sb="13" eb="14">
      <t>シン</t>
    </rPh>
    <rPh sb="14" eb="15">
      <t>ゴ</t>
    </rPh>
    <phoneticPr fontId="3"/>
  </si>
  <si>
    <t>岩手県
岩手県知事　達増　拓也</t>
    <phoneticPr fontId="3"/>
  </si>
  <si>
    <t>宮城県
宮城県知事　村井　嘉浩</t>
    <rPh sb="0" eb="3">
      <t>ミヤギケン</t>
    </rPh>
    <rPh sb="4" eb="7">
      <t>ミヤギケン</t>
    </rPh>
    <rPh sb="7" eb="9">
      <t>チジ</t>
    </rPh>
    <phoneticPr fontId="3"/>
  </si>
  <si>
    <t>秋田県
秋田県知事　佐竹　敬久</t>
    <rPh sb="0" eb="3">
      <t>アキタケン</t>
    </rPh>
    <rPh sb="4" eb="7">
      <t>アキタケン</t>
    </rPh>
    <rPh sb="7" eb="9">
      <t>チジ</t>
    </rPh>
    <phoneticPr fontId="3"/>
  </si>
  <si>
    <t>山形県
山形県知事　吉村　美栄子</t>
    <rPh sb="0" eb="3">
      <t>ヤマガタケン</t>
    </rPh>
    <rPh sb="4" eb="7">
      <t>ヤマガタケン</t>
    </rPh>
    <rPh sb="7" eb="9">
      <t>チジ</t>
    </rPh>
    <phoneticPr fontId="3"/>
  </si>
  <si>
    <t>福島県
福島県知事　内堀　雅雄</t>
    <phoneticPr fontId="3"/>
  </si>
  <si>
    <t>茨城県
茨城県知事　橋本　昌</t>
    <rPh sb="0" eb="3">
      <t>イバラキケン</t>
    </rPh>
    <rPh sb="4" eb="7">
      <t>イバラキケン</t>
    </rPh>
    <rPh sb="7" eb="9">
      <t>チジ</t>
    </rPh>
    <rPh sb="10" eb="12">
      <t>ハシモト</t>
    </rPh>
    <rPh sb="13" eb="14">
      <t>マサ</t>
    </rPh>
    <phoneticPr fontId="3"/>
  </si>
  <si>
    <t>栃木県
栃木県知事　福田　富一</t>
    <rPh sb="0" eb="3">
      <t>トチギケン</t>
    </rPh>
    <rPh sb="4" eb="6">
      <t>トチギ</t>
    </rPh>
    <rPh sb="6" eb="9">
      <t>ケンチジ</t>
    </rPh>
    <phoneticPr fontId="3"/>
  </si>
  <si>
    <t>群馬県
群馬県知事　大澤　正明</t>
    <rPh sb="0" eb="3">
      <t>グンマケン</t>
    </rPh>
    <rPh sb="4" eb="7">
      <t>グンマケン</t>
    </rPh>
    <rPh sb="7" eb="9">
      <t>チジ</t>
    </rPh>
    <rPh sb="10" eb="12">
      <t>オオサワ</t>
    </rPh>
    <rPh sb="13" eb="15">
      <t>マサアキ</t>
    </rPh>
    <phoneticPr fontId="3"/>
  </si>
  <si>
    <t>埼玉県
埼玉県知事　上田　清司</t>
    <rPh sb="0" eb="3">
      <t>サイタマケン</t>
    </rPh>
    <rPh sb="4" eb="7">
      <t>サイタマケン</t>
    </rPh>
    <rPh sb="7" eb="9">
      <t>チジ</t>
    </rPh>
    <phoneticPr fontId="3"/>
  </si>
  <si>
    <t>千葉県
千葉県知事　鈴木　栄治</t>
    <phoneticPr fontId="3"/>
  </si>
  <si>
    <t>東京都健康安全研究センター
東京都健康安全研究センター　企画調整部長　金森　順子</t>
    <phoneticPr fontId="3"/>
  </si>
  <si>
    <t>神奈川県
神奈川県知事　黒岩　祐治</t>
    <phoneticPr fontId="3"/>
  </si>
  <si>
    <t>新潟県
新潟県知事　泉田　裕彦</t>
    <phoneticPr fontId="3"/>
  </si>
  <si>
    <t>富山県
富山県知事　石井　隆一</t>
    <phoneticPr fontId="3"/>
  </si>
  <si>
    <t>石川県
石川県知事　谷本　正憲</t>
    <rPh sb="0" eb="3">
      <t>イシカワケン</t>
    </rPh>
    <rPh sb="4" eb="7">
      <t>イシカワケン</t>
    </rPh>
    <rPh sb="7" eb="9">
      <t>チジ</t>
    </rPh>
    <phoneticPr fontId="3"/>
  </si>
  <si>
    <t>福井県
福井県知事　西川　一誠</t>
    <rPh sb="0" eb="3">
      <t>フクイケン</t>
    </rPh>
    <phoneticPr fontId="3"/>
  </si>
  <si>
    <t>山梨県
山梨県知事　後藤　斎</t>
    <rPh sb="0" eb="3">
      <t>ヤマナシケン</t>
    </rPh>
    <phoneticPr fontId="3"/>
  </si>
  <si>
    <t>長野県
長野県知事　阿部守一</t>
    <rPh sb="0" eb="2">
      <t>ナガノ</t>
    </rPh>
    <rPh sb="2" eb="3">
      <t>ケン</t>
    </rPh>
    <rPh sb="4" eb="6">
      <t>ナガノ</t>
    </rPh>
    <rPh sb="6" eb="9">
      <t>ケンチジ</t>
    </rPh>
    <rPh sb="10" eb="12">
      <t>アベ</t>
    </rPh>
    <rPh sb="12" eb="14">
      <t>モリイチ</t>
    </rPh>
    <phoneticPr fontId="3"/>
  </si>
  <si>
    <t>岐阜県
岐阜県知事　古田　肇</t>
    <rPh sb="0" eb="3">
      <t>ギフケン</t>
    </rPh>
    <rPh sb="4" eb="7">
      <t>ギフケン</t>
    </rPh>
    <rPh sb="7" eb="9">
      <t>チジ</t>
    </rPh>
    <phoneticPr fontId="3"/>
  </si>
  <si>
    <t>静岡県
静岡県知事　川勝　平太</t>
    <phoneticPr fontId="3"/>
  </si>
  <si>
    <t>愛知県
愛知県　代表者　愛知県知事　大村　秀章</t>
    <phoneticPr fontId="3"/>
  </si>
  <si>
    <t>三重県
三重県知事　鈴木　英敬</t>
    <rPh sb="0" eb="3">
      <t>ミエケン</t>
    </rPh>
    <rPh sb="4" eb="7">
      <t>ミエケン</t>
    </rPh>
    <rPh sb="7" eb="9">
      <t>チジ</t>
    </rPh>
    <rPh sb="10" eb="12">
      <t>スズキ</t>
    </rPh>
    <rPh sb="13" eb="14">
      <t>エイ</t>
    </rPh>
    <rPh sb="14" eb="15">
      <t>ケイ</t>
    </rPh>
    <phoneticPr fontId="3"/>
  </si>
  <si>
    <t>滋賀県
滋賀県知事　三日月　大造</t>
    <phoneticPr fontId="3"/>
  </si>
  <si>
    <t>京都府
京都府知事　山田　啓二</t>
    <rPh sb="0" eb="3">
      <t>キョウトフ</t>
    </rPh>
    <rPh sb="4" eb="6">
      <t>キョウト</t>
    </rPh>
    <rPh sb="6" eb="9">
      <t>フチジ</t>
    </rPh>
    <rPh sb="10" eb="12">
      <t>ヤマダ</t>
    </rPh>
    <rPh sb="13" eb="15">
      <t>ケイジ</t>
    </rPh>
    <phoneticPr fontId="3"/>
  </si>
  <si>
    <t>京都府京都市上京区下立売通新町西入藪ノ内町</t>
    <phoneticPr fontId="3"/>
  </si>
  <si>
    <t>大阪府立公衆衛生研究所
大阪府立公衆衛生研究所長　山本　容正</t>
    <rPh sb="0" eb="2">
      <t>オオサカ</t>
    </rPh>
    <rPh sb="2" eb="4">
      <t>フリツ</t>
    </rPh>
    <rPh sb="4" eb="6">
      <t>コウシュウ</t>
    </rPh>
    <rPh sb="6" eb="8">
      <t>エイセイ</t>
    </rPh>
    <rPh sb="8" eb="10">
      <t>ケンキュウ</t>
    </rPh>
    <rPh sb="10" eb="11">
      <t>ジョ</t>
    </rPh>
    <phoneticPr fontId="3"/>
  </si>
  <si>
    <t>兵庫県
兵庫県知事　井戸　敏三</t>
    <rPh sb="0" eb="3">
      <t>ヒョウゴケン</t>
    </rPh>
    <rPh sb="4" eb="7">
      <t>ヒョウゴケン</t>
    </rPh>
    <rPh sb="7" eb="9">
      <t>チジ</t>
    </rPh>
    <phoneticPr fontId="3"/>
  </si>
  <si>
    <t>奈良県
奈良県知事　荒井　正吾</t>
    <phoneticPr fontId="3"/>
  </si>
  <si>
    <t>和歌山県
和歌山県知事　仁坂　吉伸</t>
    <phoneticPr fontId="3"/>
  </si>
  <si>
    <t>鳥取県
鳥取県知事　平井　伸治</t>
    <rPh sb="0" eb="3">
      <t>トットリケン</t>
    </rPh>
    <rPh sb="4" eb="6">
      <t>トットリ</t>
    </rPh>
    <rPh sb="6" eb="9">
      <t>ケンチジ</t>
    </rPh>
    <rPh sb="10" eb="12">
      <t>ヒライ</t>
    </rPh>
    <rPh sb="13" eb="14">
      <t>シン</t>
    </rPh>
    <rPh sb="14" eb="15">
      <t>ジ</t>
    </rPh>
    <phoneticPr fontId="3"/>
  </si>
  <si>
    <t>島根県
島根県知事　溝口　善兵衛</t>
    <phoneticPr fontId="3"/>
  </si>
  <si>
    <t>島根県松江市殿町１</t>
    <phoneticPr fontId="3"/>
  </si>
  <si>
    <t>岡山県
岡山県知事　伊原木　隆太</t>
    <phoneticPr fontId="3"/>
  </si>
  <si>
    <t>広島県
広島県知事　湯﨑　英彦</t>
    <phoneticPr fontId="3"/>
  </si>
  <si>
    <t>山口県
山口県知事　村岡　嗣政</t>
    <phoneticPr fontId="3"/>
  </si>
  <si>
    <t>徳島県
徳島県知事　飯泉　嘉門</t>
    <phoneticPr fontId="3"/>
  </si>
  <si>
    <t>香川県
次長　冠野　禎男</t>
    <rPh sb="0" eb="3">
      <t>カガワケン</t>
    </rPh>
    <rPh sb="4" eb="6">
      <t>ジチョウ</t>
    </rPh>
    <phoneticPr fontId="3"/>
  </si>
  <si>
    <t>愛媛県
愛媛県知事　中村　時広</t>
    <phoneticPr fontId="3"/>
  </si>
  <si>
    <t>高知県
高知県知事　尾﨑　正直</t>
    <phoneticPr fontId="3"/>
  </si>
  <si>
    <t>福岡県
福岡県知事　小川　洋</t>
    <phoneticPr fontId="3"/>
  </si>
  <si>
    <t>佐賀県
佐賀県知事　山口　祥義</t>
    <phoneticPr fontId="3"/>
  </si>
  <si>
    <t>長崎県
長崎県知事　中村　法道</t>
    <phoneticPr fontId="3"/>
  </si>
  <si>
    <t>熊本県
熊本県代表者　熊本県知事　蒲島　郁夫</t>
    <rPh sb="0" eb="3">
      <t>クマモトケン</t>
    </rPh>
    <phoneticPr fontId="3"/>
  </si>
  <si>
    <t>大分県
大分県知事　広瀬　勝貞</t>
    <phoneticPr fontId="3"/>
  </si>
  <si>
    <t>宮崎県
宮崎県知事　河野　俊嗣</t>
    <phoneticPr fontId="3"/>
  </si>
  <si>
    <t>鹿児島県
鹿児島県知事　伊藤　祐一郎</t>
    <rPh sb="0" eb="4">
      <t>カゴシマケン</t>
    </rPh>
    <phoneticPr fontId="3"/>
  </si>
  <si>
    <t>沖縄県
沖縄県知事　翁長　雄志</t>
    <phoneticPr fontId="3"/>
  </si>
  <si>
    <t>公益財団法人放射線影響協会
理事長　長瀧　重信</t>
    <phoneticPr fontId="3"/>
  </si>
  <si>
    <t>公益社団法人日本アイソトープ協会
会長　有馬　朗人</t>
    <rPh sb="17" eb="19">
      <t>カイチョウ</t>
    </rPh>
    <phoneticPr fontId="3"/>
  </si>
  <si>
    <t>株式会社Jストリーム
代表取締役社長　石松　俊雄</t>
    <phoneticPr fontId="3"/>
  </si>
  <si>
    <t>国立大学法人東北大学
災害科学国際研究所長　所長　今村　文彦</t>
    <rPh sb="22" eb="24">
      <t>ショチョウ</t>
    </rPh>
    <phoneticPr fontId="3"/>
  </si>
  <si>
    <t>国立大学法人筑波大学
分任契約担当役研究担当副学長　三明　康郎</t>
    <phoneticPr fontId="3"/>
  </si>
  <si>
    <t>富士電機株式会社
代表取締役　北澤　通宏</t>
    <phoneticPr fontId="3"/>
  </si>
  <si>
    <t>公益財団法人原子力安全技術センター
会長　石田　寛人</t>
    <rPh sb="18" eb="20">
      <t>カイチョウ</t>
    </rPh>
    <phoneticPr fontId="3"/>
  </si>
  <si>
    <t>平成２８年度原子力施設等防災対策等委託費（航空機モニタリング運用技術の確立等）事業</t>
  </si>
  <si>
    <t>平成２８年度放射性物質測定調査委託費（東京電力株式会社福島第一原子力発電所事故に伴う放射性物質の分布データの集約）事業</t>
  </si>
  <si>
    <t>平成２８年度放射性物質測定調査委託費（ＩＡＥＡとの試験所間比較分析の実施）事業</t>
  </si>
  <si>
    <t>平成２８年度原子力施設等防災対策等委託費（高経年化技術評価高度化（電気・計装設備の長期健全性評価技術調査研究））事業</t>
  </si>
  <si>
    <t>平成２８年度原子力施設等防災対策等委託費（原子力発電施設等安全性実証解析等（軽水炉照射材料健全性評価研究））事業</t>
  </si>
  <si>
    <t>平成２８年度原子力施設等防災対策等委託費（高経年化技術評価高度化（原子炉一次系機器の健全性評価手法の高度化））事業</t>
  </si>
  <si>
    <t>平成２８年度原子力施設等防災対策等委託費（東京電力福島第一原子力発電所燃料デブリの臨界評価手法の整備）事業</t>
  </si>
  <si>
    <t>平成２８年度原子力施設等防災対策等委託費（燃料等安全高度化対策）事業</t>
  </si>
  <si>
    <t>平成２８年度原子力施設等防災対策等委託費（事故時燃料冷却性評価に関する研究）事業</t>
  </si>
  <si>
    <t>平成２８年度原子力施設等防災対策等委託費（軽水炉事故時熱流動調査）事業</t>
  </si>
  <si>
    <t>平成２８年度原子力施設等防災対策等委託費（シビアアクシデント時格納容器内溶融炉心冷却性評価技術高度化）事業</t>
  </si>
  <si>
    <t>平成２８年度原子力施設等防災対策等委託費（軽水炉のシビアアクシデント時格納容器熱流動調査試験）事業</t>
  </si>
  <si>
    <t>平成２８年度原子力施設等防災対策等委託費（シビアアクシデント時ソースターム評価技術高度化）事業</t>
  </si>
  <si>
    <t>平成２８年度原子力施設等防災対策等委託費（レベル3PRAコードの解析モデルの整備）事業</t>
  </si>
  <si>
    <t>平成２８年度原子力施設等防災対策等委託費（商用再処理施設の経年変化に関する研究）事業</t>
  </si>
  <si>
    <t>平成２８年度原子力施設等防災対策等委託費（火山影響評価に係る研究）事業</t>
  </si>
  <si>
    <t>平成２８年度原子力施設等防災対策等委託費（高経年化を考慮した機器･構造物の耐震安全評価手法の高度化）事業</t>
  </si>
  <si>
    <t>平成２８年度原子力施設等防災対策等委託費（原子力災害医療に関する研修の実効性向上）事業</t>
  </si>
  <si>
    <t xml:space="preserve">平成２８年度原子力施設等防災対策等委託費（高度被ばく医療支援センター業務の実施（量子科学技術研究開発機構））事業
</t>
  </si>
  <si>
    <t xml:space="preserve">平成２８年度原子力施設等防災対策等委託費（高度被ばく医療支援センター及び原子力災害医療・総合支援センター業務の実施（広島大））事業
</t>
  </si>
  <si>
    <t xml:space="preserve">平成２８年度原子力施設等防災対策等委託費（高度被ばく医療支援センター及び原子力災害医療・総合支援センター業務の実施（弘前大））事業
</t>
  </si>
  <si>
    <t xml:space="preserve">平成２８年度原子力施設等防災対策等委託費（高度被ばく医療支援センター及び原子力災害医療・総合支援センター業務の実施（福島県立医科大））
</t>
    <rPh sb="60" eb="62">
      <t>ケンリツ</t>
    </rPh>
    <rPh sb="62" eb="64">
      <t>イカ</t>
    </rPh>
    <phoneticPr fontId="3"/>
  </si>
  <si>
    <t>平成２８年度原子力施設等防災対策等委託費（高度被ばく医療支援センター及び原子力災害医療・総合支援センター業務の実施（長崎大））事業</t>
  </si>
  <si>
    <t>平成２８年度原子力発電施設等安全技術対策委託費（原子力安全研修施設の提供・運営）事業</t>
  </si>
  <si>
    <t>平成２８年度保障措置に関する情報処理業務委託費</t>
  </si>
  <si>
    <t>平成２８年度保障措置環境分析調査委託費（保障措置環境分析調査）事業</t>
  </si>
  <si>
    <t>平成２８年度原子力施設等防災対策等委託費（環境放射能水準調査（放射能分析））事業</t>
  </si>
  <si>
    <t>平成２８年度放射能測定調査委託費（原子力艦寄港に伴う放射線量の測定）事業（横須賀市）</t>
  </si>
  <si>
    <t>平成２８年度放射能測定調査委託費（原子力艦寄港に伴う放射線量の測定）事業（佐世保市）</t>
  </si>
  <si>
    <t>平成２８年度放射能測定調査委託費（原子力艦寄港に伴う放射線量の測定）事業（沖縄県）</t>
  </si>
  <si>
    <t>平成２８年原子力施設等防災対策等委託費（環境放射能水準調査）事業</t>
  </si>
  <si>
    <t>平成２８年度原子力施設等防災対策等委託費（低線量放射線による人体への影響に関する疫学的調査）事業</t>
  </si>
  <si>
    <t>平成２８年度放射線対策委託費（放射線防護基準等の情報収集・発信）事業</t>
  </si>
  <si>
    <t>平成２８年度原子力発電施設等安全技術対策委託費（廃棄物の限定再利用に関する検討）事業</t>
  </si>
  <si>
    <t>平成２８年度放射線対策委託費（品質保証制度の導入に向けた規制制度のあり方に関する調査）事業</t>
  </si>
  <si>
    <t>平成２８年度原子力施設等防災対策等委託費（原子力規制委員会情報配信システム運用業務）事業</t>
  </si>
  <si>
    <t>平成２８年度原子力施設等防災対策等委託費（再処理施設における火災事故時影響評価試験）事業</t>
  </si>
  <si>
    <t>平成２８年度原子力施設等防災対策等委託費（防護措置の実効性向上に関する技術的知見の整備）事業</t>
  </si>
  <si>
    <t>平成２８年度原子力施設等防災対策等委託費（太平洋沿岸の歴史津波記録の調査）事業</t>
  </si>
  <si>
    <t>平成２８年度原子力施設等防災対策等委託費（スクラビング個別効果試験）事業</t>
  </si>
  <si>
    <t>平成２８年度緊急時対策総合支援システム整備等委託費（緊急時モニタリング情報共有・公表システムの機能拡充）事業</t>
  </si>
  <si>
    <t>平成２８年度緊急時対策総合支援システム整備等委託費（緊急時放射線モニタリング情報共有システムの増強整備）事業</t>
  </si>
  <si>
    <t>平成２８年度原子力施設等防災対策等委託費（放射性プルーム測定技術確立等）事業</t>
  </si>
  <si>
    <t>平成２８年度原子力施設等防災対策等委託費（環境放射線測定研修）事業</t>
  </si>
  <si>
    <t>支出負担行為担当官原子力規制委員会原子力規制庁長官官房参事官　廣木　雅史
東京都港区六本木１－９－９</t>
    <rPh sb="0" eb="2">
      <t>シシュツ</t>
    </rPh>
    <rPh sb="2" eb="4">
      <t>フタン</t>
    </rPh>
    <rPh sb="4" eb="6">
      <t>コウイ</t>
    </rPh>
    <rPh sb="6" eb="9">
      <t>タントウカン</t>
    </rPh>
    <rPh sb="9" eb="12">
      <t>ゲンシリョク</t>
    </rPh>
    <rPh sb="12" eb="14">
      <t>キセイ</t>
    </rPh>
    <rPh sb="14" eb="17">
      <t>イインカイ</t>
    </rPh>
    <rPh sb="17" eb="20">
      <t>ゲンシリョク</t>
    </rPh>
    <rPh sb="20" eb="23">
      <t>キセイチョウ</t>
    </rPh>
    <rPh sb="23" eb="25">
      <t>チョウカン</t>
    </rPh>
    <rPh sb="25" eb="27">
      <t>カンボウ</t>
    </rPh>
    <rPh sb="27" eb="30">
      <t>サンジカン</t>
    </rPh>
    <rPh sb="31" eb="32">
      <t>ヒロ</t>
    </rPh>
    <rPh sb="32" eb="33">
      <t>キ</t>
    </rPh>
    <rPh sb="34" eb="36">
      <t>マサシ</t>
    </rPh>
    <rPh sb="37" eb="40">
      <t>トウキョウト</t>
    </rPh>
    <rPh sb="40" eb="42">
      <t>ミナトク</t>
    </rPh>
    <rPh sb="42" eb="45">
      <t>ロッポンギ</t>
    </rPh>
    <phoneticPr fontId="3"/>
  </si>
  <si>
    <t>茨城県那珂郡東海村大字舟石川７６５－１</t>
    <phoneticPr fontId="3"/>
  </si>
  <si>
    <t>千葉県千葉市稲毛区山王町２９５－３</t>
    <phoneticPr fontId="3"/>
  </si>
  <si>
    <t>東京都新宿区戸塚町１－１０４</t>
    <phoneticPr fontId="3"/>
  </si>
  <si>
    <t>東京都千代田区霞が関１－３－１</t>
    <phoneticPr fontId="3"/>
  </si>
  <si>
    <t>東京都港区新橋５－１８－７</t>
    <phoneticPr fontId="3"/>
  </si>
  <si>
    <t>千葉県千葉市稲毛区穴川４－９－１</t>
    <phoneticPr fontId="3"/>
  </si>
  <si>
    <t>広島県東広島市鏡山１－３－２</t>
    <phoneticPr fontId="3"/>
  </si>
  <si>
    <t>青森県弘前市大字文京町１</t>
    <phoneticPr fontId="3"/>
  </si>
  <si>
    <t>福島県福島市光が丘１</t>
    <phoneticPr fontId="3"/>
  </si>
  <si>
    <t>長崎県長崎市文教町１－１４</t>
    <phoneticPr fontId="3"/>
  </si>
  <si>
    <t>東京都港区三田三丁目２－６</t>
    <phoneticPr fontId="3"/>
  </si>
  <si>
    <t>東京都台東区東上野１－２８－９</t>
    <phoneticPr fontId="3"/>
  </si>
  <si>
    <t>千葉県千葉市稲毛区山王町２９５－３</t>
    <phoneticPr fontId="3"/>
  </si>
  <si>
    <t>神奈川県横須賀市小川町１１</t>
    <phoneticPr fontId="3"/>
  </si>
  <si>
    <t>長崎県佐世保市八幡町１－１０</t>
    <phoneticPr fontId="3"/>
  </si>
  <si>
    <t>沖縄県那覇市泉崎１－２－２</t>
    <rPh sb="0" eb="3">
      <t>オキナワケン</t>
    </rPh>
    <phoneticPr fontId="3"/>
  </si>
  <si>
    <t>北海道札幌市中央区北三条西６</t>
    <phoneticPr fontId="3"/>
  </si>
  <si>
    <t>青森県青森市長島１－１－１</t>
    <phoneticPr fontId="3"/>
  </si>
  <si>
    <t>岩手県盛岡市内丸１０－１</t>
    <phoneticPr fontId="3"/>
  </si>
  <si>
    <t>宮城県仙台市青葉区本町３－８－１</t>
    <phoneticPr fontId="3"/>
  </si>
  <si>
    <t>秋田県秋田市山王４－１－１</t>
    <phoneticPr fontId="3"/>
  </si>
  <si>
    <t>山形県山形市松波２－８－１</t>
    <phoneticPr fontId="3"/>
  </si>
  <si>
    <t>福島県福島市杉妻町２－１６</t>
    <phoneticPr fontId="3"/>
  </si>
  <si>
    <t>茨城県水戸市笠原町９７８－６</t>
    <phoneticPr fontId="3"/>
  </si>
  <si>
    <t>栃木県宇都宮市塙田１－１－２０</t>
    <phoneticPr fontId="3"/>
  </si>
  <si>
    <t>群馬県前橋市大手町１－１－１</t>
    <phoneticPr fontId="3"/>
  </si>
  <si>
    <t>埼玉県さいたま市浦和区高砂３－１５－１</t>
    <phoneticPr fontId="3"/>
  </si>
  <si>
    <t>千葉県千葉市中央区市場町１－１</t>
    <phoneticPr fontId="3"/>
  </si>
  <si>
    <t>東京都新宿区百人町３－２４－１</t>
    <phoneticPr fontId="3"/>
  </si>
  <si>
    <t>神奈川県横浜市中区日本大通１</t>
    <phoneticPr fontId="3"/>
  </si>
  <si>
    <t>新潟県新潟市中央区新光町４－１</t>
    <phoneticPr fontId="3"/>
  </si>
  <si>
    <t>富山県富山市新総曲輪１－７</t>
    <phoneticPr fontId="3"/>
  </si>
  <si>
    <t>石川県金沢市鞍月１－１</t>
    <phoneticPr fontId="3"/>
  </si>
  <si>
    <t>福井県福井市大手３－１７－１</t>
    <phoneticPr fontId="3"/>
  </si>
  <si>
    <t>山梨県甲府市丸の内1１－６－１</t>
    <phoneticPr fontId="3"/>
  </si>
  <si>
    <t>長野県長野市大字南長野字幅下６９２－２</t>
    <rPh sb="0" eb="3">
      <t>ナガノケン</t>
    </rPh>
    <rPh sb="3" eb="6">
      <t>ナガノシ</t>
    </rPh>
    <rPh sb="6" eb="8">
      <t>オオアザ</t>
    </rPh>
    <rPh sb="8" eb="11">
      <t>ミナミナガノ</t>
    </rPh>
    <rPh sb="11" eb="12">
      <t>ジ</t>
    </rPh>
    <rPh sb="12" eb="14">
      <t>ハバシタ</t>
    </rPh>
    <phoneticPr fontId="3"/>
  </si>
  <si>
    <t>岐阜県岐阜市藪田南２－１－１</t>
    <phoneticPr fontId="3"/>
  </si>
  <si>
    <t>静岡県静岡市葵区追手町９－６</t>
    <phoneticPr fontId="3"/>
  </si>
  <si>
    <t>愛知県名古屋市中区三の丸３－１－２</t>
    <phoneticPr fontId="3"/>
  </si>
  <si>
    <t>三重県津市広明町１３</t>
    <phoneticPr fontId="3"/>
  </si>
  <si>
    <t>滋賀県大津市京町４－１－１</t>
    <phoneticPr fontId="3"/>
  </si>
  <si>
    <t>大阪府大阪市東成区中道１－３－６９</t>
    <phoneticPr fontId="3"/>
  </si>
  <si>
    <t>兵庫県神戸市中央区下山手通５－１０－１</t>
    <phoneticPr fontId="3"/>
  </si>
  <si>
    <t>奈良県奈良市登大路町３０</t>
    <phoneticPr fontId="3"/>
  </si>
  <si>
    <t>和歌山県和歌山市小松原通１－１</t>
    <phoneticPr fontId="3"/>
  </si>
  <si>
    <t>鳥取県鳥取市東町１－２２０</t>
    <rPh sb="0" eb="3">
      <t>トットリケン</t>
    </rPh>
    <rPh sb="3" eb="6">
      <t>トットリシ</t>
    </rPh>
    <rPh sb="6" eb="8">
      <t>アヅマチョウ</t>
    </rPh>
    <phoneticPr fontId="3"/>
  </si>
  <si>
    <t>岡山県岡山市北区内山下２－４－６</t>
    <phoneticPr fontId="3"/>
  </si>
  <si>
    <t>広島県広島市中区基町１０－５２</t>
    <phoneticPr fontId="3"/>
  </si>
  <si>
    <t>山口県山口市滝町１－１</t>
    <phoneticPr fontId="3"/>
  </si>
  <si>
    <t>徳島県徳島市万代町１－１</t>
    <phoneticPr fontId="3"/>
  </si>
  <si>
    <t>香川県高松市番町４－１－１０</t>
    <phoneticPr fontId="3"/>
  </si>
  <si>
    <t>愛媛県松山市一番町４－４－２</t>
    <phoneticPr fontId="3"/>
  </si>
  <si>
    <t>高知県高知市丸ノ内1１－２－２０</t>
    <phoneticPr fontId="3"/>
  </si>
  <si>
    <t>福岡県福岡市博多区東公園７－７</t>
    <phoneticPr fontId="3"/>
  </si>
  <si>
    <t>佐賀県佐賀市城内１－１－５９</t>
    <phoneticPr fontId="3"/>
  </si>
  <si>
    <t>長崎県長崎市江戸町２－１３</t>
    <phoneticPr fontId="3"/>
  </si>
  <si>
    <t>熊本県熊本市中央区水前寺６－１８－１</t>
    <phoneticPr fontId="3"/>
  </si>
  <si>
    <t>大分県大分市大手町３－１－１</t>
    <phoneticPr fontId="3"/>
  </si>
  <si>
    <t>宮崎県宮崎市橘通東２－１０－１</t>
    <phoneticPr fontId="3"/>
  </si>
  <si>
    <t>鹿児島県鹿児島市鴨池新町１０－１</t>
    <phoneticPr fontId="3"/>
  </si>
  <si>
    <t>沖縄県那覇市泉崎１－２－２</t>
    <phoneticPr fontId="3"/>
  </si>
  <si>
    <t>東京都千代田区鍛治町１－９－１６</t>
    <phoneticPr fontId="3"/>
  </si>
  <si>
    <t>千葉県千葉市稲毛区穴川４－９－１</t>
    <phoneticPr fontId="3"/>
  </si>
  <si>
    <t>東京都文京区本駒込２－２８－４５</t>
    <phoneticPr fontId="3"/>
  </si>
  <si>
    <t>東京都港区芝２－５－６　芝２５６スクエアビル６階</t>
    <phoneticPr fontId="3"/>
  </si>
  <si>
    <t>宮城県仙台市青葉区荒巻字青葉４６８－１</t>
    <phoneticPr fontId="3"/>
  </si>
  <si>
    <t>茨城県つくば市天王台１－１－１</t>
    <phoneticPr fontId="3"/>
  </si>
  <si>
    <t>神奈川県川崎市川崎区田辺新田１－１</t>
    <phoneticPr fontId="3"/>
  </si>
  <si>
    <t>東京都文京区白山５－１－３－１０１</t>
    <phoneticPr fontId="3"/>
  </si>
  <si>
    <t>企画競争により平成27～30年度の本業務に係る業者は、国立研究開発法人産業技術総合研究所が選定された。平成27年度の成果を外部有識者で構成される企画書等審査委員会において審査した結果、概ね実施計画通り研究が進んでおり着実な研究成果が得られていると評価された。
このため、国立研究開発法人産業技術総合研究所を本委託業務の契約相手方として選定し、会計法第29条の3第4項の規定に基づき随意契約を締結を行う。</t>
    <rPh sb="198" eb="199">
      <t>オコナ</t>
    </rPh>
    <phoneticPr fontId="3"/>
  </si>
  <si>
    <t>実験で得られた溶融デブリのプール水への落下後における挙動データに基づき解析コードの改良を検討する。</t>
    <rPh sb="0" eb="2">
      <t>ジッケン</t>
    </rPh>
    <rPh sb="3" eb="4">
      <t>エ</t>
    </rPh>
    <phoneticPr fontId="1"/>
  </si>
  <si>
    <t>国立大学法人弘前大学
契約担当役・理事（研究担当）　郡　千寿子</t>
    <phoneticPr fontId="3"/>
  </si>
  <si>
    <t>公立大学法人福島県立医科大学
理事長　菊地　臣一</t>
    <phoneticPr fontId="3"/>
  </si>
  <si>
    <t xml:space="preserve">国立研究開発法人日本原子力研究開発機構
研究連携成果展開部長　大森　和之
</t>
    <phoneticPr fontId="3"/>
  </si>
  <si>
    <t xml:space="preserve">国立研究開発法人日本原子力研究開発機構
研究連携成果展開部長　大森　和之
</t>
    <phoneticPr fontId="3"/>
  </si>
  <si>
    <t>国立研究開発法人量子科学技術研究開発機構
イノベーションセンター長　内堀　幸夫</t>
    <phoneticPr fontId="3"/>
  </si>
  <si>
    <t>非公表</t>
    <rPh sb="0" eb="1">
      <t>ヒ</t>
    </rPh>
    <rPh sb="1" eb="3">
      <t>コウヒョウ</t>
    </rPh>
    <phoneticPr fontId="3"/>
  </si>
  <si>
    <t>非公表</t>
    <rPh sb="0" eb="1">
      <t>ヒ</t>
    </rPh>
    <rPh sb="1" eb="3">
      <t>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</si>
</sst>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3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6"/>
      <name val="ＭＳ Ｐゴシック"/>
      <family val="3"/>
      <charset val="128"/>
    </font>
    <font>
      <sz val="14"/>
      <color indexed="8"/>
      <name val="ＭＳ Ｐゴシック"/>
      <family val="3"/>
      <charset val="128"/>
    </font>
    <font>
      <sz val="14"/>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name val="ＭＳ Ｐゴシック"/>
      <family val="3"/>
      <charset val="128"/>
    </font>
    <font>
      <sz val="11"/>
      <color indexed="8"/>
      <name val="ＭＳ Ｐゴシック"/>
      <family val="3"/>
      <charset val="128"/>
    </font>
    <font>
      <sz val="11"/>
      <name val="ＭＳ ゴシック"/>
      <family val="3"/>
      <charset val="128"/>
    </font>
    <font>
      <sz val="10"/>
      <color indexed="8"/>
      <name val="ＭＳ Ｐゴシック"/>
      <family val="3"/>
      <charset val="128"/>
    </font>
    <font>
      <sz val="8"/>
      <color indexed="8"/>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9">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4" fillId="0" borderId="0" applyNumberFormat="0" applyFill="0" applyBorder="0" applyAlignment="0" applyProtection="0">
      <alignment vertical="center"/>
    </xf>
    <xf numFmtId="0" fontId="15" fillId="26" borderId="13" applyNumberFormat="0" applyAlignment="0" applyProtection="0">
      <alignment vertical="center"/>
    </xf>
    <xf numFmtId="0" fontId="16" fillId="27" borderId="0" applyNumberFormat="0" applyBorder="0" applyAlignment="0" applyProtection="0">
      <alignment vertical="center"/>
    </xf>
    <xf numFmtId="9" fontId="2" fillId="0" borderId="0" applyFont="0" applyFill="0" applyBorder="0" applyAlignment="0" applyProtection="0"/>
    <xf numFmtId="0" fontId="12" fillId="28" borderId="14" applyNumberFormat="0" applyFont="0" applyAlignment="0" applyProtection="0">
      <alignment vertical="center"/>
    </xf>
    <xf numFmtId="0" fontId="17" fillId="0" borderId="15" applyNumberFormat="0" applyFill="0" applyAlignment="0" applyProtection="0">
      <alignment vertical="center"/>
    </xf>
    <xf numFmtId="0" fontId="18" fillId="29" borderId="0" applyNumberFormat="0" applyBorder="0" applyAlignment="0" applyProtection="0">
      <alignment vertical="center"/>
    </xf>
    <xf numFmtId="0" fontId="19" fillId="30" borderId="16" applyNumberFormat="0" applyAlignment="0" applyProtection="0">
      <alignment vertical="center"/>
    </xf>
    <xf numFmtId="0" fontId="20"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30" borderId="21" applyNumberFormat="0" applyAlignment="0" applyProtection="0">
      <alignment vertical="center"/>
    </xf>
    <xf numFmtId="0" fontId="26" fillId="0" borderId="0" applyNumberFormat="0" applyFill="0" applyBorder="0" applyAlignment="0" applyProtection="0">
      <alignment vertical="center"/>
    </xf>
    <xf numFmtId="0" fontId="27" fillId="31" borderId="16" applyNumberFormat="0" applyAlignment="0" applyProtection="0">
      <alignment vertical="center"/>
    </xf>
    <xf numFmtId="0" fontId="2" fillId="0" borderId="0">
      <alignment vertical="center"/>
    </xf>
    <xf numFmtId="0" fontId="12" fillId="0" borderId="0"/>
    <xf numFmtId="0" fontId="2" fillId="0" borderId="0"/>
    <xf numFmtId="0" fontId="28" fillId="32" borderId="0" applyNumberFormat="0" applyBorder="0" applyAlignment="0" applyProtection="0">
      <alignment vertical="center"/>
    </xf>
    <xf numFmtId="9" fontId="12" fillId="0" borderId="0" applyFont="0" applyFill="0" applyBorder="0" applyAlignment="0" applyProtection="0">
      <alignment vertical="center"/>
    </xf>
  </cellStyleXfs>
  <cellXfs count="84">
    <xf numFmtId="0" fontId="0" fillId="0" borderId="0" xfId="0">
      <alignment vertical="center"/>
    </xf>
    <xf numFmtId="0" fontId="7" fillId="0" borderId="0" xfId="46" applyFont="1" applyFill="1" applyAlignment="1">
      <alignment horizontal="center" vertical="center" wrapText="1"/>
    </xf>
    <xf numFmtId="0" fontId="8" fillId="0" borderId="0" xfId="46"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8" fillId="0" borderId="0" xfId="46" applyFont="1" applyFill="1" applyAlignment="1">
      <alignment vertical="center" wrapText="1"/>
    </xf>
    <xf numFmtId="0" fontId="2"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right" vertical="center" wrapText="1"/>
    </xf>
    <xf numFmtId="0" fontId="29" fillId="0" borderId="0" xfId="0" applyFont="1" applyFill="1">
      <alignment vertical="center"/>
    </xf>
    <xf numFmtId="0" fontId="30" fillId="0" borderId="0" xfId="0" applyFont="1" applyFill="1">
      <alignment vertical="center"/>
    </xf>
    <xf numFmtId="0" fontId="30" fillId="0" borderId="0" xfId="0" applyFont="1" applyFill="1" applyAlignment="1">
      <alignment vertical="center" wrapText="1"/>
    </xf>
    <xf numFmtId="0" fontId="31" fillId="0" borderId="0" xfId="0" applyFont="1" applyFill="1" applyAlignment="1">
      <alignment vertical="center"/>
    </xf>
    <xf numFmtId="0" fontId="30" fillId="0" borderId="0" xfId="0" applyFont="1" applyFill="1" applyBorder="1" applyAlignment="1">
      <alignment horizontal="center" vertical="center" wrapText="1"/>
    </xf>
    <xf numFmtId="0" fontId="30" fillId="0" borderId="0"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Alignment="1">
      <alignment horizontal="center" vertical="center"/>
    </xf>
    <xf numFmtId="0" fontId="0" fillId="0" borderId="0" xfId="0" applyFont="1" applyFill="1" applyBorder="1">
      <alignment vertical="center"/>
    </xf>
    <xf numFmtId="0" fontId="0" fillId="0" borderId="0" xfId="0" applyFill="1" applyAlignment="1">
      <alignment vertical="center"/>
    </xf>
    <xf numFmtId="0" fontId="10" fillId="0" borderId="3" xfId="0" applyFont="1" applyFill="1" applyBorder="1" applyAlignment="1">
      <alignment horizontal="center" vertical="center" wrapText="1"/>
    </xf>
    <xf numFmtId="0" fontId="31" fillId="0" borderId="0" xfId="0" applyFont="1" applyFill="1" applyAlignment="1">
      <alignment horizontal="left" vertical="center"/>
    </xf>
    <xf numFmtId="0" fontId="31" fillId="0" borderId="2" xfId="0" applyFont="1" applyFill="1" applyBorder="1" applyAlignment="1">
      <alignment horizontal="left" vertical="center"/>
    </xf>
    <xf numFmtId="0" fontId="32" fillId="0" borderId="0" xfId="46" applyFont="1" applyFill="1" applyAlignment="1">
      <alignment horizontal="left" vertical="center" wrapText="1"/>
    </xf>
    <xf numFmtId="0" fontId="33" fillId="0" borderId="1"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vertical="center" wrapText="1"/>
    </xf>
    <xf numFmtId="0" fontId="2" fillId="0" borderId="25" xfId="46" applyFont="1" applyFill="1" applyBorder="1" applyAlignment="1">
      <alignment vertical="center" wrapText="1"/>
    </xf>
    <xf numFmtId="0" fontId="33" fillId="0" borderId="25" xfId="0" applyFont="1" applyFill="1" applyBorder="1" applyAlignment="1">
      <alignment vertical="center" wrapText="1"/>
    </xf>
    <xf numFmtId="176" fontId="2" fillId="0" borderId="25" xfId="46" applyNumberFormat="1" applyFont="1" applyFill="1" applyBorder="1" applyAlignment="1">
      <alignment horizontal="center" vertical="center" wrapText="1"/>
    </xf>
    <xf numFmtId="0" fontId="33" fillId="0" borderId="25" xfId="0" applyFont="1" applyFill="1" applyBorder="1" applyAlignment="1">
      <alignment horizontal="center" vertical="center" wrapText="1"/>
    </xf>
    <xf numFmtId="38" fontId="33" fillId="0" borderId="25" xfId="34" applyFont="1" applyFill="1" applyBorder="1" applyAlignment="1">
      <alignment vertical="center" wrapText="1"/>
    </xf>
    <xf numFmtId="0" fontId="33" fillId="0" borderId="26" xfId="0" applyFont="1" applyFill="1" applyBorder="1" applyAlignment="1">
      <alignment horizontal="center" vertical="center" wrapText="1"/>
    </xf>
    <xf numFmtId="0" fontId="33" fillId="0" borderId="22" xfId="0" applyFont="1" applyFill="1" applyBorder="1" applyAlignment="1">
      <alignment vertical="center" wrapText="1"/>
    </xf>
    <xf numFmtId="176" fontId="2" fillId="0" borderId="1" xfId="46" applyNumberFormat="1" applyFont="1" applyFill="1" applyBorder="1" applyAlignment="1">
      <alignment horizontal="center" vertical="center" wrapText="1"/>
    </xf>
    <xf numFmtId="0" fontId="34" fillId="0" borderId="25" xfId="0" applyNumberFormat="1" applyFont="1" applyFill="1" applyBorder="1" applyAlignment="1">
      <alignment vertical="center" wrapText="1"/>
    </xf>
    <xf numFmtId="0" fontId="34" fillId="0" borderId="1" xfId="0" applyNumberFormat="1" applyFont="1" applyFill="1" applyBorder="1" applyAlignment="1">
      <alignment vertical="center" wrapText="1"/>
    </xf>
    <xf numFmtId="0" fontId="34" fillId="0" borderId="1" xfId="0" applyNumberFormat="1" applyFont="1" applyFill="1" applyBorder="1" applyAlignment="1">
      <alignment horizontal="center" vertical="center" wrapText="1"/>
    </xf>
    <xf numFmtId="0" fontId="33" fillId="0" borderId="1" xfId="0" applyFont="1" applyFill="1" applyBorder="1" applyAlignment="1">
      <alignment vertical="center" wrapText="1"/>
    </xf>
    <xf numFmtId="38" fontId="33" fillId="0" borderId="1" xfId="34" applyFont="1" applyFill="1" applyBorder="1" applyAlignment="1">
      <alignment vertical="center" wrapText="1"/>
    </xf>
    <xf numFmtId="0" fontId="35" fillId="0" borderId="1" xfId="0" applyFont="1" applyFill="1" applyBorder="1" applyAlignment="1">
      <alignment vertical="center" wrapText="1"/>
    </xf>
    <xf numFmtId="0" fontId="36" fillId="0" borderId="1" xfId="0" applyFont="1" applyFill="1" applyBorder="1" applyAlignment="1">
      <alignment vertical="center" wrapText="1"/>
    </xf>
    <xf numFmtId="0" fontId="4" fillId="0" borderId="25" xfId="0" applyFont="1" applyFill="1" applyBorder="1" applyAlignment="1">
      <alignment vertical="center" wrapText="1"/>
    </xf>
    <xf numFmtId="38" fontId="2" fillId="0" borderId="25" xfId="34" applyFont="1" applyFill="1" applyBorder="1" applyAlignment="1">
      <alignment vertical="center" wrapText="1"/>
    </xf>
    <xf numFmtId="38" fontId="2" fillId="0" borderId="1" xfId="34" applyFont="1" applyFill="1" applyBorder="1" applyAlignment="1">
      <alignment vertical="center" wrapText="1"/>
    </xf>
    <xf numFmtId="0" fontId="2" fillId="0" borderId="1" xfId="46" applyFont="1" applyFill="1" applyBorder="1" applyAlignment="1">
      <alignment vertical="center" wrapText="1"/>
    </xf>
    <xf numFmtId="177" fontId="2" fillId="0" borderId="1" xfId="48" applyNumberFormat="1" applyFont="1" applyFill="1" applyBorder="1" applyAlignment="1">
      <alignment horizontal="center" vertical="center" wrapText="1"/>
    </xf>
    <xf numFmtId="0" fontId="33" fillId="0" borderId="27" xfId="0" applyFont="1" applyFill="1" applyBorder="1" applyAlignment="1">
      <alignment vertical="center" wrapText="1"/>
    </xf>
    <xf numFmtId="0" fontId="2" fillId="0" borderId="3" xfId="46" applyFont="1" applyFill="1" applyBorder="1" applyAlignment="1">
      <alignment vertical="center" wrapText="1"/>
    </xf>
    <xf numFmtId="0" fontId="33" fillId="0" borderId="3" xfId="0" applyFont="1" applyFill="1" applyBorder="1" applyAlignment="1">
      <alignment vertical="center" wrapText="1"/>
    </xf>
    <xf numFmtId="176" fontId="2" fillId="0" borderId="3" xfId="46" applyNumberFormat="1" applyFont="1" applyFill="1" applyBorder="1" applyAlignment="1">
      <alignment horizontal="center" vertical="center" wrapText="1"/>
    </xf>
    <xf numFmtId="38" fontId="2" fillId="0" borderId="3" xfId="34" applyFont="1" applyFill="1" applyBorder="1" applyAlignment="1">
      <alignment vertical="center" wrapText="1"/>
    </xf>
    <xf numFmtId="38" fontId="33" fillId="0" borderId="3" xfId="34" applyFont="1" applyFill="1" applyBorder="1" applyAlignment="1">
      <alignment vertical="center" wrapText="1"/>
    </xf>
    <xf numFmtId="0" fontId="2" fillId="0" borderId="3"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4" fillId="0" borderId="3" xfId="0" applyNumberFormat="1" applyFont="1" applyFill="1" applyBorder="1" applyAlignment="1">
      <alignment vertical="center" wrapText="1"/>
    </xf>
    <xf numFmtId="0" fontId="33" fillId="0" borderId="28" xfId="0" applyFont="1" applyFill="1" applyBorder="1" applyAlignment="1">
      <alignment horizontal="center" vertical="center" wrapText="1"/>
    </xf>
    <xf numFmtId="177" fontId="2" fillId="0" borderId="25" xfId="48" applyNumberFormat="1" applyFont="1" applyFill="1" applyBorder="1" applyAlignment="1">
      <alignment horizontal="center" vertical="center" wrapText="1"/>
    </xf>
    <xf numFmtId="177" fontId="2" fillId="0" borderId="3" xfId="48" applyNumberFormat="1" applyFont="1" applyFill="1" applyBorder="1" applyAlignment="1">
      <alignment horizontal="center" vertical="center" wrapText="1"/>
    </xf>
    <xf numFmtId="38" fontId="2" fillId="0" borderId="1" xfId="34" applyFont="1" applyFill="1" applyBorder="1" applyAlignment="1">
      <alignment horizontal="center" vertical="center" wrapText="1"/>
    </xf>
    <xf numFmtId="0" fontId="6" fillId="0" borderId="0" xfId="46" applyFont="1" applyFill="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4" xfId="46" applyFont="1" applyFill="1" applyBorder="1" applyAlignment="1">
      <alignment horizontal="center" vertical="center" wrapText="1"/>
    </xf>
    <xf numFmtId="0" fontId="6" fillId="0" borderId="5" xfId="46"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38" fontId="6" fillId="0" borderId="4" xfId="34" applyFont="1" applyFill="1" applyBorder="1" applyAlignment="1">
      <alignment horizontal="center" vertical="center" wrapText="1"/>
    </xf>
    <xf numFmtId="38" fontId="6" fillId="0" borderId="5" xfId="34" applyFont="1" applyFill="1" applyBorder="1" applyAlignment="1">
      <alignment horizontal="center" vertical="center" wrapText="1"/>
    </xf>
    <xf numFmtId="0" fontId="10" fillId="0" borderId="4" xfId="46" applyFont="1" applyFill="1" applyBorder="1" applyAlignment="1">
      <alignment horizontal="center" vertical="center" wrapText="1"/>
    </xf>
    <xf numFmtId="0" fontId="10" fillId="0" borderId="5" xfId="46"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10" xfId="45"/>
    <cellStyle name="標準 3"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8"/>
  <sheetViews>
    <sheetView tabSelected="1" view="pageBreakPreview" zoomScale="55" zoomScaleNormal="100" zoomScaleSheetLayoutView="55" workbookViewId="0">
      <pane ySplit="7" topLeftCell="A8" activePane="bottomLeft" state="frozen"/>
      <selection pane="bottomLeft" activeCell="C8" sqref="C8"/>
    </sheetView>
  </sheetViews>
  <sheetFormatPr defaultRowHeight="13.5" x14ac:dyDescent="0.15"/>
  <cols>
    <col min="1" max="1" width="20.625" style="20" customWidth="1"/>
    <col min="2" max="2" width="30.625" style="20" customWidth="1"/>
    <col min="3" max="3" width="20.625" style="20" customWidth="1"/>
    <col min="4" max="4" width="20.625" style="23" customWidth="1"/>
    <col min="5" max="6" width="20.625" style="20" customWidth="1"/>
    <col min="7" max="7" width="29" style="25" customWidth="1"/>
    <col min="8" max="9" width="20.625" style="20" customWidth="1"/>
    <col min="10" max="13" width="20.625" style="23" customWidth="1"/>
    <col min="14" max="14" width="20.625" style="20" customWidth="1"/>
    <col min="15" max="16" width="15.625" style="20" customWidth="1"/>
    <col min="17" max="20" width="9" style="20" customWidth="1"/>
    <col min="21" max="16384" width="9" style="20"/>
  </cols>
  <sheetData>
    <row r="1" spans="1:16" s="8" customFormat="1" x14ac:dyDescent="0.15">
      <c r="C1" s="9"/>
      <c r="D1" s="7"/>
      <c r="G1" s="9"/>
      <c r="H1" s="10"/>
      <c r="I1" s="10"/>
      <c r="J1" s="7"/>
      <c r="K1" s="7"/>
      <c r="L1" s="7"/>
      <c r="M1" s="7"/>
      <c r="P1" s="11" t="s">
        <v>9</v>
      </c>
    </row>
    <row r="2" spans="1:16" s="12" customFormat="1" ht="60" customHeight="1" x14ac:dyDescent="0.15">
      <c r="A2" s="66" t="s">
        <v>0</v>
      </c>
      <c r="B2" s="66"/>
      <c r="C2" s="66"/>
      <c r="D2" s="66"/>
      <c r="E2" s="66"/>
      <c r="F2" s="66"/>
      <c r="G2" s="66"/>
      <c r="H2" s="66"/>
      <c r="I2" s="66"/>
      <c r="J2" s="66"/>
      <c r="K2" s="66"/>
      <c r="L2" s="66"/>
      <c r="M2" s="66"/>
      <c r="N2" s="66"/>
      <c r="O2" s="66"/>
      <c r="P2" s="66"/>
    </row>
    <row r="3" spans="1:16" s="13" customFormat="1" ht="20.100000000000001" customHeight="1" x14ac:dyDescent="0.15">
      <c r="A3" s="29" t="s">
        <v>22</v>
      </c>
      <c r="B3" s="1"/>
      <c r="C3" s="2"/>
      <c r="D3" s="2"/>
      <c r="E3" s="2"/>
      <c r="F3" s="2"/>
      <c r="G3" s="5"/>
      <c r="H3" s="2"/>
      <c r="I3" s="2"/>
      <c r="J3" s="2"/>
      <c r="K3" s="2"/>
      <c r="L3" s="2"/>
      <c r="M3" s="2"/>
      <c r="N3" s="2"/>
      <c r="O3" s="2"/>
      <c r="P3" s="14"/>
    </row>
    <row r="4" spans="1:16" s="13" customFormat="1" ht="20.100000000000001" customHeight="1" x14ac:dyDescent="0.15">
      <c r="A4" s="27" t="s">
        <v>23</v>
      </c>
      <c r="B4" s="15"/>
      <c r="C4" s="16"/>
      <c r="D4" s="16"/>
      <c r="E4" s="16"/>
      <c r="F4" s="16"/>
      <c r="G4" s="17"/>
      <c r="H4" s="16"/>
      <c r="I4" s="16"/>
      <c r="J4" s="16"/>
      <c r="K4" s="16"/>
      <c r="L4" s="16"/>
      <c r="M4" s="16"/>
      <c r="N4" s="16"/>
      <c r="O4" s="16"/>
      <c r="P4" s="14"/>
    </row>
    <row r="5" spans="1:16" s="8" customFormat="1" ht="20.100000000000001" customHeight="1" thickBot="1" x14ac:dyDescent="0.2">
      <c r="A5" s="28" t="s">
        <v>13</v>
      </c>
      <c r="B5" s="18"/>
      <c r="C5" s="18"/>
      <c r="D5" s="18"/>
      <c r="E5" s="18"/>
      <c r="F5" s="18"/>
      <c r="G5" s="19"/>
      <c r="H5" s="18"/>
      <c r="I5" s="18"/>
      <c r="J5" s="18"/>
      <c r="K5" s="18"/>
      <c r="L5" s="18"/>
      <c r="M5" s="18"/>
      <c r="N5" s="18"/>
      <c r="O5" s="18"/>
      <c r="P5" s="19"/>
    </row>
    <row r="6" spans="1:16" s="13" customFormat="1" ht="20.100000000000001" customHeight="1" x14ac:dyDescent="0.15">
      <c r="A6" s="69" t="s">
        <v>17</v>
      </c>
      <c r="B6" s="71" t="s">
        <v>19</v>
      </c>
      <c r="C6" s="73" t="s">
        <v>15</v>
      </c>
      <c r="D6" s="71" t="s">
        <v>1</v>
      </c>
      <c r="E6" s="73" t="s">
        <v>109</v>
      </c>
      <c r="F6" s="73" t="s">
        <v>108</v>
      </c>
      <c r="G6" s="73" t="s">
        <v>16</v>
      </c>
      <c r="H6" s="75" t="s">
        <v>2</v>
      </c>
      <c r="I6" s="77" t="s">
        <v>3</v>
      </c>
      <c r="J6" s="71" t="s">
        <v>4</v>
      </c>
      <c r="K6" s="73" t="s">
        <v>14</v>
      </c>
      <c r="L6" s="79" t="s">
        <v>10</v>
      </c>
      <c r="M6" s="80"/>
      <c r="N6" s="81"/>
      <c r="O6" s="82" t="s">
        <v>18</v>
      </c>
      <c r="P6" s="67" t="s">
        <v>5</v>
      </c>
    </row>
    <row r="7" spans="1:16" s="13" customFormat="1" ht="69.95" customHeight="1" thickBot="1" x14ac:dyDescent="0.2">
      <c r="A7" s="70"/>
      <c r="B7" s="72"/>
      <c r="C7" s="74"/>
      <c r="D7" s="72"/>
      <c r="E7" s="74"/>
      <c r="F7" s="74"/>
      <c r="G7" s="74"/>
      <c r="H7" s="76"/>
      <c r="I7" s="78"/>
      <c r="J7" s="72"/>
      <c r="K7" s="74"/>
      <c r="L7" s="26" t="s">
        <v>6</v>
      </c>
      <c r="M7" s="26" t="s">
        <v>7</v>
      </c>
      <c r="N7" s="26" t="s">
        <v>11</v>
      </c>
      <c r="O7" s="83"/>
      <c r="P7" s="68"/>
    </row>
    <row r="8" spans="1:16" s="13" customFormat="1" ht="350.1" customHeight="1" x14ac:dyDescent="0.15">
      <c r="A8" s="32" t="s">
        <v>177</v>
      </c>
      <c r="B8" s="33" t="s">
        <v>30</v>
      </c>
      <c r="C8" s="34" t="s">
        <v>221</v>
      </c>
      <c r="D8" s="35">
        <v>42461</v>
      </c>
      <c r="E8" s="34" t="s">
        <v>295</v>
      </c>
      <c r="F8" s="34" t="s">
        <v>222</v>
      </c>
      <c r="G8" s="48" t="s">
        <v>85</v>
      </c>
      <c r="H8" s="49">
        <v>197875882</v>
      </c>
      <c r="I8" s="37">
        <v>197875882</v>
      </c>
      <c r="J8" s="63">
        <f t="shared" ref="J8:J30" si="0">ROUNDDOWN(+I8/H8,3)</f>
        <v>1</v>
      </c>
      <c r="K8" s="36" t="s">
        <v>24</v>
      </c>
      <c r="L8" s="36" t="s">
        <v>32</v>
      </c>
      <c r="M8" s="36" t="s">
        <v>24</v>
      </c>
      <c r="N8" s="36" t="s">
        <v>24</v>
      </c>
      <c r="O8" s="41" t="s">
        <v>20</v>
      </c>
      <c r="P8" s="38"/>
    </row>
    <row r="9" spans="1:16" s="13" customFormat="1" ht="200.1" customHeight="1" x14ac:dyDescent="0.15">
      <c r="A9" s="39" t="s">
        <v>178</v>
      </c>
      <c r="B9" s="51" t="s">
        <v>33</v>
      </c>
      <c r="C9" s="44" t="s">
        <v>221</v>
      </c>
      <c r="D9" s="40">
        <v>42461</v>
      </c>
      <c r="E9" s="44" t="s">
        <v>295</v>
      </c>
      <c r="F9" s="44" t="s">
        <v>222</v>
      </c>
      <c r="G9" s="44" t="s">
        <v>91</v>
      </c>
      <c r="H9" s="50">
        <v>516352699</v>
      </c>
      <c r="I9" s="45">
        <v>516352699</v>
      </c>
      <c r="J9" s="52">
        <f t="shared" si="0"/>
        <v>1</v>
      </c>
      <c r="K9" s="30" t="s">
        <v>24</v>
      </c>
      <c r="L9" s="30" t="s">
        <v>24</v>
      </c>
      <c r="M9" s="30" t="s">
        <v>24</v>
      </c>
      <c r="N9" s="30" t="s">
        <v>24</v>
      </c>
      <c r="O9" s="42" t="s">
        <v>20</v>
      </c>
      <c r="P9" s="31"/>
    </row>
    <row r="10" spans="1:16" s="13" customFormat="1" ht="300" customHeight="1" x14ac:dyDescent="0.15">
      <c r="A10" s="39" t="s">
        <v>179</v>
      </c>
      <c r="B10" s="51" t="s">
        <v>34</v>
      </c>
      <c r="C10" s="44" t="s">
        <v>221</v>
      </c>
      <c r="D10" s="40">
        <v>42461</v>
      </c>
      <c r="E10" s="44" t="s">
        <v>111</v>
      </c>
      <c r="F10" s="44" t="s">
        <v>223</v>
      </c>
      <c r="G10" s="44" t="s">
        <v>102</v>
      </c>
      <c r="H10" s="50">
        <v>39869632</v>
      </c>
      <c r="I10" s="45">
        <v>39869632</v>
      </c>
      <c r="J10" s="52">
        <f t="shared" si="0"/>
        <v>1</v>
      </c>
      <c r="K10" s="30">
        <v>2</v>
      </c>
      <c r="L10" s="30" t="s">
        <v>35</v>
      </c>
      <c r="M10" s="30" t="s">
        <v>37</v>
      </c>
      <c r="N10" s="30">
        <v>1</v>
      </c>
      <c r="O10" s="42" t="s">
        <v>20</v>
      </c>
      <c r="P10" s="31"/>
    </row>
    <row r="11" spans="1:16" s="13" customFormat="1" ht="200.1" customHeight="1" x14ac:dyDescent="0.15">
      <c r="A11" s="39" t="s">
        <v>180</v>
      </c>
      <c r="B11" s="51" t="s">
        <v>38</v>
      </c>
      <c r="C11" s="44" t="s">
        <v>221</v>
      </c>
      <c r="D11" s="40">
        <v>42461</v>
      </c>
      <c r="E11" s="44" t="s">
        <v>112</v>
      </c>
      <c r="F11" s="44" t="s">
        <v>224</v>
      </c>
      <c r="G11" s="44" t="s">
        <v>91</v>
      </c>
      <c r="H11" s="50">
        <v>222047442</v>
      </c>
      <c r="I11" s="45">
        <v>222047442</v>
      </c>
      <c r="J11" s="52">
        <f t="shared" si="0"/>
        <v>1</v>
      </c>
      <c r="K11" s="30" t="s">
        <v>24</v>
      </c>
      <c r="L11" s="30" t="s">
        <v>24</v>
      </c>
      <c r="M11" s="30" t="s">
        <v>24</v>
      </c>
      <c r="N11" s="30" t="s">
        <v>24</v>
      </c>
      <c r="O11" s="42" t="s">
        <v>20</v>
      </c>
      <c r="P11" s="31"/>
    </row>
    <row r="12" spans="1:16" s="13" customFormat="1" ht="350.1" customHeight="1" x14ac:dyDescent="0.15">
      <c r="A12" s="39" t="s">
        <v>181</v>
      </c>
      <c r="B12" s="51" t="s">
        <v>39</v>
      </c>
      <c r="C12" s="44" t="s">
        <v>221</v>
      </c>
      <c r="D12" s="40">
        <v>42461</v>
      </c>
      <c r="E12" s="44" t="s">
        <v>295</v>
      </c>
      <c r="F12" s="44" t="s">
        <v>222</v>
      </c>
      <c r="G12" s="44" t="s">
        <v>64</v>
      </c>
      <c r="H12" s="50">
        <v>1021115496</v>
      </c>
      <c r="I12" s="45">
        <v>1021115496</v>
      </c>
      <c r="J12" s="52">
        <f t="shared" si="0"/>
        <v>1</v>
      </c>
      <c r="K12" s="30" t="s">
        <v>24</v>
      </c>
      <c r="L12" s="30" t="s">
        <v>24</v>
      </c>
      <c r="M12" s="30" t="s">
        <v>24</v>
      </c>
      <c r="N12" s="30" t="s">
        <v>24</v>
      </c>
      <c r="O12" s="42" t="s">
        <v>20</v>
      </c>
      <c r="P12" s="31"/>
    </row>
    <row r="13" spans="1:16" s="13" customFormat="1" ht="200.1" customHeight="1" x14ac:dyDescent="0.15">
      <c r="A13" s="39" t="s">
        <v>182</v>
      </c>
      <c r="B13" s="51" t="s">
        <v>40</v>
      </c>
      <c r="C13" s="44" t="s">
        <v>221</v>
      </c>
      <c r="D13" s="40">
        <v>42461</v>
      </c>
      <c r="E13" s="44" t="s">
        <v>295</v>
      </c>
      <c r="F13" s="44" t="s">
        <v>222</v>
      </c>
      <c r="G13" s="44" t="s">
        <v>91</v>
      </c>
      <c r="H13" s="50">
        <v>109903530</v>
      </c>
      <c r="I13" s="45">
        <v>109903530</v>
      </c>
      <c r="J13" s="52">
        <f t="shared" si="0"/>
        <v>1</v>
      </c>
      <c r="K13" s="30" t="s">
        <v>24</v>
      </c>
      <c r="L13" s="30" t="s">
        <v>24</v>
      </c>
      <c r="M13" s="30" t="s">
        <v>24</v>
      </c>
      <c r="N13" s="30" t="s">
        <v>24</v>
      </c>
      <c r="O13" s="42" t="s">
        <v>20</v>
      </c>
      <c r="P13" s="31"/>
    </row>
    <row r="14" spans="1:16" s="13" customFormat="1" ht="200.1" customHeight="1" x14ac:dyDescent="0.15">
      <c r="A14" s="39" t="s">
        <v>183</v>
      </c>
      <c r="B14" s="51" t="s">
        <v>41</v>
      </c>
      <c r="C14" s="44" t="s">
        <v>221</v>
      </c>
      <c r="D14" s="40">
        <v>42461</v>
      </c>
      <c r="E14" s="44" t="s">
        <v>295</v>
      </c>
      <c r="F14" s="44" t="s">
        <v>222</v>
      </c>
      <c r="G14" s="44" t="s">
        <v>91</v>
      </c>
      <c r="H14" s="50">
        <v>880667996</v>
      </c>
      <c r="I14" s="45">
        <v>880667996</v>
      </c>
      <c r="J14" s="52">
        <f t="shared" si="0"/>
        <v>1</v>
      </c>
      <c r="K14" s="30" t="s">
        <v>24</v>
      </c>
      <c r="L14" s="30" t="s">
        <v>24</v>
      </c>
      <c r="M14" s="30" t="s">
        <v>24</v>
      </c>
      <c r="N14" s="30" t="s">
        <v>24</v>
      </c>
      <c r="O14" s="42" t="s">
        <v>20</v>
      </c>
      <c r="P14" s="31"/>
    </row>
    <row r="15" spans="1:16" s="13" customFormat="1" ht="350.1" customHeight="1" x14ac:dyDescent="0.15">
      <c r="A15" s="39" t="s">
        <v>184</v>
      </c>
      <c r="B15" s="51" t="s">
        <v>65</v>
      </c>
      <c r="C15" s="44" t="s">
        <v>221</v>
      </c>
      <c r="D15" s="40">
        <v>42461</v>
      </c>
      <c r="E15" s="44" t="s">
        <v>295</v>
      </c>
      <c r="F15" s="44" t="s">
        <v>222</v>
      </c>
      <c r="G15" s="46" t="s">
        <v>103</v>
      </c>
      <c r="H15" s="50">
        <v>823169051</v>
      </c>
      <c r="I15" s="45">
        <v>823169051</v>
      </c>
      <c r="J15" s="52">
        <f t="shared" si="0"/>
        <v>1</v>
      </c>
      <c r="K15" s="30" t="s">
        <v>24</v>
      </c>
      <c r="L15" s="30" t="s">
        <v>24</v>
      </c>
      <c r="M15" s="30" t="s">
        <v>24</v>
      </c>
      <c r="N15" s="30" t="s">
        <v>24</v>
      </c>
      <c r="O15" s="42" t="s">
        <v>20</v>
      </c>
      <c r="P15" s="31"/>
    </row>
    <row r="16" spans="1:16" s="13" customFormat="1" ht="350.1" customHeight="1" x14ac:dyDescent="0.15">
      <c r="A16" s="39" t="s">
        <v>185</v>
      </c>
      <c r="B16" s="51" t="s">
        <v>42</v>
      </c>
      <c r="C16" s="44" t="s">
        <v>221</v>
      </c>
      <c r="D16" s="40">
        <v>42461</v>
      </c>
      <c r="E16" s="44" t="s">
        <v>296</v>
      </c>
      <c r="F16" s="44" t="s">
        <v>222</v>
      </c>
      <c r="G16" s="44" t="s">
        <v>66</v>
      </c>
      <c r="H16" s="50">
        <v>86094376</v>
      </c>
      <c r="I16" s="45">
        <v>86094376</v>
      </c>
      <c r="J16" s="52">
        <f t="shared" si="0"/>
        <v>1</v>
      </c>
      <c r="K16" s="30" t="s">
        <v>24</v>
      </c>
      <c r="L16" s="30" t="s">
        <v>24</v>
      </c>
      <c r="M16" s="30" t="s">
        <v>24</v>
      </c>
      <c r="N16" s="30" t="s">
        <v>24</v>
      </c>
      <c r="O16" s="42" t="s">
        <v>20</v>
      </c>
      <c r="P16" s="31"/>
    </row>
    <row r="17" spans="1:16" s="13" customFormat="1" ht="350.1" customHeight="1" x14ac:dyDescent="0.15">
      <c r="A17" s="39" t="s">
        <v>186</v>
      </c>
      <c r="B17" s="51" t="s">
        <v>67</v>
      </c>
      <c r="C17" s="44" t="s">
        <v>221</v>
      </c>
      <c r="D17" s="40">
        <v>42461</v>
      </c>
      <c r="E17" s="44" t="s">
        <v>296</v>
      </c>
      <c r="F17" s="44" t="s">
        <v>222</v>
      </c>
      <c r="G17" s="44" t="s">
        <v>87</v>
      </c>
      <c r="H17" s="50">
        <v>866699276</v>
      </c>
      <c r="I17" s="45">
        <v>866699276</v>
      </c>
      <c r="J17" s="52">
        <f t="shared" si="0"/>
        <v>1</v>
      </c>
      <c r="K17" s="30" t="s">
        <v>24</v>
      </c>
      <c r="L17" s="30" t="s">
        <v>24</v>
      </c>
      <c r="M17" s="30" t="s">
        <v>24</v>
      </c>
      <c r="N17" s="30" t="s">
        <v>24</v>
      </c>
      <c r="O17" s="42" t="s">
        <v>20</v>
      </c>
      <c r="P17" s="31"/>
    </row>
    <row r="18" spans="1:16" s="13" customFormat="1" ht="200.1" customHeight="1" x14ac:dyDescent="0.15">
      <c r="A18" s="39" t="s">
        <v>187</v>
      </c>
      <c r="B18" s="51" t="s">
        <v>292</v>
      </c>
      <c r="C18" s="44" t="s">
        <v>221</v>
      </c>
      <c r="D18" s="40">
        <v>42461</v>
      </c>
      <c r="E18" s="44" t="s">
        <v>295</v>
      </c>
      <c r="F18" s="44" t="s">
        <v>222</v>
      </c>
      <c r="G18" s="44" t="s">
        <v>91</v>
      </c>
      <c r="H18" s="50">
        <v>31436064</v>
      </c>
      <c r="I18" s="45">
        <v>31436064</v>
      </c>
      <c r="J18" s="52">
        <f t="shared" si="0"/>
        <v>1</v>
      </c>
      <c r="K18" s="30" t="s">
        <v>24</v>
      </c>
      <c r="L18" s="30" t="s">
        <v>24</v>
      </c>
      <c r="M18" s="30" t="s">
        <v>24</v>
      </c>
      <c r="N18" s="30" t="s">
        <v>24</v>
      </c>
      <c r="O18" s="42" t="s">
        <v>20</v>
      </c>
      <c r="P18" s="31"/>
    </row>
    <row r="19" spans="1:16" s="13" customFormat="1" ht="300" customHeight="1" x14ac:dyDescent="0.15">
      <c r="A19" s="39" t="s">
        <v>188</v>
      </c>
      <c r="B19" s="51" t="s">
        <v>44</v>
      </c>
      <c r="C19" s="44" t="s">
        <v>221</v>
      </c>
      <c r="D19" s="40">
        <v>42461</v>
      </c>
      <c r="E19" s="44" t="s">
        <v>295</v>
      </c>
      <c r="F19" s="44" t="s">
        <v>222</v>
      </c>
      <c r="G19" s="44" t="s">
        <v>101</v>
      </c>
      <c r="H19" s="50">
        <v>459312858</v>
      </c>
      <c r="I19" s="45">
        <v>459312858</v>
      </c>
      <c r="J19" s="52">
        <f t="shared" si="0"/>
        <v>1</v>
      </c>
      <c r="K19" s="30" t="s">
        <v>24</v>
      </c>
      <c r="L19" s="30" t="s">
        <v>24</v>
      </c>
      <c r="M19" s="30" t="s">
        <v>24</v>
      </c>
      <c r="N19" s="30" t="s">
        <v>24</v>
      </c>
      <c r="O19" s="42" t="s">
        <v>20</v>
      </c>
      <c r="P19" s="31"/>
    </row>
    <row r="20" spans="1:16" s="13" customFormat="1" ht="200.1" customHeight="1" x14ac:dyDescent="0.15">
      <c r="A20" s="39" t="s">
        <v>189</v>
      </c>
      <c r="B20" s="51" t="s">
        <v>45</v>
      </c>
      <c r="C20" s="44" t="s">
        <v>221</v>
      </c>
      <c r="D20" s="40">
        <v>42461</v>
      </c>
      <c r="E20" s="44" t="s">
        <v>295</v>
      </c>
      <c r="F20" s="44" t="s">
        <v>222</v>
      </c>
      <c r="G20" s="44" t="s">
        <v>91</v>
      </c>
      <c r="H20" s="50">
        <v>147291297</v>
      </c>
      <c r="I20" s="45">
        <v>147291297</v>
      </c>
      <c r="J20" s="52">
        <f t="shared" si="0"/>
        <v>1</v>
      </c>
      <c r="K20" s="30" t="s">
        <v>24</v>
      </c>
      <c r="L20" s="30" t="s">
        <v>24</v>
      </c>
      <c r="M20" s="30" t="s">
        <v>24</v>
      </c>
      <c r="N20" s="30" t="s">
        <v>24</v>
      </c>
      <c r="O20" s="42" t="s">
        <v>20</v>
      </c>
      <c r="P20" s="31"/>
    </row>
    <row r="21" spans="1:16" s="13" customFormat="1" ht="200.1" customHeight="1" x14ac:dyDescent="0.15">
      <c r="A21" s="39" t="s">
        <v>190</v>
      </c>
      <c r="B21" s="51" t="s">
        <v>47</v>
      </c>
      <c r="C21" s="44" t="s">
        <v>221</v>
      </c>
      <c r="D21" s="40">
        <v>42461</v>
      </c>
      <c r="E21" s="44" t="s">
        <v>295</v>
      </c>
      <c r="F21" s="44" t="s">
        <v>222</v>
      </c>
      <c r="G21" s="44" t="s">
        <v>91</v>
      </c>
      <c r="H21" s="50">
        <v>21410303</v>
      </c>
      <c r="I21" s="45">
        <v>21410303</v>
      </c>
      <c r="J21" s="52">
        <f t="shared" si="0"/>
        <v>1</v>
      </c>
      <c r="K21" s="30" t="s">
        <v>24</v>
      </c>
      <c r="L21" s="30" t="s">
        <v>24</v>
      </c>
      <c r="M21" s="30" t="s">
        <v>24</v>
      </c>
      <c r="N21" s="30" t="s">
        <v>24</v>
      </c>
      <c r="O21" s="42" t="s">
        <v>20</v>
      </c>
      <c r="P21" s="31"/>
    </row>
    <row r="22" spans="1:16" s="13" customFormat="1" ht="200.1" customHeight="1" x14ac:dyDescent="0.15">
      <c r="A22" s="39" t="s">
        <v>191</v>
      </c>
      <c r="B22" s="51" t="s">
        <v>48</v>
      </c>
      <c r="C22" s="44" t="s">
        <v>221</v>
      </c>
      <c r="D22" s="40">
        <v>42461</v>
      </c>
      <c r="E22" s="44" t="s">
        <v>295</v>
      </c>
      <c r="F22" s="44" t="s">
        <v>222</v>
      </c>
      <c r="G22" s="44" t="s">
        <v>91</v>
      </c>
      <c r="H22" s="50">
        <v>112029094</v>
      </c>
      <c r="I22" s="45">
        <v>112029094</v>
      </c>
      <c r="J22" s="52">
        <f t="shared" si="0"/>
        <v>1</v>
      </c>
      <c r="K22" s="30" t="s">
        <v>24</v>
      </c>
      <c r="L22" s="30" t="s">
        <v>24</v>
      </c>
      <c r="M22" s="30" t="s">
        <v>24</v>
      </c>
      <c r="N22" s="30" t="s">
        <v>24</v>
      </c>
      <c r="O22" s="42" t="s">
        <v>20</v>
      </c>
      <c r="P22" s="31"/>
    </row>
    <row r="23" spans="1:16" s="13" customFormat="1" ht="249.95" customHeight="1" x14ac:dyDescent="0.15">
      <c r="A23" s="39" t="s">
        <v>192</v>
      </c>
      <c r="B23" s="51" t="s">
        <v>49</v>
      </c>
      <c r="C23" s="44" t="s">
        <v>221</v>
      </c>
      <c r="D23" s="40">
        <v>42461</v>
      </c>
      <c r="E23" s="44" t="s">
        <v>110</v>
      </c>
      <c r="F23" s="44" t="s">
        <v>225</v>
      </c>
      <c r="G23" s="44" t="s">
        <v>291</v>
      </c>
      <c r="H23" s="50">
        <v>488735015</v>
      </c>
      <c r="I23" s="45">
        <v>488735015</v>
      </c>
      <c r="J23" s="52">
        <f t="shared" si="0"/>
        <v>1</v>
      </c>
      <c r="K23" s="30" t="s">
        <v>24</v>
      </c>
      <c r="L23" s="30" t="s">
        <v>24</v>
      </c>
      <c r="M23" s="30" t="s">
        <v>24</v>
      </c>
      <c r="N23" s="30" t="s">
        <v>24</v>
      </c>
      <c r="O23" s="42" t="s">
        <v>20</v>
      </c>
      <c r="P23" s="31"/>
    </row>
    <row r="24" spans="1:16" s="13" customFormat="1" ht="200.1" customHeight="1" x14ac:dyDescent="0.15">
      <c r="A24" s="39" t="s">
        <v>193</v>
      </c>
      <c r="B24" s="51" t="s">
        <v>50</v>
      </c>
      <c r="C24" s="44" t="s">
        <v>221</v>
      </c>
      <c r="D24" s="40">
        <v>42461</v>
      </c>
      <c r="E24" s="44" t="s">
        <v>295</v>
      </c>
      <c r="F24" s="44" t="s">
        <v>222</v>
      </c>
      <c r="G24" s="44" t="s">
        <v>93</v>
      </c>
      <c r="H24" s="50">
        <v>28969683</v>
      </c>
      <c r="I24" s="45">
        <v>28969683</v>
      </c>
      <c r="J24" s="52">
        <f t="shared" si="0"/>
        <v>1</v>
      </c>
      <c r="K24" s="30" t="s">
        <v>24</v>
      </c>
      <c r="L24" s="30" t="s">
        <v>24</v>
      </c>
      <c r="M24" s="30" t="s">
        <v>24</v>
      </c>
      <c r="N24" s="30" t="s">
        <v>24</v>
      </c>
      <c r="O24" s="42" t="s">
        <v>20</v>
      </c>
      <c r="P24" s="31"/>
    </row>
    <row r="25" spans="1:16" s="13" customFormat="1" ht="200.1" customHeight="1" x14ac:dyDescent="0.15">
      <c r="A25" s="39" t="s">
        <v>194</v>
      </c>
      <c r="B25" s="51" t="s">
        <v>52</v>
      </c>
      <c r="C25" s="44" t="s">
        <v>221</v>
      </c>
      <c r="D25" s="40">
        <v>42461</v>
      </c>
      <c r="E25" s="44" t="s">
        <v>113</v>
      </c>
      <c r="F25" s="44" t="s">
        <v>226</v>
      </c>
      <c r="G25" s="44" t="s">
        <v>91</v>
      </c>
      <c r="H25" s="50">
        <v>79966045</v>
      </c>
      <c r="I25" s="45">
        <v>79966045</v>
      </c>
      <c r="J25" s="52">
        <f t="shared" si="0"/>
        <v>1</v>
      </c>
      <c r="K25" s="6">
        <v>0</v>
      </c>
      <c r="L25" s="30" t="s">
        <v>35</v>
      </c>
      <c r="M25" s="30" t="s">
        <v>37</v>
      </c>
      <c r="N25" s="30">
        <v>1</v>
      </c>
      <c r="O25" s="42" t="s">
        <v>20</v>
      </c>
      <c r="P25" s="31"/>
    </row>
    <row r="26" spans="1:16" s="13" customFormat="1" ht="350.1" customHeight="1" x14ac:dyDescent="0.15">
      <c r="A26" s="39" t="s">
        <v>195</v>
      </c>
      <c r="B26" s="51" t="s">
        <v>81</v>
      </c>
      <c r="C26" s="44" t="s">
        <v>221</v>
      </c>
      <c r="D26" s="40">
        <v>42461</v>
      </c>
      <c r="E26" s="44" t="s">
        <v>297</v>
      </c>
      <c r="F26" s="44" t="s">
        <v>227</v>
      </c>
      <c r="G26" s="44" t="s">
        <v>88</v>
      </c>
      <c r="H26" s="50">
        <v>53301601</v>
      </c>
      <c r="I26" s="45">
        <v>53301601</v>
      </c>
      <c r="J26" s="52">
        <f t="shared" si="0"/>
        <v>1</v>
      </c>
      <c r="K26" s="30" t="s">
        <v>24</v>
      </c>
      <c r="L26" s="30" t="s">
        <v>24</v>
      </c>
      <c r="M26" s="30" t="s">
        <v>24</v>
      </c>
      <c r="N26" s="30" t="s">
        <v>24</v>
      </c>
      <c r="O26" s="42" t="s">
        <v>20</v>
      </c>
      <c r="P26" s="31"/>
    </row>
    <row r="27" spans="1:16" s="13" customFormat="1" ht="350.1" customHeight="1" x14ac:dyDescent="0.15">
      <c r="A27" s="39" t="s">
        <v>196</v>
      </c>
      <c r="B27" s="51" t="s">
        <v>82</v>
      </c>
      <c r="C27" s="44" t="s">
        <v>221</v>
      </c>
      <c r="D27" s="40">
        <v>42461</v>
      </c>
      <c r="E27" s="44" t="s">
        <v>114</v>
      </c>
      <c r="F27" s="44" t="s">
        <v>228</v>
      </c>
      <c r="G27" s="44" t="s">
        <v>77</v>
      </c>
      <c r="H27" s="50">
        <v>66367480</v>
      </c>
      <c r="I27" s="45">
        <v>66367480</v>
      </c>
      <c r="J27" s="52">
        <f t="shared" si="0"/>
        <v>1</v>
      </c>
      <c r="K27" s="30" t="s">
        <v>24</v>
      </c>
      <c r="L27" s="30" t="s">
        <v>24</v>
      </c>
      <c r="M27" s="30" t="s">
        <v>24</v>
      </c>
      <c r="N27" s="30" t="s">
        <v>24</v>
      </c>
      <c r="O27" s="42" t="s">
        <v>20</v>
      </c>
      <c r="P27" s="31"/>
    </row>
    <row r="28" spans="1:16" s="13" customFormat="1" ht="350.1" customHeight="1" x14ac:dyDescent="0.15">
      <c r="A28" s="39" t="s">
        <v>197</v>
      </c>
      <c r="B28" s="51" t="s">
        <v>82</v>
      </c>
      <c r="C28" s="44" t="s">
        <v>221</v>
      </c>
      <c r="D28" s="40">
        <v>42461</v>
      </c>
      <c r="E28" s="44" t="s">
        <v>293</v>
      </c>
      <c r="F28" s="44" t="s">
        <v>229</v>
      </c>
      <c r="G28" s="44" t="s">
        <v>78</v>
      </c>
      <c r="H28" s="50">
        <v>61306831</v>
      </c>
      <c r="I28" s="45">
        <v>61306831</v>
      </c>
      <c r="J28" s="52">
        <f t="shared" si="0"/>
        <v>1</v>
      </c>
      <c r="K28" s="30" t="s">
        <v>24</v>
      </c>
      <c r="L28" s="30" t="s">
        <v>24</v>
      </c>
      <c r="M28" s="30" t="s">
        <v>24</v>
      </c>
      <c r="N28" s="30" t="s">
        <v>24</v>
      </c>
      <c r="O28" s="42" t="s">
        <v>20</v>
      </c>
      <c r="P28" s="31"/>
    </row>
    <row r="29" spans="1:16" s="13" customFormat="1" ht="350.1" customHeight="1" x14ac:dyDescent="0.15">
      <c r="A29" s="39" t="s">
        <v>198</v>
      </c>
      <c r="B29" s="51" t="s">
        <v>82</v>
      </c>
      <c r="C29" s="44" t="s">
        <v>221</v>
      </c>
      <c r="D29" s="40">
        <v>42461</v>
      </c>
      <c r="E29" s="44" t="s">
        <v>294</v>
      </c>
      <c r="F29" s="44" t="s">
        <v>230</v>
      </c>
      <c r="G29" s="44" t="s">
        <v>79</v>
      </c>
      <c r="H29" s="50">
        <v>48188517</v>
      </c>
      <c r="I29" s="45">
        <v>48188517</v>
      </c>
      <c r="J29" s="52">
        <f t="shared" si="0"/>
        <v>1</v>
      </c>
      <c r="K29" s="30" t="s">
        <v>24</v>
      </c>
      <c r="L29" s="30" t="s">
        <v>24</v>
      </c>
      <c r="M29" s="30" t="s">
        <v>24</v>
      </c>
      <c r="N29" s="30" t="s">
        <v>24</v>
      </c>
      <c r="O29" s="42" t="s">
        <v>20</v>
      </c>
      <c r="P29" s="31"/>
    </row>
    <row r="30" spans="1:16" s="13" customFormat="1" ht="350.1" customHeight="1" x14ac:dyDescent="0.15">
      <c r="A30" s="39" t="s">
        <v>199</v>
      </c>
      <c r="B30" s="51" t="s">
        <v>82</v>
      </c>
      <c r="C30" s="44" t="s">
        <v>221</v>
      </c>
      <c r="D30" s="40">
        <v>42461</v>
      </c>
      <c r="E30" s="44" t="s">
        <v>115</v>
      </c>
      <c r="F30" s="44" t="s">
        <v>231</v>
      </c>
      <c r="G30" s="44" t="s">
        <v>80</v>
      </c>
      <c r="H30" s="50">
        <v>58655152</v>
      </c>
      <c r="I30" s="45">
        <v>58655152</v>
      </c>
      <c r="J30" s="52">
        <f t="shared" si="0"/>
        <v>1</v>
      </c>
      <c r="K30" s="30" t="s">
        <v>24</v>
      </c>
      <c r="L30" s="30" t="s">
        <v>24</v>
      </c>
      <c r="M30" s="30" t="s">
        <v>24</v>
      </c>
      <c r="N30" s="30" t="s">
        <v>24</v>
      </c>
      <c r="O30" s="42" t="s">
        <v>20</v>
      </c>
      <c r="P30" s="31"/>
    </row>
    <row r="31" spans="1:16" s="13" customFormat="1" ht="200.1" customHeight="1" x14ac:dyDescent="0.15">
      <c r="A31" s="39" t="s">
        <v>200</v>
      </c>
      <c r="B31" s="51" t="s">
        <v>53</v>
      </c>
      <c r="C31" s="44" t="s">
        <v>221</v>
      </c>
      <c r="D31" s="40">
        <v>42461</v>
      </c>
      <c r="E31" s="44" t="s">
        <v>116</v>
      </c>
      <c r="F31" s="44" t="s">
        <v>232</v>
      </c>
      <c r="G31" s="44" t="s">
        <v>71</v>
      </c>
      <c r="H31" s="65" t="s">
        <v>298</v>
      </c>
      <c r="I31" s="45">
        <v>142068816</v>
      </c>
      <c r="J31" s="52" t="s">
        <v>299</v>
      </c>
      <c r="K31" s="30" t="s">
        <v>24</v>
      </c>
      <c r="L31" s="30" t="s">
        <v>24</v>
      </c>
      <c r="M31" s="30" t="s">
        <v>24</v>
      </c>
      <c r="N31" s="30" t="s">
        <v>24</v>
      </c>
      <c r="O31" s="42" t="s">
        <v>24</v>
      </c>
      <c r="P31" s="31"/>
    </row>
    <row r="32" spans="1:16" s="13" customFormat="1" ht="200.1" customHeight="1" x14ac:dyDescent="0.15">
      <c r="A32" s="39" t="s">
        <v>201</v>
      </c>
      <c r="B32" s="51" t="s">
        <v>54</v>
      </c>
      <c r="C32" s="44" t="s">
        <v>221</v>
      </c>
      <c r="D32" s="40">
        <v>42461</v>
      </c>
      <c r="E32" s="44" t="s">
        <v>117</v>
      </c>
      <c r="F32" s="44" t="s">
        <v>233</v>
      </c>
      <c r="G32" s="44" t="s">
        <v>72</v>
      </c>
      <c r="H32" s="50">
        <v>413686597</v>
      </c>
      <c r="I32" s="45">
        <v>413252607</v>
      </c>
      <c r="J32" s="52">
        <f>ROUNDDOWN(+I32/H32,3)</f>
        <v>0.998</v>
      </c>
      <c r="K32" s="30">
        <v>0</v>
      </c>
      <c r="L32" s="30" t="s">
        <v>35</v>
      </c>
      <c r="M32" s="30" t="s">
        <v>37</v>
      </c>
      <c r="N32" s="30">
        <v>1</v>
      </c>
      <c r="O32" s="42" t="s">
        <v>20</v>
      </c>
      <c r="P32" s="31"/>
    </row>
    <row r="33" spans="1:16" s="13" customFormat="1" ht="200.1" customHeight="1" x14ac:dyDescent="0.15">
      <c r="A33" s="39" t="s">
        <v>202</v>
      </c>
      <c r="B33" s="51" t="s">
        <v>55</v>
      </c>
      <c r="C33" s="44" t="s">
        <v>221</v>
      </c>
      <c r="D33" s="40">
        <v>42461</v>
      </c>
      <c r="E33" s="44" t="s">
        <v>295</v>
      </c>
      <c r="F33" s="44" t="s">
        <v>222</v>
      </c>
      <c r="G33" s="44" t="s">
        <v>73</v>
      </c>
      <c r="H33" s="50">
        <v>961952369</v>
      </c>
      <c r="I33" s="45">
        <v>961465037</v>
      </c>
      <c r="J33" s="52">
        <f>ROUNDDOWN(+I33/H33,3)</f>
        <v>0.999</v>
      </c>
      <c r="K33" s="30" t="s">
        <v>24</v>
      </c>
      <c r="L33" s="30" t="s">
        <v>24</v>
      </c>
      <c r="M33" s="30" t="s">
        <v>24</v>
      </c>
      <c r="N33" s="30" t="s">
        <v>24</v>
      </c>
      <c r="O33" s="42" t="s">
        <v>20</v>
      </c>
      <c r="P33" s="31"/>
    </row>
    <row r="34" spans="1:16" s="13" customFormat="1" ht="200.1" customHeight="1" x14ac:dyDescent="0.15">
      <c r="A34" s="39" t="s">
        <v>203</v>
      </c>
      <c r="B34" s="51" t="s">
        <v>56</v>
      </c>
      <c r="C34" s="44" t="s">
        <v>221</v>
      </c>
      <c r="D34" s="40">
        <v>42461</v>
      </c>
      <c r="E34" s="44" t="s">
        <v>111</v>
      </c>
      <c r="F34" s="44" t="s">
        <v>234</v>
      </c>
      <c r="G34" s="44" t="s">
        <v>91</v>
      </c>
      <c r="H34" s="65" t="s">
        <v>298</v>
      </c>
      <c r="I34" s="45">
        <v>569150620</v>
      </c>
      <c r="J34" s="52" t="s">
        <v>299</v>
      </c>
      <c r="K34" s="6">
        <v>2</v>
      </c>
      <c r="L34" s="30" t="s">
        <v>28</v>
      </c>
      <c r="M34" s="30" t="s">
        <v>36</v>
      </c>
      <c r="N34" s="30">
        <v>1</v>
      </c>
      <c r="O34" s="42" t="s">
        <v>20</v>
      </c>
      <c r="P34" s="31"/>
    </row>
    <row r="35" spans="1:16" s="13" customFormat="1" ht="300" customHeight="1" x14ac:dyDescent="0.15">
      <c r="A35" s="39" t="s">
        <v>204</v>
      </c>
      <c r="B35" s="51" t="s">
        <v>58</v>
      </c>
      <c r="C35" s="44" t="s">
        <v>221</v>
      </c>
      <c r="D35" s="40">
        <v>42461</v>
      </c>
      <c r="E35" s="44" t="s">
        <v>118</v>
      </c>
      <c r="F35" s="44" t="s">
        <v>235</v>
      </c>
      <c r="G35" s="44" t="s">
        <v>104</v>
      </c>
      <c r="H35" s="50">
        <v>26579126</v>
      </c>
      <c r="I35" s="45">
        <v>26579126</v>
      </c>
      <c r="J35" s="52">
        <f t="shared" ref="J35:J66" si="1">ROUNDDOWN(+I35/H35,3)</f>
        <v>1</v>
      </c>
      <c r="K35" s="30" t="s">
        <v>24</v>
      </c>
      <c r="L35" s="30" t="s">
        <v>24</v>
      </c>
      <c r="M35" s="30" t="s">
        <v>24</v>
      </c>
      <c r="N35" s="30" t="s">
        <v>24</v>
      </c>
      <c r="O35" s="42" t="s">
        <v>20</v>
      </c>
      <c r="P35" s="31"/>
    </row>
    <row r="36" spans="1:16" s="13" customFormat="1" ht="300" customHeight="1" x14ac:dyDescent="0.15">
      <c r="A36" s="39" t="s">
        <v>205</v>
      </c>
      <c r="B36" s="51" t="s">
        <v>59</v>
      </c>
      <c r="C36" s="44" t="s">
        <v>221</v>
      </c>
      <c r="D36" s="40">
        <v>42461</v>
      </c>
      <c r="E36" s="44" t="s">
        <v>119</v>
      </c>
      <c r="F36" s="44" t="s">
        <v>236</v>
      </c>
      <c r="G36" s="44" t="s">
        <v>105</v>
      </c>
      <c r="H36" s="50">
        <v>15414774</v>
      </c>
      <c r="I36" s="45">
        <v>15414774</v>
      </c>
      <c r="J36" s="52">
        <f t="shared" si="1"/>
        <v>1</v>
      </c>
      <c r="K36" s="30" t="s">
        <v>24</v>
      </c>
      <c r="L36" s="30" t="s">
        <v>24</v>
      </c>
      <c r="M36" s="30" t="s">
        <v>24</v>
      </c>
      <c r="N36" s="30" t="s">
        <v>24</v>
      </c>
      <c r="O36" s="42" t="s">
        <v>20</v>
      </c>
      <c r="P36" s="31"/>
    </row>
    <row r="37" spans="1:16" s="13" customFormat="1" ht="300" customHeight="1" x14ac:dyDescent="0.15">
      <c r="A37" s="39" t="s">
        <v>206</v>
      </c>
      <c r="B37" s="51" t="s">
        <v>60</v>
      </c>
      <c r="C37" s="44" t="s">
        <v>221</v>
      </c>
      <c r="D37" s="40">
        <v>42461</v>
      </c>
      <c r="E37" s="44" t="s">
        <v>120</v>
      </c>
      <c r="F37" s="44" t="s">
        <v>237</v>
      </c>
      <c r="G37" s="44" t="s">
        <v>106</v>
      </c>
      <c r="H37" s="50">
        <v>14468698</v>
      </c>
      <c r="I37" s="45">
        <v>14468698</v>
      </c>
      <c r="J37" s="52">
        <f t="shared" si="1"/>
        <v>1</v>
      </c>
      <c r="K37" s="30" t="s">
        <v>24</v>
      </c>
      <c r="L37" s="30" t="s">
        <v>24</v>
      </c>
      <c r="M37" s="30" t="s">
        <v>24</v>
      </c>
      <c r="N37" s="30" t="s">
        <v>24</v>
      </c>
      <c r="O37" s="42" t="s">
        <v>20</v>
      </c>
      <c r="P37" s="31"/>
    </row>
    <row r="38" spans="1:16" s="13" customFormat="1" ht="200.1" customHeight="1" x14ac:dyDescent="0.15">
      <c r="A38" s="39" t="s">
        <v>207</v>
      </c>
      <c r="B38" s="51" t="s">
        <v>74</v>
      </c>
      <c r="C38" s="44" t="s">
        <v>221</v>
      </c>
      <c r="D38" s="40">
        <v>42461</v>
      </c>
      <c r="E38" s="44" t="s">
        <v>121</v>
      </c>
      <c r="F38" s="44" t="s">
        <v>238</v>
      </c>
      <c r="G38" s="44" t="s">
        <v>97</v>
      </c>
      <c r="H38" s="50">
        <v>17835541</v>
      </c>
      <c r="I38" s="45">
        <v>17835541</v>
      </c>
      <c r="J38" s="52">
        <f t="shared" si="1"/>
        <v>1</v>
      </c>
      <c r="K38" s="30" t="s">
        <v>24</v>
      </c>
      <c r="L38" s="30" t="s">
        <v>24</v>
      </c>
      <c r="M38" s="30" t="s">
        <v>24</v>
      </c>
      <c r="N38" s="30" t="s">
        <v>24</v>
      </c>
      <c r="O38" s="43" t="s">
        <v>24</v>
      </c>
      <c r="P38" s="31"/>
    </row>
    <row r="39" spans="1:16" s="13" customFormat="1" ht="200.1" customHeight="1" x14ac:dyDescent="0.15">
      <c r="A39" s="39" t="s">
        <v>207</v>
      </c>
      <c r="B39" s="51" t="s">
        <v>74</v>
      </c>
      <c r="C39" s="44" t="s">
        <v>221</v>
      </c>
      <c r="D39" s="40">
        <v>42461</v>
      </c>
      <c r="E39" s="44" t="s">
        <v>122</v>
      </c>
      <c r="F39" s="44" t="s">
        <v>239</v>
      </c>
      <c r="G39" s="44" t="s">
        <v>97</v>
      </c>
      <c r="H39" s="50">
        <v>23398214</v>
      </c>
      <c r="I39" s="45">
        <v>23398214</v>
      </c>
      <c r="J39" s="52">
        <f t="shared" si="1"/>
        <v>1</v>
      </c>
      <c r="K39" s="30" t="s">
        <v>24</v>
      </c>
      <c r="L39" s="30" t="s">
        <v>24</v>
      </c>
      <c r="M39" s="30" t="s">
        <v>24</v>
      </c>
      <c r="N39" s="30" t="s">
        <v>24</v>
      </c>
      <c r="O39" s="43" t="s">
        <v>24</v>
      </c>
      <c r="P39" s="31"/>
    </row>
    <row r="40" spans="1:16" s="13" customFormat="1" ht="200.1" customHeight="1" x14ac:dyDescent="0.15">
      <c r="A40" s="39" t="s">
        <v>207</v>
      </c>
      <c r="B40" s="51" t="s">
        <v>74</v>
      </c>
      <c r="C40" s="44" t="s">
        <v>221</v>
      </c>
      <c r="D40" s="40">
        <v>42461</v>
      </c>
      <c r="E40" s="44" t="s">
        <v>123</v>
      </c>
      <c r="F40" s="44" t="s">
        <v>240</v>
      </c>
      <c r="G40" s="44" t="s">
        <v>98</v>
      </c>
      <c r="H40" s="50">
        <v>18406055</v>
      </c>
      <c r="I40" s="45">
        <v>18406055</v>
      </c>
      <c r="J40" s="52">
        <f t="shared" si="1"/>
        <v>1</v>
      </c>
      <c r="K40" s="30" t="s">
        <v>24</v>
      </c>
      <c r="L40" s="30" t="s">
        <v>24</v>
      </c>
      <c r="M40" s="30" t="s">
        <v>24</v>
      </c>
      <c r="N40" s="30" t="s">
        <v>24</v>
      </c>
      <c r="O40" s="43" t="s">
        <v>24</v>
      </c>
      <c r="P40" s="31"/>
    </row>
    <row r="41" spans="1:16" s="13" customFormat="1" ht="200.1" customHeight="1" x14ac:dyDescent="0.15">
      <c r="A41" s="39" t="s">
        <v>207</v>
      </c>
      <c r="B41" s="51" t="s">
        <v>74</v>
      </c>
      <c r="C41" s="44" t="s">
        <v>221</v>
      </c>
      <c r="D41" s="40">
        <v>42461</v>
      </c>
      <c r="E41" s="44" t="s">
        <v>124</v>
      </c>
      <c r="F41" s="44" t="s">
        <v>241</v>
      </c>
      <c r="G41" s="44" t="s">
        <v>98</v>
      </c>
      <c r="H41" s="50">
        <v>7765070</v>
      </c>
      <c r="I41" s="45">
        <v>7765070</v>
      </c>
      <c r="J41" s="52">
        <f t="shared" si="1"/>
        <v>1</v>
      </c>
      <c r="K41" s="30" t="s">
        <v>24</v>
      </c>
      <c r="L41" s="30" t="s">
        <v>24</v>
      </c>
      <c r="M41" s="30" t="s">
        <v>24</v>
      </c>
      <c r="N41" s="30" t="s">
        <v>24</v>
      </c>
      <c r="O41" s="43" t="s">
        <v>24</v>
      </c>
      <c r="P41" s="31"/>
    </row>
    <row r="42" spans="1:16" s="13" customFormat="1" ht="200.1" customHeight="1" x14ac:dyDescent="0.15">
      <c r="A42" s="39" t="s">
        <v>207</v>
      </c>
      <c r="B42" s="51" t="s">
        <v>74</v>
      </c>
      <c r="C42" s="44" t="s">
        <v>221</v>
      </c>
      <c r="D42" s="40">
        <v>42461</v>
      </c>
      <c r="E42" s="44" t="s">
        <v>125</v>
      </c>
      <c r="F42" s="44" t="s">
        <v>242</v>
      </c>
      <c r="G42" s="44" t="s">
        <v>98</v>
      </c>
      <c r="H42" s="50">
        <v>25683551</v>
      </c>
      <c r="I42" s="45">
        <v>25683551</v>
      </c>
      <c r="J42" s="52">
        <f t="shared" si="1"/>
        <v>1</v>
      </c>
      <c r="K42" s="30" t="s">
        <v>24</v>
      </c>
      <c r="L42" s="30" t="s">
        <v>24</v>
      </c>
      <c r="M42" s="30" t="s">
        <v>24</v>
      </c>
      <c r="N42" s="30" t="s">
        <v>24</v>
      </c>
      <c r="O42" s="43" t="s">
        <v>24</v>
      </c>
      <c r="P42" s="31"/>
    </row>
    <row r="43" spans="1:16" s="13" customFormat="1" ht="200.1" customHeight="1" x14ac:dyDescent="0.15">
      <c r="A43" s="39" t="s">
        <v>207</v>
      </c>
      <c r="B43" s="51" t="s">
        <v>74</v>
      </c>
      <c r="C43" s="44" t="s">
        <v>221</v>
      </c>
      <c r="D43" s="40">
        <v>42461</v>
      </c>
      <c r="E43" s="44" t="s">
        <v>126</v>
      </c>
      <c r="F43" s="44" t="s">
        <v>243</v>
      </c>
      <c r="G43" s="44" t="s">
        <v>99</v>
      </c>
      <c r="H43" s="50">
        <v>11776800</v>
      </c>
      <c r="I43" s="45">
        <v>11776800</v>
      </c>
      <c r="J43" s="52">
        <f t="shared" si="1"/>
        <v>1</v>
      </c>
      <c r="K43" s="30" t="s">
        <v>24</v>
      </c>
      <c r="L43" s="30" t="s">
        <v>24</v>
      </c>
      <c r="M43" s="30" t="s">
        <v>24</v>
      </c>
      <c r="N43" s="30" t="s">
        <v>24</v>
      </c>
      <c r="O43" s="43" t="s">
        <v>24</v>
      </c>
      <c r="P43" s="31"/>
    </row>
    <row r="44" spans="1:16" s="13" customFormat="1" ht="200.1" customHeight="1" x14ac:dyDescent="0.15">
      <c r="A44" s="39" t="s">
        <v>207</v>
      </c>
      <c r="B44" s="51" t="s">
        <v>74</v>
      </c>
      <c r="C44" s="44" t="s">
        <v>221</v>
      </c>
      <c r="D44" s="40">
        <v>42461</v>
      </c>
      <c r="E44" s="44" t="s">
        <v>127</v>
      </c>
      <c r="F44" s="44" t="s">
        <v>244</v>
      </c>
      <c r="G44" s="44" t="s">
        <v>99</v>
      </c>
      <c r="H44" s="50">
        <v>23212510</v>
      </c>
      <c r="I44" s="45">
        <v>23212510</v>
      </c>
      <c r="J44" s="52">
        <f t="shared" si="1"/>
        <v>1</v>
      </c>
      <c r="K44" s="30" t="s">
        <v>24</v>
      </c>
      <c r="L44" s="30" t="s">
        <v>24</v>
      </c>
      <c r="M44" s="30" t="s">
        <v>24</v>
      </c>
      <c r="N44" s="30" t="s">
        <v>24</v>
      </c>
      <c r="O44" s="43" t="s">
        <v>24</v>
      </c>
      <c r="P44" s="31"/>
    </row>
    <row r="45" spans="1:16" s="13" customFormat="1" ht="200.1" customHeight="1" x14ac:dyDescent="0.15">
      <c r="A45" s="39" t="s">
        <v>207</v>
      </c>
      <c r="B45" s="51" t="s">
        <v>74</v>
      </c>
      <c r="C45" s="44" t="s">
        <v>221</v>
      </c>
      <c r="D45" s="40">
        <v>42461</v>
      </c>
      <c r="E45" s="44" t="s">
        <v>128</v>
      </c>
      <c r="F45" s="44" t="s">
        <v>245</v>
      </c>
      <c r="G45" s="44" t="s">
        <v>99</v>
      </c>
      <c r="H45" s="50">
        <v>9749838</v>
      </c>
      <c r="I45" s="45">
        <v>9749838</v>
      </c>
      <c r="J45" s="52">
        <f t="shared" si="1"/>
        <v>1</v>
      </c>
      <c r="K45" s="30" t="s">
        <v>24</v>
      </c>
      <c r="L45" s="30" t="s">
        <v>24</v>
      </c>
      <c r="M45" s="30" t="s">
        <v>24</v>
      </c>
      <c r="N45" s="30" t="s">
        <v>24</v>
      </c>
      <c r="O45" s="43" t="s">
        <v>24</v>
      </c>
      <c r="P45" s="31"/>
    </row>
    <row r="46" spans="1:16" s="13" customFormat="1" ht="200.1" customHeight="1" x14ac:dyDescent="0.15">
      <c r="A46" s="39" t="s">
        <v>207</v>
      </c>
      <c r="B46" s="51" t="s">
        <v>74</v>
      </c>
      <c r="C46" s="44" t="s">
        <v>221</v>
      </c>
      <c r="D46" s="40">
        <v>42461</v>
      </c>
      <c r="E46" s="44" t="s">
        <v>129</v>
      </c>
      <c r="F46" s="44" t="s">
        <v>246</v>
      </c>
      <c r="G46" s="44" t="s">
        <v>100</v>
      </c>
      <c r="H46" s="50">
        <v>13076006</v>
      </c>
      <c r="I46" s="45">
        <v>13076006</v>
      </c>
      <c r="J46" s="52">
        <f t="shared" si="1"/>
        <v>1</v>
      </c>
      <c r="K46" s="30" t="s">
        <v>24</v>
      </c>
      <c r="L46" s="30" t="s">
        <v>24</v>
      </c>
      <c r="M46" s="30" t="s">
        <v>24</v>
      </c>
      <c r="N46" s="30" t="s">
        <v>24</v>
      </c>
      <c r="O46" s="43" t="s">
        <v>24</v>
      </c>
      <c r="P46" s="31"/>
    </row>
    <row r="47" spans="1:16" s="13" customFormat="1" ht="200.1" customHeight="1" x14ac:dyDescent="0.15">
      <c r="A47" s="39" t="s">
        <v>207</v>
      </c>
      <c r="B47" s="51" t="s">
        <v>74</v>
      </c>
      <c r="C47" s="44" t="s">
        <v>221</v>
      </c>
      <c r="D47" s="40">
        <v>42461</v>
      </c>
      <c r="E47" s="44" t="s">
        <v>130</v>
      </c>
      <c r="F47" s="44" t="s">
        <v>247</v>
      </c>
      <c r="G47" s="44" t="s">
        <v>98</v>
      </c>
      <c r="H47" s="50">
        <v>8446814</v>
      </c>
      <c r="I47" s="45">
        <v>8446814</v>
      </c>
      <c r="J47" s="52">
        <f t="shared" si="1"/>
        <v>1</v>
      </c>
      <c r="K47" s="30" t="s">
        <v>24</v>
      </c>
      <c r="L47" s="30" t="s">
        <v>24</v>
      </c>
      <c r="M47" s="30" t="s">
        <v>24</v>
      </c>
      <c r="N47" s="30" t="s">
        <v>24</v>
      </c>
      <c r="O47" s="43" t="s">
        <v>24</v>
      </c>
      <c r="P47" s="31"/>
    </row>
    <row r="48" spans="1:16" s="13" customFormat="1" ht="200.1" customHeight="1" x14ac:dyDescent="0.15">
      <c r="A48" s="39" t="s">
        <v>207</v>
      </c>
      <c r="B48" s="51" t="s">
        <v>74</v>
      </c>
      <c r="C48" s="44" t="s">
        <v>221</v>
      </c>
      <c r="D48" s="40">
        <v>42461</v>
      </c>
      <c r="E48" s="44" t="s">
        <v>131</v>
      </c>
      <c r="F48" s="44" t="s">
        <v>248</v>
      </c>
      <c r="G48" s="44" t="s">
        <v>98</v>
      </c>
      <c r="H48" s="50">
        <v>10802465</v>
      </c>
      <c r="I48" s="45">
        <v>10802465</v>
      </c>
      <c r="J48" s="52">
        <f t="shared" si="1"/>
        <v>1</v>
      </c>
      <c r="K48" s="30" t="s">
        <v>24</v>
      </c>
      <c r="L48" s="30" t="s">
        <v>24</v>
      </c>
      <c r="M48" s="30" t="s">
        <v>24</v>
      </c>
      <c r="N48" s="30" t="s">
        <v>24</v>
      </c>
      <c r="O48" s="43" t="s">
        <v>24</v>
      </c>
      <c r="P48" s="31"/>
    </row>
    <row r="49" spans="1:16" s="13" customFormat="1" ht="200.1" customHeight="1" x14ac:dyDescent="0.15">
      <c r="A49" s="39" t="s">
        <v>207</v>
      </c>
      <c r="B49" s="51" t="s">
        <v>74</v>
      </c>
      <c r="C49" s="44" t="s">
        <v>221</v>
      </c>
      <c r="D49" s="40">
        <v>42461</v>
      </c>
      <c r="E49" s="44" t="s">
        <v>132</v>
      </c>
      <c r="F49" s="44" t="s">
        <v>249</v>
      </c>
      <c r="G49" s="44" t="s">
        <v>97</v>
      </c>
      <c r="H49" s="50">
        <v>9166024</v>
      </c>
      <c r="I49" s="45">
        <v>9166024</v>
      </c>
      <c r="J49" s="52">
        <f t="shared" si="1"/>
        <v>1</v>
      </c>
      <c r="K49" s="30" t="s">
        <v>24</v>
      </c>
      <c r="L49" s="30" t="s">
        <v>24</v>
      </c>
      <c r="M49" s="30" t="s">
        <v>24</v>
      </c>
      <c r="N49" s="30" t="s">
        <v>24</v>
      </c>
      <c r="O49" s="43" t="s">
        <v>24</v>
      </c>
      <c r="P49" s="31"/>
    </row>
    <row r="50" spans="1:16" s="13" customFormat="1" ht="200.1" customHeight="1" x14ac:dyDescent="0.15">
      <c r="A50" s="39" t="s">
        <v>207</v>
      </c>
      <c r="B50" s="51" t="s">
        <v>74</v>
      </c>
      <c r="C50" s="44" t="s">
        <v>221</v>
      </c>
      <c r="D50" s="40">
        <v>42461</v>
      </c>
      <c r="E50" s="44" t="s">
        <v>133</v>
      </c>
      <c r="F50" s="44" t="s">
        <v>250</v>
      </c>
      <c r="G50" s="44" t="s">
        <v>98</v>
      </c>
      <c r="H50" s="50">
        <v>31672129</v>
      </c>
      <c r="I50" s="45">
        <v>31672129</v>
      </c>
      <c r="J50" s="52">
        <f t="shared" si="1"/>
        <v>1</v>
      </c>
      <c r="K50" s="30" t="s">
        <v>24</v>
      </c>
      <c r="L50" s="30" t="s">
        <v>24</v>
      </c>
      <c r="M50" s="30" t="s">
        <v>24</v>
      </c>
      <c r="N50" s="30" t="s">
        <v>24</v>
      </c>
      <c r="O50" s="43" t="s">
        <v>24</v>
      </c>
      <c r="P50" s="31"/>
    </row>
    <row r="51" spans="1:16" s="13" customFormat="1" ht="200.1" customHeight="1" x14ac:dyDescent="0.15">
      <c r="A51" s="39" t="s">
        <v>207</v>
      </c>
      <c r="B51" s="51" t="s">
        <v>74</v>
      </c>
      <c r="C51" s="44" t="s">
        <v>221</v>
      </c>
      <c r="D51" s="40">
        <v>42461</v>
      </c>
      <c r="E51" s="44" t="s">
        <v>134</v>
      </c>
      <c r="F51" s="44" t="s">
        <v>251</v>
      </c>
      <c r="G51" s="44" t="s">
        <v>98</v>
      </c>
      <c r="H51" s="50">
        <v>14988387</v>
      </c>
      <c r="I51" s="45">
        <v>14988387</v>
      </c>
      <c r="J51" s="52">
        <f t="shared" si="1"/>
        <v>1</v>
      </c>
      <c r="K51" s="30" t="s">
        <v>24</v>
      </c>
      <c r="L51" s="30" t="s">
        <v>24</v>
      </c>
      <c r="M51" s="30" t="s">
        <v>24</v>
      </c>
      <c r="N51" s="30" t="s">
        <v>24</v>
      </c>
      <c r="O51" s="43" t="s">
        <v>24</v>
      </c>
      <c r="P51" s="31"/>
    </row>
    <row r="52" spans="1:16" s="13" customFormat="1" ht="200.1" customHeight="1" x14ac:dyDescent="0.15">
      <c r="A52" s="39" t="s">
        <v>207</v>
      </c>
      <c r="B52" s="51" t="s">
        <v>74</v>
      </c>
      <c r="C52" s="44" t="s">
        <v>221</v>
      </c>
      <c r="D52" s="40">
        <v>42461</v>
      </c>
      <c r="E52" s="44" t="s">
        <v>135</v>
      </c>
      <c r="F52" s="44" t="s">
        <v>252</v>
      </c>
      <c r="G52" s="44" t="s">
        <v>98</v>
      </c>
      <c r="H52" s="50">
        <v>13363592</v>
      </c>
      <c r="I52" s="45">
        <v>13363592</v>
      </c>
      <c r="J52" s="52">
        <f t="shared" si="1"/>
        <v>1</v>
      </c>
      <c r="K52" s="30" t="s">
        <v>24</v>
      </c>
      <c r="L52" s="30" t="s">
        <v>24</v>
      </c>
      <c r="M52" s="30" t="s">
        <v>24</v>
      </c>
      <c r="N52" s="30" t="s">
        <v>24</v>
      </c>
      <c r="O52" s="43" t="s">
        <v>24</v>
      </c>
      <c r="P52" s="31"/>
    </row>
    <row r="53" spans="1:16" s="13" customFormat="1" ht="200.1" customHeight="1" x14ac:dyDescent="0.15">
      <c r="A53" s="39" t="s">
        <v>207</v>
      </c>
      <c r="B53" s="51" t="s">
        <v>74</v>
      </c>
      <c r="C53" s="44" t="s">
        <v>221</v>
      </c>
      <c r="D53" s="40">
        <v>42461</v>
      </c>
      <c r="E53" s="44" t="s">
        <v>136</v>
      </c>
      <c r="F53" s="44" t="s">
        <v>253</v>
      </c>
      <c r="G53" s="44" t="s">
        <v>97</v>
      </c>
      <c r="H53" s="50">
        <v>7962130</v>
      </c>
      <c r="I53" s="45">
        <v>7962130</v>
      </c>
      <c r="J53" s="52">
        <f t="shared" si="1"/>
        <v>1</v>
      </c>
      <c r="K53" s="30" t="s">
        <v>24</v>
      </c>
      <c r="L53" s="30" t="s">
        <v>24</v>
      </c>
      <c r="M53" s="30" t="s">
        <v>24</v>
      </c>
      <c r="N53" s="30" t="s">
        <v>24</v>
      </c>
      <c r="O53" s="43" t="s">
        <v>24</v>
      </c>
      <c r="P53" s="31"/>
    </row>
    <row r="54" spans="1:16" s="13" customFormat="1" ht="200.1" customHeight="1" x14ac:dyDescent="0.15">
      <c r="A54" s="39" t="s">
        <v>207</v>
      </c>
      <c r="B54" s="51" t="s">
        <v>74</v>
      </c>
      <c r="C54" s="44" t="s">
        <v>221</v>
      </c>
      <c r="D54" s="40">
        <v>42461</v>
      </c>
      <c r="E54" s="44" t="s">
        <v>137</v>
      </c>
      <c r="F54" s="44" t="s">
        <v>254</v>
      </c>
      <c r="G54" s="44" t="s">
        <v>98</v>
      </c>
      <c r="H54" s="50">
        <v>7249520</v>
      </c>
      <c r="I54" s="45">
        <v>7249520</v>
      </c>
      <c r="J54" s="52">
        <f t="shared" si="1"/>
        <v>1</v>
      </c>
      <c r="K54" s="30" t="s">
        <v>24</v>
      </c>
      <c r="L54" s="30" t="s">
        <v>24</v>
      </c>
      <c r="M54" s="30" t="s">
        <v>24</v>
      </c>
      <c r="N54" s="30" t="s">
        <v>24</v>
      </c>
      <c r="O54" s="43" t="s">
        <v>24</v>
      </c>
      <c r="P54" s="31"/>
    </row>
    <row r="55" spans="1:16" s="13" customFormat="1" ht="200.1" customHeight="1" x14ac:dyDescent="0.15">
      <c r="A55" s="39" t="s">
        <v>207</v>
      </c>
      <c r="B55" s="51" t="s">
        <v>74</v>
      </c>
      <c r="C55" s="44" t="s">
        <v>221</v>
      </c>
      <c r="D55" s="40">
        <v>42461</v>
      </c>
      <c r="E55" s="44" t="s">
        <v>138</v>
      </c>
      <c r="F55" s="44" t="s">
        <v>255</v>
      </c>
      <c r="G55" s="44" t="s">
        <v>98</v>
      </c>
      <c r="H55" s="50">
        <v>9998675</v>
      </c>
      <c r="I55" s="45">
        <v>9998675</v>
      </c>
      <c r="J55" s="52">
        <f t="shared" si="1"/>
        <v>1</v>
      </c>
      <c r="K55" s="30" t="s">
        <v>24</v>
      </c>
      <c r="L55" s="30" t="s">
        <v>24</v>
      </c>
      <c r="M55" s="30" t="s">
        <v>24</v>
      </c>
      <c r="N55" s="30" t="s">
        <v>24</v>
      </c>
      <c r="O55" s="43" t="s">
        <v>24</v>
      </c>
      <c r="P55" s="31"/>
    </row>
    <row r="56" spans="1:16" s="13" customFormat="1" ht="200.1" customHeight="1" x14ac:dyDescent="0.15">
      <c r="A56" s="39" t="s">
        <v>207</v>
      </c>
      <c r="B56" s="51" t="s">
        <v>74</v>
      </c>
      <c r="C56" s="44" t="s">
        <v>221</v>
      </c>
      <c r="D56" s="40">
        <v>42461</v>
      </c>
      <c r="E56" s="44" t="s">
        <v>139</v>
      </c>
      <c r="F56" s="44" t="s">
        <v>256</v>
      </c>
      <c r="G56" s="44" t="s">
        <v>98</v>
      </c>
      <c r="H56" s="50">
        <v>11141691</v>
      </c>
      <c r="I56" s="45">
        <v>11141691</v>
      </c>
      <c r="J56" s="52">
        <f t="shared" si="1"/>
        <v>1</v>
      </c>
      <c r="K56" s="30" t="s">
        <v>24</v>
      </c>
      <c r="L56" s="30" t="s">
        <v>24</v>
      </c>
      <c r="M56" s="30" t="s">
        <v>24</v>
      </c>
      <c r="N56" s="30" t="s">
        <v>24</v>
      </c>
      <c r="O56" s="43" t="s">
        <v>24</v>
      </c>
      <c r="P56" s="31"/>
    </row>
    <row r="57" spans="1:16" s="13" customFormat="1" ht="200.1" customHeight="1" x14ac:dyDescent="0.15">
      <c r="A57" s="39" t="s">
        <v>207</v>
      </c>
      <c r="B57" s="51" t="s">
        <v>74</v>
      </c>
      <c r="C57" s="44" t="s">
        <v>221</v>
      </c>
      <c r="D57" s="40">
        <v>42461</v>
      </c>
      <c r="E57" s="44" t="s">
        <v>140</v>
      </c>
      <c r="F57" s="44" t="s">
        <v>257</v>
      </c>
      <c r="G57" s="44" t="s">
        <v>98</v>
      </c>
      <c r="H57" s="50">
        <v>22225448</v>
      </c>
      <c r="I57" s="45">
        <v>22225448</v>
      </c>
      <c r="J57" s="52">
        <f t="shared" si="1"/>
        <v>1</v>
      </c>
      <c r="K57" s="30" t="s">
        <v>24</v>
      </c>
      <c r="L57" s="30" t="s">
        <v>24</v>
      </c>
      <c r="M57" s="30" t="s">
        <v>24</v>
      </c>
      <c r="N57" s="30" t="s">
        <v>24</v>
      </c>
      <c r="O57" s="43" t="s">
        <v>24</v>
      </c>
      <c r="P57" s="31"/>
    </row>
    <row r="58" spans="1:16" s="13" customFormat="1" ht="200.1" customHeight="1" x14ac:dyDescent="0.15">
      <c r="A58" s="39" t="s">
        <v>207</v>
      </c>
      <c r="B58" s="51" t="s">
        <v>74</v>
      </c>
      <c r="C58" s="44" t="s">
        <v>221</v>
      </c>
      <c r="D58" s="40">
        <v>42461</v>
      </c>
      <c r="E58" s="44" t="s">
        <v>141</v>
      </c>
      <c r="F58" s="44" t="s">
        <v>258</v>
      </c>
      <c r="G58" s="44" t="s">
        <v>98</v>
      </c>
      <c r="H58" s="50">
        <v>12400731</v>
      </c>
      <c r="I58" s="45">
        <v>12400731</v>
      </c>
      <c r="J58" s="52">
        <f t="shared" si="1"/>
        <v>1</v>
      </c>
      <c r="K58" s="30" t="s">
        <v>24</v>
      </c>
      <c r="L58" s="30" t="s">
        <v>24</v>
      </c>
      <c r="M58" s="30" t="s">
        <v>24</v>
      </c>
      <c r="N58" s="30" t="s">
        <v>24</v>
      </c>
      <c r="O58" s="43" t="s">
        <v>24</v>
      </c>
      <c r="P58" s="31"/>
    </row>
    <row r="59" spans="1:16" s="13" customFormat="1" ht="200.1" customHeight="1" x14ac:dyDescent="0.15">
      <c r="A59" s="39" t="s">
        <v>207</v>
      </c>
      <c r="B59" s="51" t="s">
        <v>74</v>
      </c>
      <c r="C59" s="44" t="s">
        <v>221</v>
      </c>
      <c r="D59" s="40">
        <v>42461</v>
      </c>
      <c r="E59" s="44" t="s">
        <v>142</v>
      </c>
      <c r="F59" s="44" t="s">
        <v>259</v>
      </c>
      <c r="G59" s="44" t="s">
        <v>97</v>
      </c>
      <c r="H59" s="50">
        <v>11499927</v>
      </c>
      <c r="I59" s="45">
        <v>11499927</v>
      </c>
      <c r="J59" s="52">
        <f t="shared" si="1"/>
        <v>1</v>
      </c>
      <c r="K59" s="30" t="s">
        <v>24</v>
      </c>
      <c r="L59" s="30" t="s">
        <v>24</v>
      </c>
      <c r="M59" s="30" t="s">
        <v>24</v>
      </c>
      <c r="N59" s="30" t="s">
        <v>24</v>
      </c>
      <c r="O59" s="43" t="s">
        <v>24</v>
      </c>
      <c r="P59" s="31"/>
    </row>
    <row r="60" spans="1:16" s="13" customFormat="1" ht="200.1" customHeight="1" x14ac:dyDescent="0.15">
      <c r="A60" s="39" t="s">
        <v>207</v>
      </c>
      <c r="B60" s="51" t="s">
        <v>74</v>
      </c>
      <c r="C60" s="44" t="s">
        <v>221</v>
      </c>
      <c r="D60" s="40">
        <v>42461</v>
      </c>
      <c r="E60" s="44" t="s">
        <v>143</v>
      </c>
      <c r="F60" s="44" t="s">
        <v>260</v>
      </c>
      <c r="G60" s="44" t="s">
        <v>97</v>
      </c>
      <c r="H60" s="50">
        <v>9200080</v>
      </c>
      <c r="I60" s="45">
        <v>9200080</v>
      </c>
      <c r="J60" s="52">
        <f t="shared" si="1"/>
        <v>1</v>
      </c>
      <c r="K60" s="30" t="s">
        <v>24</v>
      </c>
      <c r="L60" s="30" t="s">
        <v>24</v>
      </c>
      <c r="M60" s="30" t="s">
        <v>24</v>
      </c>
      <c r="N60" s="30" t="s">
        <v>24</v>
      </c>
      <c r="O60" s="43" t="s">
        <v>24</v>
      </c>
      <c r="P60" s="31"/>
    </row>
    <row r="61" spans="1:16" s="13" customFormat="1" ht="200.1" customHeight="1" x14ac:dyDescent="0.15">
      <c r="A61" s="39" t="s">
        <v>207</v>
      </c>
      <c r="B61" s="51" t="s">
        <v>74</v>
      </c>
      <c r="C61" s="44" t="s">
        <v>221</v>
      </c>
      <c r="D61" s="40">
        <v>42461</v>
      </c>
      <c r="E61" s="44" t="s">
        <v>144</v>
      </c>
      <c r="F61" s="44" t="s">
        <v>261</v>
      </c>
      <c r="G61" s="44" t="s">
        <v>98</v>
      </c>
      <c r="H61" s="50">
        <v>6002392</v>
      </c>
      <c r="I61" s="45">
        <v>6002392</v>
      </c>
      <c r="J61" s="52">
        <f t="shared" si="1"/>
        <v>1</v>
      </c>
      <c r="K61" s="30" t="s">
        <v>24</v>
      </c>
      <c r="L61" s="30" t="s">
        <v>24</v>
      </c>
      <c r="M61" s="30" t="s">
        <v>24</v>
      </c>
      <c r="N61" s="30" t="s">
        <v>24</v>
      </c>
      <c r="O61" s="43" t="s">
        <v>24</v>
      </c>
      <c r="P61" s="31"/>
    </row>
    <row r="62" spans="1:16" s="13" customFormat="1" ht="200.1" customHeight="1" x14ac:dyDescent="0.15">
      <c r="A62" s="39" t="s">
        <v>207</v>
      </c>
      <c r="B62" s="51" t="s">
        <v>74</v>
      </c>
      <c r="C62" s="44" t="s">
        <v>221</v>
      </c>
      <c r="D62" s="40">
        <v>42461</v>
      </c>
      <c r="E62" s="44" t="s">
        <v>145</v>
      </c>
      <c r="F62" s="44" t="s">
        <v>262</v>
      </c>
      <c r="G62" s="44" t="s">
        <v>98</v>
      </c>
      <c r="H62" s="50">
        <v>15202802</v>
      </c>
      <c r="I62" s="45">
        <v>15202802</v>
      </c>
      <c r="J62" s="52">
        <f t="shared" si="1"/>
        <v>1</v>
      </c>
      <c r="K62" s="30" t="s">
        <v>24</v>
      </c>
      <c r="L62" s="30" t="s">
        <v>24</v>
      </c>
      <c r="M62" s="30" t="s">
        <v>24</v>
      </c>
      <c r="N62" s="30" t="s">
        <v>24</v>
      </c>
      <c r="O62" s="43" t="s">
        <v>24</v>
      </c>
      <c r="P62" s="31"/>
    </row>
    <row r="63" spans="1:16" s="13" customFormat="1" ht="200.1" customHeight="1" x14ac:dyDescent="0.15">
      <c r="A63" s="39" t="s">
        <v>207</v>
      </c>
      <c r="B63" s="51" t="s">
        <v>74</v>
      </c>
      <c r="C63" s="44" t="s">
        <v>221</v>
      </c>
      <c r="D63" s="40">
        <v>42461</v>
      </c>
      <c r="E63" s="44" t="s">
        <v>146</v>
      </c>
      <c r="F63" s="44" t="s">
        <v>147</v>
      </c>
      <c r="G63" s="44" t="s">
        <v>98</v>
      </c>
      <c r="H63" s="50">
        <v>11943335</v>
      </c>
      <c r="I63" s="45">
        <v>11943335</v>
      </c>
      <c r="J63" s="52">
        <f t="shared" si="1"/>
        <v>1</v>
      </c>
      <c r="K63" s="30" t="s">
        <v>24</v>
      </c>
      <c r="L63" s="30" t="s">
        <v>24</v>
      </c>
      <c r="M63" s="30" t="s">
        <v>24</v>
      </c>
      <c r="N63" s="30" t="s">
        <v>24</v>
      </c>
      <c r="O63" s="43" t="s">
        <v>24</v>
      </c>
      <c r="P63" s="31"/>
    </row>
    <row r="64" spans="1:16" s="13" customFormat="1" ht="200.1" customHeight="1" x14ac:dyDescent="0.15">
      <c r="A64" s="39" t="s">
        <v>207</v>
      </c>
      <c r="B64" s="51" t="s">
        <v>74</v>
      </c>
      <c r="C64" s="44" t="s">
        <v>221</v>
      </c>
      <c r="D64" s="40">
        <v>42461</v>
      </c>
      <c r="E64" s="44" t="s">
        <v>148</v>
      </c>
      <c r="F64" s="44" t="s">
        <v>263</v>
      </c>
      <c r="G64" s="44" t="s">
        <v>98</v>
      </c>
      <c r="H64" s="50">
        <v>16126214</v>
      </c>
      <c r="I64" s="45">
        <v>16126214</v>
      </c>
      <c r="J64" s="52">
        <f t="shared" si="1"/>
        <v>1</v>
      </c>
      <c r="K64" s="30" t="s">
        <v>24</v>
      </c>
      <c r="L64" s="30" t="s">
        <v>24</v>
      </c>
      <c r="M64" s="30" t="s">
        <v>24</v>
      </c>
      <c r="N64" s="30" t="s">
        <v>24</v>
      </c>
      <c r="O64" s="43" t="s">
        <v>24</v>
      </c>
      <c r="P64" s="31"/>
    </row>
    <row r="65" spans="1:16" s="13" customFormat="1" ht="200.1" customHeight="1" x14ac:dyDescent="0.15">
      <c r="A65" s="39" t="s">
        <v>207</v>
      </c>
      <c r="B65" s="51" t="s">
        <v>74</v>
      </c>
      <c r="C65" s="44" t="s">
        <v>221</v>
      </c>
      <c r="D65" s="40">
        <v>42461</v>
      </c>
      <c r="E65" s="44" t="s">
        <v>149</v>
      </c>
      <c r="F65" s="44" t="s">
        <v>264</v>
      </c>
      <c r="G65" s="44" t="s">
        <v>98</v>
      </c>
      <c r="H65" s="50">
        <v>11285042</v>
      </c>
      <c r="I65" s="45">
        <v>11285042</v>
      </c>
      <c r="J65" s="52">
        <f t="shared" si="1"/>
        <v>1</v>
      </c>
      <c r="K65" s="30" t="s">
        <v>24</v>
      </c>
      <c r="L65" s="30" t="s">
        <v>24</v>
      </c>
      <c r="M65" s="30" t="s">
        <v>24</v>
      </c>
      <c r="N65" s="30" t="s">
        <v>24</v>
      </c>
      <c r="O65" s="43" t="s">
        <v>24</v>
      </c>
      <c r="P65" s="31"/>
    </row>
    <row r="66" spans="1:16" s="13" customFormat="1" ht="200.1" customHeight="1" x14ac:dyDescent="0.15">
      <c r="A66" s="39" t="s">
        <v>207</v>
      </c>
      <c r="B66" s="51" t="s">
        <v>74</v>
      </c>
      <c r="C66" s="44" t="s">
        <v>221</v>
      </c>
      <c r="D66" s="40">
        <v>42461</v>
      </c>
      <c r="E66" s="44" t="s">
        <v>150</v>
      </c>
      <c r="F66" s="44" t="s">
        <v>265</v>
      </c>
      <c r="G66" s="44" t="s">
        <v>98</v>
      </c>
      <c r="H66" s="50">
        <v>10195350</v>
      </c>
      <c r="I66" s="45">
        <v>10195350</v>
      </c>
      <c r="J66" s="52">
        <f t="shared" si="1"/>
        <v>1</v>
      </c>
      <c r="K66" s="30" t="s">
        <v>24</v>
      </c>
      <c r="L66" s="30" t="s">
        <v>24</v>
      </c>
      <c r="M66" s="30" t="s">
        <v>24</v>
      </c>
      <c r="N66" s="30" t="s">
        <v>24</v>
      </c>
      <c r="O66" s="43" t="s">
        <v>24</v>
      </c>
      <c r="P66" s="31"/>
    </row>
    <row r="67" spans="1:16" s="13" customFormat="1" ht="200.1" customHeight="1" x14ac:dyDescent="0.15">
      <c r="A67" s="39" t="s">
        <v>207</v>
      </c>
      <c r="B67" s="51" t="s">
        <v>74</v>
      </c>
      <c r="C67" s="44" t="s">
        <v>221</v>
      </c>
      <c r="D67" s="40">
        <v>42461</v>
      </c>
      <c r="E67" s="44" t="s">
        <v>151</v>
      </c>
      <c r="F67" s="44" t="s">
        <v>266</v>
      </c>
      <c r="G67" s="44" t="s">
        <v>98</v>
      </c>
      <c r="H67" s="50">
        <v>22607961</v>
      </c>
      <c r="I67" s="45">
        <v>22607961</v>
      </c>
      <c r="J67" s="52">
        <f t="shared" ref="J67:J96" si="2">ROUNDDOWN(+I67/H67,3)</f>
        <v>1</v>
      </c>
      <c r="K67" s="30" t="s">
        <v>24</v>
      </c>
      <c r="L67" s="30" t="s">
        <v>24</v>
      </c>
      <c r="M67" s="30" t="s">
        <v>24</v>
      </c>
      <c r="N67" s="30" t="s">
        <v>24</v>
      </c>
      <c r="O67" s="43" t="s">
        <v>24</v>
      </c>
      <c r="P67" s="31"/>
    </row>
    <row r="68" spans="1:16" s="13" customFormat="1" ht="200.1" customHeight="1" x14ac:dyDescent="0.15">
      <c r="A68" s="39" t="s">
        <v>207</v>
      </c>
      <c r="B68" s="51" t="s">
        <v>74</v>
      </c>
      <c r="C68" s="44" t="s">
        <v>221</v>
      </c>
      <c r="D68" s="40">
        <v>42461</v>
      </c>
      <c r="E68" s="44" t="s">
        <v>152</v>
      </c>
      <c r="F68" s="44" t="s">
        <v>267</v>
      </c>
      <c r="G68" s="44" t="s">
        <v>98</v>
      </c>
      <c r="H68" s="50">
        <v>16945353</v>
      </c>
      <c r="I68" s="45">
        <v>16945353</v>
      </c>
      <c r="J68" s="52">
        <f t="shared" si="2"/>
        <v>1</v>
      </c>
      <c r="K68" s="30" t="s">
        <v>24</v>
      </c>
      <c r="L68" s="30" t="s">
        <v>24</v>
      </c>
      <c r="M68" s="30" t="s">
        <v>24</v>
      </c>
      <c r="N68" s="30" t="s">
        <v>24</v>
      </c>
      <c r="O68" s="43" t="s">
        <v>24</v>
      </c>
      <c r="P68" s="31"/>
    </row>
    <row r="69" spans="1:16" s="13" customFormat="1" ht="200.1" customHeight="1" x14ac:dyDescent="0.15">
      <c r="A69" s="39" t="s">
        <v>207</v>
      </c>
      <c r="B69" s="51" t="s">
        <v>74</v>
      </c>
      <c r="C69" s="44" t="s">
        <v>221</v>
      </c>
      <c r="D69" s="40">
        <v>42461</v>
      </c>
      <c r="E69" s="44" t="s">
        <v>153</v>
      </c>
      <c r="F69" s="44" t="s">
        <v>154</v>
      </c>
      <c r="G69" s="44" t="s">
        <v>98</v>
      </c>
      <c r="H69" s="50">
        <v>9288450</v>
      </c>
      <c r="I69" s="45">
        <v>9288450</v>
      </c>
      <c r="J69" s="52">
        <f t="shared" si="2"/>
        <v>1</v>
      </c>
      <c r="K69" s="30" t="s">
        <v>24</v>
      </c>
      <c r="L69" s="30" t="s">
        <v>24</v>
      </c>
      <c r="M69" s="30" t="s">
        <v>24</v>
      </c>
      <c r="N69" s="30" t="s">
        <v>24</v>
      </c>
      <c r="O69" s="43" t="s">
        <v>24</v>
      </c>
      <c r="P69" s="31"/>
    </row>
    <row r="70" spans="1:16" s="13" customFormat="1" ht="200.1" customHeight="1" x14ac:dyDescent="0.15">
      <c r="A70" s="39" t="s">
        <v>207</v>
      </c>
      <c r="B70" s="51" t="s">
        <v>74</v>
      </c>
      <c r="C70" s="44" t="s">
        <v>221</v>
      </c>
      <c r="D70" s="40">
        <v>42461</v>
      </c>
      <c r="E70" s="44" t="s">
        <v>155</v>
      </c>
      <c r="F70" s="44" t="s">
        <v>268</v>
      </c>
      <c r="G70" s="44" t="s">
        <v>97</v>
      </c>
      <c r="H70" s="50">
        <v>8583450</v>
      </c>
      <c r="I70" s="45">
        <v>8583450</v>
      </c>
      <c r="J70" s="52">
        <f t="shared" si="2"/>
        <v>1</v>
      </c>
      <c r="K70" s="30" t="s">
        <v>24</v>
      </c>
      <c r="L70" s="30" t="s">
        <v>24</v>
      </c>
      <c r="M70" s="30" t="s">
        <v>24</v>
      </c>
      <c r="N70" s="30" t="s">
        <v>24</v>
      </c>
      <c r="O70" s="43" t="s">
        <v>24</v>
      </c>
      <c r="P70" s="31"/>
    </row>
    <row r="71" spans="1:16" s="13" customFormat="1" ht="200.1" customHeight="1" x14ac:dyDescent="0.15">
      <c r="A71" s="39" t="s">
        <v>207</v>
      </c>
      <c r="B71" s="51" t="s">
        <v>74</v>
      </c>
      <c r="C71" s="44" t="s">
        <v>221</v>
      </c>
      <c r="D71" s="40">
        <v>42461</v>
      </c>
      <c r="E71" s="44" t="s">
        <v>156</v>
      </c>
      <c r="F71" s="44" t="s">
        <v>269</v>
      </c>
      <c r="G71" s="44" t="s">
        <v>98</v>
      </c>
      <c r="H71" s="50">
        <v>12916237</v>
      </c>
      <c r="I71" s="45">
        <v>12916237</v>
      </c>
      <c r="J71" s="52">
        <f t="shared" si="2"/>
        <v>1</v>
      </c>
      <c r="K71" s="30" t="s">
        <v>24</v>
      </c>
      <c r="L71" s="30" t="s">
        <v>24</v>
      </c>
      <c r="M71" s="30" t="s">
        <v>24</v>
      </c>
      <c r="N71" s="30" t="s">
        <v>24</v>
      </c>
      <c r="O71" s="43" t="s">
        <v>24</v>
      </c>
      <c r="P71" s="31"/>
    </row>
    <row r="72" spans="1:16" s="13" customFormat="1" ht="200.1" customHeight="1" x14ac:dyDescent="0.15">
      <c r="A72" s="39" t="s">
        <v>207</v>
      </c>
      <c r="B72" s="51" t="s">
        <v>74</v>
      </c>
      <c r="C72" s="44" t="s">
        <v>221</v>
      </c>
      <c r="D72" s="40">
        <v>42461</v>
      </c>
      <c r="E72" s="44" t="s">
        <v>157</v>
      </c>
      <c r="F72" s="44" t="s">
        <v>270</v>
      </c>
      <c r="G72" s="44" t="s">
        <v>98</v>
      </c>
      <c r="H72" s="50">
        <v>14676994</v>
      </c>
      <c r="I72" s="45">
        <v>14676994</v>
      </c>
      <c r="J72" s="52">
        <f t="shared" si="2"/>
        <v>1</v>
      </c>
      <c r="K72" s="30" t="s">
        <v>24</v>
      </c>
      <c r="L72" s="30" t="s">
        <v>24</v>
      </c>
      <c r="M72" s="30" t="s">
        <v>24</v>
      </c>
      <c r="N72" s="30" t="s">
        <v>24</v>
      </c>
      <c r="O72" s="43" t="s">
        <v>24</v>
      </c>
      <c r="P72" s="31"/>
    </row>
    <row r="73" spans="1:16" s="13" customFormat="1" ht="200.1" customHeight="1" x14ac:dyDescent="0.15">
      <c r="A73" s="39" t="s">
        <v>207</v>
      </c>
      <c r="B73" s="51" t="s">
        <v>74</v>
      </c>
      <c r="C73" s="44" t="s">
        <v>221</v>
      </c>
      <c r="D73" s="40">
        <v>42461</v>
      </c>
      <c r="E73" s="44" t="s">
        <v>158</v>
      </c>
      <c r="F73" s="44" t="s">
        <v>271</v>
      </c>
      <c r="G73" s="44" t="s">
        <v>98</v>
      </c>
      <c r="H73" s="50">
        <v>8534077</v>
      </c>
      <c r="I73" s="45">
        <v>8534077</v>
      </c>
      <c r="J73" s="52">
        <f t="shared" si="2"/>
        <v>1</v>
      </c>
      <c r="K73" s="30" t="s">
        <v>24</v>
      </c>
      <c r="L73" s="30" t="s">
        <v>24</v>
      </c>
      <c r="M73" s="30" t="s">
        <v>24</v>
      </c>
      <c r="N73" s="30" t="s">
        <v>24</v>
      </c>
      <c r="O73" s="43" t="s">
        <v>24</v>
      </c>
      <c r="P73" s="31"/>
    </row>
    <row r="74" spans="1:16" s="13" customFormat="1" ht="200.1" customHeight="1" x14ac:dyDescent="0.15">
      <c r="A74" s="39" t="s">
        <v>207</v>
      </c>
      <c r="B74" s="51" t="s">
        <v>74</v>
      </c>
      <c r="C74" s="44" t="s">
        <v>221</v>
      </c>
      <c r="D74" s="40">
        <v>42461</v>
      </c>
      <c r="E74" s="44" t="s">
        <v>159</v>
      </c>
      <c r="F74" s="44" t="s">
        <v>272</v>
      </c>
      <c r="G74" s="44" t="s">
        <v>98</v>
      </c>
      <c r="H74" s="50">
        <v>7311780</v>
      </c>
      <c r="I74" s="45">
        <v>7311780</v>
      </c>
      <c r="J74" s="52">
        <f t="shared" si="2"/>
        <v>1</v>
      </c>
      <c r="K74" s="30" t="s">
        <v>24</v>
      </c>
      <c r="L74" s="30" t="s">
        <v>24</v>
      </c>
      <c r="M74" s="30" t="s">
        <v>24</v>
      </c>
      <c r="N74" s="30" t="s">
        <v>24</v>
      </c>
      <c r="O74" s="43" t="s">
        <v>24</v>
      </c>
      <c r="P74" s="31"/>
    </row>
    <row r="75" spans="1:16" s="13" customFormat="1" ht="200.1" customHeight="1" x14ac:dyDescent="0.15">
      <c r="A75" s="39" t="s">
        <v>207</v>
      </c>
      <c r="B75" s="51" t="s">
        <v>74</v>
      </c>
      <c r="C75" s="44" t="s">
        <v>221</v>
      </c>
      <c r="D75" s="40">
        <v>42461</v>
      </c>
      <c r="E75" s="44" t="s">
        <v>160</v>
      </c>
      <c r="F75" s="44" t="s">
        <v>273</v>
      </c>
      <c r="G75" s="44" t="s">
        <v>98</v>
      </c>
      <c r="H75" s="50">
        <v>8752302</v>
      </c>
      <c r="I75" s="45">
        <v>8752302</v>
      </c>
      <c r="J75" s="52">
        <f t="shared" si="2"/>
        <v>1</v>
      </c>
      <c r="K75" s="30" t="s">
        <v>24</v>
      </c>
      <c r="L75" s="30" t="s">
        <v>24</v>
      </c>
      <c r="M75" s="30" t="s">
        <v>24</v>
      </c>
      <c r="N75" s="30" t="s">
        <v>24</v>
      </c>
      <c r="O75" s="43" t="s">
        <v>24</v>
      </c>
      <c r="P75" s="31"/>
    </row>
    <row r="76" spans="1:16" s="13" customFormat="1" ht="200.1" customHeight="1" x14ac:dyDescent="0.15">
      <c r="A76" s="39" t="s">
        <v>207</v>
      </c>
      <c r="B76" s="51" t="s">
        <v>74</v>
      </c>
      <c r="C76" s="44" t="s">
        <v>221</v>
      </c>
      <c r="D76" s="40">
        <v>42461</v>
      </c>
      <c r="E76" s="44" t="s">
        <v>161</v>
      </c>
      <c r="F76" s="44" t="s">
        <v>274</v>
      </c>
      <c r="G76" s="44" t="s">
        <v>98</v>
      </c>
      <c r="H76" s="50">
        <v>48868805</v>
      </c>
      <c r="I76" s="45">
        <v>48868805</v>
      </c>
      <c r="J76" s="52">
        <f t="shared" si="2"/>
        <v>1</v>
      </c>
      <c r="K76" s="30" t="s">
        <v>24</v>
      </c>
      <c r="L76" s="30" t="s">
        <v>24</v>
      </c>
      <c r="M76" s="30" t="s">
        <v>24</v>
      </c>
      <c r="N76" s="30" t="s">
        <v>24</v>
      </c>
      <c r="O76" s="43" t="s">
        <v>24</v>
      </c>
      <c r="P76" s="31"/>
    </row>
    <row r="77" spans="1:16" s="13" customFormat="1" ht="200.1" customHeight="1" x14ac:dyDescent="0.15">
      <c r="A77" s="39" t="s">
        <v>207</v>
      </c>
      <c r="B77" s="51" t="s">
        <v>74</v>
      </c>
      <c r="C77" s="44" t="s">
        <v>221</v>
      </c>
      <c r="D77" s="40">
        <v>42461</v>
      </c>
      <c r="E77" s="44" t="s">
        <v>162</v>
      </c>
      <c r="F77" s="44" t="s">
        <v>275</v>
      </c>
      <c r="G77" s="44" t="s">
        <v>98</v>
      </c>
      <c r="H77" s="50">
        <v>23027986</v>
      </c>
      <c r="I77" s="45">
        <v>23027986</v>
      </c>
      <c r="J77" s="52">
        <f t="shared" si="2"/>
        <v>1</v>
      </c>
      <c r="K77" s="30" t="s">
        <v>24</v>
      </c>
      <c r="L77" s="30" t="s">
        <v>24</v>
      </c>
      <c r="M77" s="30" t="s">
        <v>24</v>
      </c>
      <c r="N77" s="30" t="s">
        <v>24</v>
      </c>
      <c r="O77" s="43" t="s">
        <v>24</v>
      </c>
      <c r="P77" s="31"/>
    </row>
    <row r="78" spans="1:16" s="13" customFormat="1" ht="200.1" customHeight="1" x14ac:dyDescent="0.15">
      <c r="A78" s="39" t="s">
        <v>207</v>
      </c>
      <c r="B78" s="51" t="s">
        <v>74</v>
      </c>
      <c r="C78" s="44" t="s">
        <v>221</v>
      </c>
      <c r="D78" s="40">
        <v>42461</v>
      </c>
      <c r="E78" s="44" t="s">
        <v>163</v>
      </c>
      <c r="F78" s="44" t="s">
        <v>276</v>
      </c>
      <c r="G78" s="44" t="s">
        <v>98</v>
      </c>
      <c r="H78" s="50">
        <v>8596156</v>
      </c>
      <c r="I78" s="45">
        <v>8596156</v>
      </c>
      <c r="J78" s="52">
        <f t="shared" si="2"/>
        <v>1</v>
      </c>
      <c r="K78" s="30" t="s">
        <v>24</v>
      </c>
      <c r="L78" s="30" t="s">
        <v>24</v>
      </c>
      <c r="M78" s="30" t="s">
        <v>24</v>
      </c>
      <c r="N78" s="30" t="s">
        <v>24</v>
      </c>
      <c r="O78" s="43" t="s">
        <v>24</v>
      </c>
      <c r="P78" s="31"/>
    </row>
    <row r="79" spans="1:16" s="13" customFormat="1" ht="200.1" customHeight="1" x14ac:dyDescent="0.15">
      <c r="A79" s="39" t="s">
        <v>207</v>
      </c>
      <c r="B79" s="51" t="s">
        <v>74</v>
      </c>
      <c r="C79" s="44" t="s">
        <v>221</v>
      </c>
      <c r="D79" s="40">
        <v>42461</v>
      </c>
      <c r="E79" s="44" t="s">
        <v>164</v>
      </c>
      <c r="F79" s="44" t="s">
        <v>277</v>
      </c>
      <c r="G79" s="44" t="s">
        <v>98</v>
      </c>
      <c r="H79" s="50">
        <v>9751006</v>
      </c>
      <c r="I79" s="45">
        <v>9751006</v>
      </c>
      <c r="J79" s="52">
        <f t="shared" si="2"/>
        <v>1</v>
      </c>
      <c r="K79" s="30" t="s">
        <v>24</v>
      </c>
      <c r="L79" s="30" t="s">
        <v>24</v>
      </c>
      <c r="M79" s="30" t="s">
        <v>24</v>
      </c>
      <c r="N79" s="30" t="s">
        <v>24</v>
      </c>
      <c r="O79" s="43" t="s">
        <v>24</v>
      </c>
      <c r="P79" s="31"/>
    </row>
    <row r="80" spans="1:16" s="13" customFormat="1" ht="200.1" customHeight="1" x14ac:dyDescent="0.15">
      <c r="A80" s="39" t="s">
        <v>207</v>
      </c>
      <c r="B80" s="51" t="s">
        <v>74</v>
      </c>
      <c r="C80" s="44" t="s">
        <v>221</v>
      </c>
      <c r="D80" s="40">
        <v>42461</v>
      </c>
      <c r="E80" s="44" t="s">
        <v>165</v>
      </c>
      <c r="F80" s="44" t="s">
        <v>278</v>
      </c>
      <c r="G80" s="44" t="s">
        <v>98</v>
      </c>
      <c r="H80" s="50">
        <v>10238957</v>
      </c>
      <c r="I80" s="45">
        <v>10238957</v>
      </c>
      <c r="J80" s="52">
        <f t="shared" si="2"/>
        <v>1</v>
      </c>
      <c r="K80" s="30" t="s">
        <v>24</v>
      </c>
      <c r="L80" s="30" t="s">
        <v>24</v>
      </c>
      <c r="M80" s="30" t="s">
        <v>24</v>
      </c>
      <c r="N80" s="30" t="s">
        <v>24</v>
      </c>
      <c r="O80" s="43" t="s">
        <v>24</v>
      </c>
      <c r="P80" s="31"/>
    </row>
    <row r="81" spans="1:16" s="13" customFormat="1" ht="200.1" customHeight="1" x14ac:dyDescent="0.15">
      <c r="A81" s="39" t="s">
        <v>207</v>
      </c>
      <c r="B81" s="51" t="s">
        <v>75</v>
      </c>
      <c r="C81" s="44" t="s">
        <v>221</v>
      </c>
      <c r="D81" s="40">
        <v>42461</v>
      </c>
      <c r="E81" s="44" t="s">
        <v>166</v>
      </c>
      <c r="F81" s="44" t="s">
        <v>279</v>
      </c>
      <c r="G81" s="44" t="s">
        <v>98</v>
      </c>
      <c r="H81" s="50">
        <v>8638655</v>
      </c>
      <c r="I81" s="45">
        <v>8638655</v>
      </c>
      <c r="J81" s="52">
        <f t="shared" si="2"/>
        <v>1</v>
      </c>
      <c r="K81" s="30" t="s">
        <v>24</v>
      </c>
      <c r="L81" s="30" t="s">
        <v>24</v>
      </c>
      <c r="M81" s="30" t="s">
        <v>24</v>
      </c>
      <c r="N81" s="30" t="s">
        <v>24</v>
      </c>
      <c r="O81" s="43" t="s">
        <v>24</v>
      </c>
      <c r="P81" s="31"/>
    </row>
    <row r="82" spans="1:16" s="13" customFormat="1" ht="200.1" customHeight="1" x14ac:dyDescent="0.15">
      <c r="A82" s="39" t="s">
        <v>207</v>
      </c>
      <c r="B82" s="51" t="s">
        <v>74</v>
      </c>
      <c r="C82" s="44" t="s">
        <v>221</v>
      </c>
      <c r="D82" s="40">
        <v>42461</v>
      </c>
      <c r="E82" s="44" t="s">
        <v>167</v>
      </c>
      <c r="F82" s="44" t="s">
        <v>280</v>
      </c>
      <c r="G82" s="44" t="s">
        <v>98</v>
      </c>
      <c r="H82" s="50">
        <v>8779165</v>
      </c>
      <c r="I82" s="45">
        <v>8779165</v>
      </c>
      <c r="J82" s="52">
        <f t="shared" si="2"/>
        <v>1</v>
      </c>
      <c r="K82" s="30" t="s">
        <v>24</v>
      </c>
      <c r="L82" s="30" t="s">
        <v>24</v>
      </c>
      <c r="M82" s="30" t="s">
        <v>24</v>
      </c>
      <c r="N82" s="30" t="s">
        <v>24</v>
      </c>
      <c r="O82" s="43" t="s">
        <v>24</v>
      </c>
      <c r="P82" s="31"/>
    </row>
    <row r="83" spans="1:16" s="13" customFormat="1" ht="200.1" customHeight="1" x14ac:dyDescent="0.15">
      <c r="A83" s="39" t="s">
        <v>207</v>
      </c>
      <c r="B83" s="51" t="s">
        <v>76</v>
      </c>
      <c r="C83" s="44" t="s">
        <v>221</v>
      </c>
      <c r="D83" s="40">
        <v>42461</v>
      </c>
      <c r="E83" s="44" t="s">
        <v>168</v>
      </c>
      <c r="F83" s="44" t="s">
        <v>281</v>
      </c>
      <c r="G83" s="44" t="s">
        <v>98</v>
      </c>
      <c r="H83" s="50">
        <v>7843881</v>
      </c>
      <c r="I83" s="45">
        <v>7843881</v>
      </c>
      <c r="J83" s="52">
        <f t="shared" si="2"/>
        <v>1</v>
      </c>
      <c r="K83" s="30" t="s">
        <v>24</v>
      </c>
      <c r="L83" s="30" t="s">
        <v>24</v>
      </c>
      <c r="M83" s="30" t="s">
        <v>24</v>
      </c>
      <c r="N83" s="30" t="s">
        <v>24</v>
      </c>
      <c r="O83" s="43" t="s">
        <v>24</v>
      </c>
      <c r="P83" s="31"/>
    </row>
    <row r="84" spans="1:16" s="13" customFormat="1" ht="200.1" customHeight="1" x14ac:dyDescent="0.15">
      <c r="A84" s="39" t="s">
        <v>207</v>
      </c>
      <c r="B84" s="51" t="s">
        <v>76</v>
      </c>
      <c r="C84" s="44" t="s">
        <v>221</v>
      </c>
      <c r="D84" s="40">
        <v>42461</v>
      </c>
      <c r="E84" s="44" t="s">
        <v>169</v>
      </c>
      <c r="F84" s="44" t="s">
        <v>282</v>
      </c>
      <c r="G84" s="44" t="s">
        <v>98</v>
      </c>
      <c r="H84" s="50">
        <v>18648946</v>
      </c>
      <c r="I84" s="45">
        <v>18648946</v>
      </c>
      <c r="J84" s="52">
        <f t="shared" si="2"/>
        <v>1</v>
      </c>
      <c r="K84" s="30" t="s">
        <v>24</v>
      </c>
      <c r="L84" s="30" t="s">
        <v>24</v>
      </c>
      <c r="M84" s="30" t="s">
        <v>24</v>
      </c>
      <c r="N84" s="30" t="s">
        <v>24</v>
      </c>
      <c r="O84" s="43" t="s">
        <v>24</v>
      </c>
      <c r="P84" s="31"/>
    </row>
    <row r="85" spans="1:16" s="13" customFormat="1" ht="200.1" customHeight="1" x14ac:dyDescent="0.15">
      <c r="A85" s="39" t="s">
        <v>208</v>
      </c>
      <c r="B85" s="51" t="s">
        <v>68</v>
      </c>
      <c r="C85" s="44" t="s">
        <v>221</v>
      </c>
      <c r="D85" s="40">
        <v>42461</v>
      </c>
      <c r="E85" s="44" t="s">
        <v>170</v>
      </c>
      <c r="F85" s="44" t="s">
        <v>283</v>
      </c>
      <c r="G85" s="44" t="s">
        <v>107</v>
      </c>
      <c r="H85" s="50">
        <v>170997591</v>
      </c>
      <c r="I85" s="45">
        <v>170997591</v>
      </c>
      <c r="J85" s="52">
        <f t="shared" si="2"/>
        <v>1</v>
      </c>
      <c r="K85" s="30">
        <v>0</v>
      </c>
      <c r="L85" s="30" t="s">
        <v>35</v>
      </c>
      <c r="M85" s="30" t="s">
        <v>37</v>
      </c>
      <c r="N85" s="30">
        <v>1</v>
      </c>
      <c r="O85" s="42" t="s">
        <v>20</v>
      </c>
      <c r="P85" s="31"/>
    </row>
    <row r="86" spans="1:16" s="13" customFormat="1" ht="200.1" customHeight="1" x14ac:dyDescent="0.15">
      <c r="A86" s="39" t="s">
        <v>209</v>
      </c>
      <c r="B86" s="51" t="s">
        <v>69</v>
      </c>
      <c r="C86" s="44" t="s">
        <v>221</v>
      </c>
      <c r="D86" s="40">
        <v>42461</v>
      </c>
      <c r="E86" s="44" t="s">
        <v>297</v>
      </c>
      <c r="F86" s="44" t="s">
        <v>284</v>
      </c>
      <c r="G86" s="44" t="s">
        <v>91</v>
      </c>
      <c r="H86" s="50">
        <v>21121611</v>
      </c>
      <c r="I86" s="45">
        <v>21121611</v>
      </c>
      <c r="J86" s="52">
        <f t="shared" si="2"/>
        <v>1</v>
      </c>
      <c r="K86" s="30" t="s">
        <v>24</v>
      </c>
      <c r="L86" s="30" t="s">
        <v>24</v>
      </c>
      <c r="M86" s="30" t="s">
        <v>24</v>
      </c>
      <c r="N86" s="30" t="s">
        <v>24</v>
      </c>
      <c r="O86" s="42" t="s">
        <v>20</v>
      </c>
      <c r="P86" s="31"/>
    </row>
    <row r="87" spans="1:16" s="13" customFormat="1" ht="200.1" customHeight="1" x14ac:dyDescent="0.15">
      <c r="A87" s="39" t="s">
        <v>210</v>
      </c>
      <c r="B87" s="51" t="s">
        <v>61</v>
      </c>
      <c r="C87" s="44" t="s">
        <v>221</v>
      </c>
      <c r="D87" s="40">
        <v>42461</v>
      </c>
      <c r="E87" s="44" t="s">
        <v>295</v>
      </c>
      <c r="F87" s="44" t="s">
        <v>222</v>
      </c>
      <c r="G87" s="44" t="s">
        <v>90</v>
      </c>
      <c r="H87" s="50">
        <v>28621203</v>
      </c>
      <c r="I87" s="45">
        <v>28518970</v>
      </c>
      <c r="J87" s="52">
        <f t="shared" si="2"/>
        <v>0.996</v>
      </c>
      <c r="K87" s="30" t="s">
        <v>24</v>
      </c>
      <c r="L87" s="30" t="s">
        <v>24</v>
      </c>
      <c r="M87" s="30" t="s">
        <v>24</v>
      </c>
      <c r="N87" s="30" t="s">
        <v>24</v>
      </c>
      <c r="O87" s="42" t="s">
        <v>20</v>
      </c>
      <c r="P87" s="31"/>
    </row>
    <row r="88" spans="1:16" s="13" customFormat="1" ht="200.1" customHeight="1" x14ac:dyDescent="0.15">
      <c r="A88" s="39" t="s">
        <v>211</v>
      </c>
      <c r="B88" s="51" t="s">
        <v>70</v>
      </c>
      <c r="C88" s="44" t="s">
        <v>221</v>
      </c>
      <c r="D88" s="40">
        <v>42461</v>
      </c>
      <c r="E88" s="44" t="s">
        <v>171</v>
      </c>
      <c r="F88" s="44" t="s">
        <v>285</v>
      </c>
      <c r="G88" s="44" t="s">
        <v>90</v>
      </c>
      <c r="H88" s="50">
        <v>19642804</v>
      </c>
      <c r="I88" s="45">
        <v>19580708</v>
      </c>
      <c r="J88" s="52">
        <f t="shared" si="2"/>
        <v>0.996</v>
      </c>
      <c r="K88" s="30">
        <v>0</v>
      </c>
      <c r="L88" s="30" t="s">
        <v>62</v>
      </c>
      <c r="M88" s="30" t="s">
        <v>37</v>
      </c>
      <c r="N88" s="30">
        <v>1</v>
      </c>
      <c r="O88" s="42" t="s">
        <v>20</v>
      </c>
      <c r="P88" s="31"/>
    </row>
    <row r="89" spans="1:16" s="13" customFormat="1" ht="200.1" customHeight="1" x14ac:dyDescent="0.15">
      <c r="A89" s="39" t="s">
        <v>212</v>
      </c>
      <c r="B89" s="51" t="s">
        <v>63</v>
      </c>
      <c r="C89" s="44" t="s">
        <v>221</v>
      </c>
      <c r="D89" s="40">
        <v>42461</v>
      </c>
      <c r="E89" s="44" t="s">
        <v>172</v>
      </c>
      <c r="F89" s="44" t="s">
        <v>286</v>
      </c>
      <c r="G89" s="44" t="s">
        <v>90</v>
      </c>
      <c r="H89" s="50">
        <v>21484041</v>
      </c>
      <c r="I89" s="45">
        <v>21240977</v>
      </c>
      <c r="J89" s="52">
        <f t="shared" si="2"/>
        <v>0.98799999999999999</v>
      </c>
      <c r="K89" s="30" t="s">
        <v>24</v>
      </c>
      <c r="L89" s="30" t="s">
        <v>24</v>
      </c>
      <c r="M89" s="30" t="s">
        <v>24</v>
      </c>
      <c r="N89" s="30" t="s">
        <v>24</v>
      </c>
      <c r="O89" s="42" t="s">
        <v>20</v>
      </c>
      <c r="P89" s="31"/>
    </row>
    <row r="90" spans="1:16" s="13" customFormat="1" ht="200.1" customHeight="1" x14ac:dyDescent="0.15">
      <c r="A90" s="39" t="s">
        <v>213</v>
      </c>
      <c r="B90" s="51" t="s">
        <v>43</v>
      </c>
      <c r="C90" s="44" t="s">
        <v>221</v>
      </c>
      <c r="D90" s="40">
        <v>42475</v>
      </c>
      <c r="E90" s="44" t="s">
        <v>295</v>
      </c>
      <c r="F90" s="44" t="s">
        <v>222</v>
      </c>
      <c r="G90" s="44" t="s">
        <v>91</v>
      </c>
      <c r="H90" s="50">
        <v>98699139</v>
      </c>
      <c r="I90" s="45">
        <v>98699139</v>
      </c>
      <c r="J90" s="52">
        <f t="shared" si="2"/>
        <v>1</v>
      </c>
      <c r="K90" s="30" t="s">
        <v>24</v>
      </c>
      <c r="L90" s="30" t="s">
        <v>24</v>
      </c>
      <c r="M90" s="30" t="s">
        <v>24</v>
      </c>
      <c r="N90" s="30" t="s">
        <v>24</v>
      </c>
      <c r="O90" s="42" t="s">
        <v>20</v>
      </c>
      <c r="P90" s="31"/>
    </row>
    <row r="91" spans="1:16" s="13" customFormat="1" ht="200.1" customHeight="1" x14ac:dyDescent="0.15">
      <c r="A91" s="39" t="s">
        <v>214</v>
      </c>
      <c r="B91" s="51" t="s">
        <v>51</v>
      </c>
      <c r="C91" s="44" t="s">
        <v>221</v>
      </c>
      <c r="D91" s="40">
        <v>42492</v>
      </c>
      <c r="E91" s="44" t="s">
        <v>295</v>
      </c>
      <c r="F91" s="44" t="s">
        <v>222</v>
      </c>
      <c r="G91" s="44" t="s">
        <v>94</v>
      </c>
      <c r="H91" s="50">
        <v>97369635</v>
      </c>
      <c r="I91" s="45">
        <v>97369635</v>
      </c>
      <c r="J91" s="52">
        <f t="shared" si="2"/>
        <v>1</v>
      </c>
      <c r="K91" s="30" t="s">
        <v>24</v>
      </c>
      <c r="L91" s="30" t="s">
        <v>24</v>
      </c>
      <c r="M91" s="30" t="s">
        <v>24</v>
      </c>
      <c r="N91" s="30" t="s">
        <v>24</v>
      </c>
      <c r="O91" s="42" t="s">
        <v>20</v>
      </c>
      <c r="P91" s="31"/>
    </row>
    <row r="92" spans="1:16" s="13" customFormat="1" ht="200.1" customHeight="1" x14ac:dyDescent="0.15">
      <c r="A92" s="39" t="s">
        <v>215</v>
      </c>
      <c r="B92" s="51" t="s">
        <v>89</v>
      </c>
      <c r="C92" s="44" t="s">
        <v>221</v>
      </c>
      <c r="D92" s="40">
        <v>42520</v>
      </c>
      <c r="E92" s="44" t="s">
        <v>173</v>
      </c>
      <c r="F92" s="44" t="s">
        <v>287</v>
      </c>
      <c r="G92" s="44" t="s">
        <v>91</v>
      </c>
      <c r="H92" s="50">
        <v>15999921</v>
      </c>
      <c r="I92" s="45">
        <v>15999921</v>
      </c>
      <c r="J92" s="52">
        <f t="shared" si="2"/>
        <v>1</v>
      </c>
      <c r="K92" s="30" t="s">
        <v>24</v>
      </c>
      <c r="L92" s="30" t="s">
        <v>24</v>
      </c>
      <c r="M92" s="30" t="s">
        <v>24</v>
      </c>
      <c r="N92" s="30" t="s">
        <v>24</v>
      </c>
      <c r="O92" s="42" t="s">
        <v>20</v>
      </c>
      <c r="P92" s="31"/>
    </row>
    <row r="93" spans="1:16" s="13" customFormat="1" ht="200.1" customHeight="1" x14ac:dyDescent="0.15">
      <c r="A93" s="39" t="s">
        <v>216</v>
      </c>
      <c r="B93" s="51" t="s">
        <v>46</v>
      </c>
      <c r="C93" s="44" t="s">
        <v>221</v>
      </c>
      <c r="D93" s="40">
        <v>42522</v>
      </c>
      <c r="E93" s="44" t="s">
        <v>174</v>
      </c>
      <c r="F93" s="44" t="s">
        <v>288</v>
      </c>
      <c r="G93" s="44" t="s">
        <v>92</v>
      </c>
      <c r="H93" s="50">
        <v>50126654</v>
      </c>
      <c r="I93" s="45">
        <v>50126654</v>
      </c>
      <c r="J93" s="52">
        <f t="shared" si="2"/>
        <v>1</v>
      </c>
      <c r="K93" s="30" t="s">
        <v>24</v>
      </c>
      <c r="L93" s="30" t="s">
        <v>24</v>
      </c>
      <c r="M93" s="30" t="s">
        <v>24</v>
      </c>
      <c r="N93" s="30" t="s">
        <v>24</v>
      </c>
      <c r="O93" s="42" t="s">
        <v>20</v>
      </c>
      <c r="P93" s="31"/>
    </row>
    <row r="94" spans="1:16" s="13" customFormat="1" ht="300" customHeight="1" x14ac:dyDescent="0.15">
      <c r="A94" s="39" t="s">
        <v>217</v>
      </c>
      <c r="B94" s="51" t="s">
        <v>96</v>
      </c>
      <c r="C94" s="44" t="s">
        <v>221</v>
      </c>
      <c r="D94" s="40">
        <v>42538</v>
      </c>
      <c r="E94" s="44" t="s">
        <v>175</v>
      </c>
      <c r="F94" s="44" t="s">
        <v>289</v>
      </c>
      <c r="G94" s="44" t="s">
        <v>83</v>
      </c>
      <c r="H94" s="50">
        <v>103944345</v>
      </c>
      <c r="I94" s="45">
        <v>103944345</v>
      </c>
      <c r="J94" s="52">
        <f t="shared" si="2"/>
        <v>1</v>
      </c>
      <c r="K94" s="30" t="s">
        <v>25</v>
      </c>
      <c r="L94" s="30" t="s">
        <v>21</v>
      </c>
      <c r="M94" s="30" t="s">
        <v>26</v>
      </c>
      <c r="N94" s="30" t="s">
        <v>25</v>
      </c>
      <c r="O94" s="42" t="s">
        <v>12</v>
      </c>
      <c r="P94" s="31"/>
    </row>
    <row r="95" spans="1:16" s="13" customFormat="1" ht="300" customHeight="1" x14ac:dyDescent="0.15">
      <c r="A95" s="39" t="s">
        <v>218</v>
      </c>
      <c r="B95" s="51" t="s">
        <v>27</v>
      </c>
      <c r="C95" s="44" t="s">
        <v>221</v>
      </c>
      <c r="D95" s="40">
        <v>42545</v>
      </c>
      <c r="E95" s="44" t="s">
        <v>176</v>
      </c>
      <c r="F95" s="44" t="s">
        <v>290</v>
      </c>
      <c r="G95" s="44" t="s">
        <v>84</v>
      </c>
      <c r="H95" s="50">
        <v>28341661</v>
      </c>
      <c r="I95" s="45">
        <v>28341661</v>
      </c>
      <c r="J95" s="52">
        <f t="shared" si="2"/>
        <v>1</v>
      </c>
      <c r="K95" s="30">
        <v>2</v>
      </c>
      <c r="L95" s="30" t="s">
        <v>28</v>
      </c>
      <c r="M95" s="30" t="s">
        <v>29</v>
      </c>
      <c r="N95" s="30">
        <v>1</v>
      </c>
      <c r="O95" s="42" t="s">
        <v>20</v>
      </c>
      <c r="P95" s="31"/>
    </row>
    <row r="96" spans="1:16" s="13" customFormat="1" ht="350.1" customHeight="1" x14ac:dyDescent="0.15">
      <c r="A96" s="39" t="s">
        <v>219</v>
      </c>
      <c r="B96" s="51" t="s">
        <v>31</v>
      </c>
      <c r="C96" s="44" t="s">
        <v>221</v>
      </c>
      <c r="D96" s="40">
        <v>42549</v>
      </c>
      <c r="E96" s="44" t="s">
        <v>295</v>
      </c>
      <c r="F96" s="44" t="s">
        <v>222</v>
      </c>
      <c r="G96" s="47" t="s">
        <v>86</v>
      </c>
      <c r="H96" s="50">
        <v>78056966</v>
      </c>
      <c r="I96" s="45">
        <v>78056966</v>
      </c>
      <c r="J96" s="52">
        <f t="shared" si="2"/>
        <v>1</v>
      </c>
      <c r="K96" s="30" t="s">
        <v>24</v>
      </c>
      <c r="L96" s="30" t="s">
        <v>24</v>
      </c>
      <c r="M96" s="30" t="s">
        <v>24</v>
      </c>
      <c r="N96" s="30" t="s">
        <v>24</v>
      </c>
      <c r="O96" s="42" t="s">
        <v>20</v>
      </c>
      <c r="P96" s="31"/>
    </row>
    <row r="97" spans="1:16" s="13" customFormat="1" ht="200.1" customHeight="1" thickBot="1" x14ac:dyDescent="0.2">
      <c r="A97" s="53" t="s">
        <v>220</v>
      </c>
      <c r="B97" s="54" t="s">
        <v>57</v>
      </c>
      <c r="C97" s="55" t="s">
        <v>221</v>
      </c>
      <c r="D97" s="56">
        <v>42551</v>
      </c>
      <c r="E97" s="55" t="s">
        <v>111</v>
      </c>
      <c r="F97" s="55" t="s">
        <v>223</v>
      </c>
      <c r="G97" s="55" t="s">
        <v>95</v>
      </c>
      <c r="H97" s="57">
        <v>12346000</v>
      </c>
      <c r="I97" s="58">
        <v>12346000</v>
      </c>
      <c r="J97" s="64">
        <f>ROUNDDOWN(+I97/H97,2)</f>
        <v>1</v>
      </c>
      <c r="K97" s="59">
        <v>2</v>
      </c>
      <c r="L97" s="60" t="s">
        <v>28</v>
      </c>
      <c r="M97" s="60" t="s">
        <v>36</v>
      </c>
      <c r="N97" s="60">
        <v>1</v>
      </c>
      <c r="O97" s="61" t="s">
        <v>20</v>
      </c>
      <c r="P97" s="62"/>
    </row>
    <row r="98" spans="1:16" ht="14.1" customHeight="1" x14ac:dyDescent="0.15">
      <c r="B98" s="24" t="s">
        <v>8</v>
      </c>
      <c r="C98" s="24"/>
      <c r="D98" s="3"/>
      <c r="E98" s="3"/>
      <c r="F98" s="3"/>
      <c r="G98" s="3"/>
      <c r="H98" s="4"/>
      <c r="I98" s="3"/>
      <c r="J98" s="4"/>
      <c r="K98" s="3"/>
      <c r="L98" s="21"/>
      <c r="M98" s="21"/>
      <c r="N98" s="21"/>
      <c r="O98" s="22"/>
      <c r="P98" s="22"/>
    </row>
  </sheetData>
  <mergeCells count="15">
    <mergeCell ref="A2:P2"/>
    <mergeCell ref="P6:P7"/>
    <mergeCell ref="A6:A7"/>
    <mergeCell ref="B6:B7"/>
    <mergeCell ref="C6:C7"/>
    <mergeCell ref="D6:D7"/>
    <mergeCell ref="G6:G7"/>
    <mergeCell ref="H6:H7"/>
    <mergeCell ref="I6:I7"/>
    <mergeCell ref="E6:E7"/>
    <mergeCell ref="J6:J7"/>
    <mergeCell ref="K6:K7"/>
    <mergeCell ref="F6:F7"/>
    <mergeCell ref="L6:N6"/>
    <mergeCell ref="O6:O7"/>
  </mergeCells>
  <phoneticPr fontId="3"/>
  <pageMargins left="0.70866141732283472" right="0.70866141732283472" top="0.74803149606299213" bottom="0.74803149606299213" header="0.31496062992125984" footer="0.31496062992125984"/>
  <pageSetup paperSize="9" scale="38"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5F94B94B7E7848ADAC5FBB888F3AEE" ma:contentTypeVersion="0" ma:contentTypeDescription="新しいドキュメントを作成します。" ma:contentTypeScope="" ma:versionID="6dbb215ef34655fecc3642442fa14735">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2.xml><?xml version="1.0" encoding="utf-8"?>
<ds:datastoreItem xmlns:ds="http://schemas.openxmlformats.org/officeDocument/2006/customXml" ds:itemID="{CD45C87F-5067-4564-9124-92E0B1DE0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63E37A-79FD-4E4B-A587-25D9A5AD49B1}">
  <ds:schemaRefs>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28第1四半期委託随契</vt:lpstr>
      <vt:lpstr>Sheet1</vt:lpstr>
      <vt:lpstr>'28第1四半期委託随契'!Print_Area</vt:lpstr>
      <vt:lpstr>'28第1四半期委託随契'!Print_Titles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HP掲載作業者</dc:creator>
  <cp:lastModifiedBy>HP掲載作業者</cp:lastModifiedBy>
  <cp:lastPrinted>2016-09-28T23:57:20Z</cp:lastPrinted>
  <dcterms:created xsi:type="dcterms:W3CDTF">2012-11-14T23:56:55Z</dcterms:created>
  <dcterms:modified xsi:type="dcterms:W3CDTF">2016-10-14T02:52:09Z</dcterms:modified>
</cp:coreProperties>
</file>