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<sst xmlns="http://schemas.openxmlformats.org/spreadsheetml/2006/main" count="2872" uniqueCount="641">
  <si>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</si>
  <si>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</si>
  <si>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</si>
  <si>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</si>
  <si>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</si>
  <si>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</si>
  <si>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</si>
  <si>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</si>
  <si>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</si>
  <si>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</si>
  <si>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</si>
  <si>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</si>
  <si>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</si>
  <si>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</si>
  <si>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</si>
  <si>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</si>
  <si>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</si>
  <si>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</si>
  <si>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</si>
  <si>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</si>
  <si>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</si>
  <si>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</si>
  <si>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</si>
  <si>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</si>
  <si>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</si>
  <si>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</si>
  <si>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</si>
  <si>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</si>
  <si>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</si>
  <si>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</si>
  <si>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</si>
  <si>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</si>
  <si>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</si>
  <si>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</si>
  <si>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</si>
  <si>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</si>
  <si>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</si>
  <si>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</si>
  <si>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</si>
  <si>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</si>
  <si>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</si>
  <si>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</si>
  <si>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</si>
  <si>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</si>
  <si>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</si>
  <si>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</si>
  <si>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</si>
  <si>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</si>
  <si>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</si>
  <si>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</si>
  <si>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</si>
  <si>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</si>
  <si>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</si>
  <si>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</si>
  <si>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</si>
  <si>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</si>
  <si>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</si>
  <si>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</si>
  <si>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</si>
  <si>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</si>
  <si>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</si>
  <si>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</si>
  <si>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</si>
  <si>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</si>
  <si>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</si>
  <si>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</si>
  <si>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</si>
  <si>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</si>
  <si>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</si>
  <si>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</si>
  <si>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</si>
  <si>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</si>
  <si>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</si>
  <si>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</si>
  <si>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</si>
  <si>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</si>
  <si>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</si>
  <si>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</si>
  <si>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</si>
  <si>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</si>
  <si>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</si>
  <si>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</si>
  <si>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</si>
  <si>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</si>
  <si>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</si>
  <si>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</si>
  <si>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</si>
  <si>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</si>
  <si>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</si>
  <si>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</si>
  <si>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</si>
  <si>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</si>
  <si>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</si>
  <si>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</si>
  <si>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</si>
  <si>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</si>
  <si>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</si>
  <si>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</si>
  <si>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</si>
  <si>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</si>
  <si>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</si>
  <si>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</si>
  <si>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</si>
  <si>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</si>
  <si>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</si>
  <si>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</si>
  <si>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</si>
  <si>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</si>
  <si>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</si>
  <si>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</si>
  <si>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</si>
  <si>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</si>
  <si>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</si>
  <si>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</si>
  <si>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</si>
  <si>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</si>
  <si>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</si>
  <si>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</si>
  <si>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</si>
  <si>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</si>
  <si>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</si>
  <si>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</si>
  <si>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</si>
  <si>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</si>
  <si>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</si>
  <si>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</si>
  <si>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</si>
  <si>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</si>
  <si>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</si>
  <si>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</si>
  <si>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</si>
  <si>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</si>
  <si>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</si>
  <si>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</si>
  <si>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</si>
  <si>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</si>
  <si>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</si>
  <si>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</si>
  <si>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</si>
  <si>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</si>
  <si>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</si>
  <si>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</si>
  <si>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</si>
  <si>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</si>
  <si>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</si>
  <si>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</si>
  <si>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</si>
  <si>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</si>
  <si>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</si>
  <si>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</si>
  <si>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</si>
  <si>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</si>
  <si>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</si>
  <si>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</si>
  <si>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</si>
  <si>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</si>
  <si>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</si>
  <si>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</si>
  <si>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</si>
  <si>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</si>
  <si>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</si>
  <si>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</si>
  <si>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</si>
  <si>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</si>
  <si>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</si>
  <si>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</si>
  <si>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</si>
  <si>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</si>
  <si>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</si>
  <si>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</si>
  <si>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</si>
  <si>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</si>
  <si>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</si>
  <si>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</si>
  <si>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</si>
  <si>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</si>
  <si>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</si>
  <si>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</si>
  <si>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</si>
  <si>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</si>
  <si>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</si>
  <si>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</si>
  <si>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</si>
  <si>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</si>
  <si>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</si>
  <si>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</si>
  <si>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</si>
  <si>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</si>
  <si>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</si>
  <si>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</si>
  <si>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</si>
  <si>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</si>
  <si>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</si>
  <si>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</si>
  <si>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</si>
  <si>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</si>
  <si>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</si>
  <si>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</si>
  <si>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</si>
  <si>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</si>
  <si>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</si>
  <si>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</si>
  <si>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</si>
  <si>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</si>
  <si>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</si>
  <si>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</si>
  <si>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</si>
  <si>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</si>
  <si>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</si>
  <si>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</si>
  <si>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</si>
  <si>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</si>
  <si>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</si>
  <si>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</si>
  <si>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</si>
  <si>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</si>
  <si>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</si>
  <si>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</si>
  <si>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</si>
  <si>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</si>
  <si>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</si>
  <si>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</si>
  <si>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</si>
  <si>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</si>
  <si>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</si>
  <si>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</si>
  <si>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</si>
  <si>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</si>
  <si>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</si>
  <si>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</si>
  <si>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</si>
  <si>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</si>
  <si>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</si>
  <si>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</si>
  <si>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</si>
  <si>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</si>
  <si>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</si>
  <si>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</si>
  <si>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</si>
  <si>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</si>
  <si>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</si>
  <si>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</si>
  <si>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</si>
  <si>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</si>
  <si>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</si>
  <si>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</si>
  <si>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</si>
  <si>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</si>
  <si>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</si>
  <si>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</si>
  <si>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</si>
  <si>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</si>
  <si>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</si>
  <si>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</si>
  <si>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</si>
  <si>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</si>
  <si>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</si>
  <si>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</si>
  <si>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</si>
  <si>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</si>
  <si>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</si>
  <si>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</si>
  <si>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</si>
  <si>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</si>
  <si>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</si>
  <si>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</si>
  <si>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</si>
  <si>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</si>
  <si>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</si>
  <si>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</si>
  <si>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</si>
  <si>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</si>
  <si>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</si>
  <si>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</si>
  <si>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</si>
  <si>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</si>
  <si>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</si>
  <si>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</si>
  <si>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</si>
  <si>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</si>
  <si>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</si>
  <si>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</si>
  <si>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</si>
  <si>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</si>
  <si>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</si>
  <si>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</si>
  <si>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</si>
  <si>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</si>
  <si>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</si>
  <si>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</si>
  <si>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</si>
  <si>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</si>
  <si>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</si>
  <si>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</si>
  <si>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</si>
  <si>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</si>
  <si>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</si>
  <si>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</si>
  <si>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</si>
  <si>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</si>
  <si>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</si>
  <si>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</si>
  <si>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</si>
  <si>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</si>
  <si>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</si>
  <si>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</si>
  <si>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</si>
  <si>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</si>
  <si>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</si>
  <si>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</si>
  <si>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</si>
  <si>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</si>
  <si>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</si>
  <si>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</si>
  <si>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</si>
  <si>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</si>
  <si>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</si>
  <si>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</si>
  <si>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</si>
  <si>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</si>
  <si>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</si>
  <si>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</si>
  <si>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</si>
  <si>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</si>
  <si>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</si>
  <si>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</si>
  <si>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</si>
  <si>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</si>
  <si>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</si>
  <si>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</si>
  <si>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</si>
  <si>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</si>
  <si>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</si>
  <si>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</si>
  <si>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</si>
  <si>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</si>
  <si>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</si>
  <si>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</si>
  <si>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</si>
  <si>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</si>
  <si>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</si>
  <si>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</si>
  <si>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</si>
  <si>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</si>
  <si>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</si>
  <si>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</si>
  <si>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</si>
  <si>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</si>
  <si>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</si>
  <si>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</si>
  <si>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</si>
  <si>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</si>
  <si>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</si>
  <si>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</si>
  <si>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</si>
  <si>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</si>
  <si>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</si>
  <si>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</si>
  <si>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</si>
  <si>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</si>
  <si>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</si>
  <si>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</si>
  <si>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</si>
  <si>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</si>
  <si>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</si>
  <si>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</si>
  <si>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</si>
  <si>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</si>
  <si>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</si>
  <si>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</si>
  <si>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</si>
  <si>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</si>
  <si>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</si>
  <si>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</si>
  <si>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</si>
  <si>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</si>
  <si>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</si>
  <si>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</si>
  <si>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</si>
  <si>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</si>
  <si>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</si>
  <si>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</si>
  <si>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</si>
  <si>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</si>
  <si>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</si>
  <si>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</si>
  <si>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</si>
  <si>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</si>
  <si>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</si>
  <si>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</si>
  <si>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</si>
  <si>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</si>
  <si>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</si>
  <si>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</si>
  <si>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</si>
  <si>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</si>
  <si>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</si>
  <si>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</si>
  <si>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</si>
  <si>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</si>
  <si>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</si>
  <si>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</si>
  <si>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</si>
  <si>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</si>
  <si>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</si>
  <si>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</si>
  <si>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</si>
  <si>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</si>
  <si>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</si>
  <si>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</si>
  <si>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</si>
  <si>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</si>
  <si>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</si>
  <si>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</si>
  <si>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</si>
  <si>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</si>
  <si>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</si>
  <si>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</si>
  <si>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</si>
  <si>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</si>
  <si>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</si>
  <si>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</si>
  <si>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</si>
  <si>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</si>
  <si>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</si>
  <si>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</si>
  <si>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</si>
  <si>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</si>
  <si>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</si>
  <si>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</si>
  <si>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</si>
  <si>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</si>
  <si>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</si>
  <si>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</si>
  <si>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</si>
  <si>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</si>
  <si>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</si>
  <si>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</si>
  <si>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</si>
  <si>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</si>
  <si>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</si>
  <si>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</si>
  <si>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</si>
  <si>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</si>
  <si>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</si>
  <si>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</si>
  <si>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</si>
  <si>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</si>
  <si>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</si>
  <si>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</si>
  <si>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</si>
  <si>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</si>
  <si>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</si>
  <si>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</si>
  <si>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</si>
  <si>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</si>
  <si>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</si>
  <si>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</si>
  <si>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</si>
  <si>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</si>
  <si>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</si>
  <si>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</si>
  <si>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</si>
  <si>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</si>
  <si>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</si>
  <si>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</si>
  <si>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</si>
  <si>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</si>
  <si>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</si>
  <si>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</si>
  <si>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</si>
  <si>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</si>
  <si>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</si>
  <si>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</si>
  <si>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</si>
  <si>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</si>
  <si>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</si>
  <si>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</si>
  <si>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</si>
  <si>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</si>
  <si>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</si>
  <si>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</si>
  <si>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</si>
  <si>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</si>
  <si>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</si>
  <si>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</si>
  <si>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</si>
  <si>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</si>
  <si>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</si>
  <si>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</si>
  <si>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</si>
  <si>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</si>
  <si>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</si>
  <si>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</si>
  <si>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</si>
  <si>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</si>
  <si>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</si>
  <si>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</si>
  <si>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</si>
  <si>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</si>
  <si>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</si>
  <si>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</si>
  <si>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</si>
  <si>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</si>
  <si>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</si>
  <si>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</si>
  <si>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</si>
  <si>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</si>
  <si>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</si>
  <si>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</si>
  <si>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</si>
  <si>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</si>
  <si>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</si>
  <si>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</si>
  <si>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</si>
  <si>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</si>
  <si>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避難指示区域等における環境放射線モニタリング推進事業委託費</t>
    <rPh sb="0" eb="2">
      <t>ヒナン</t>
    </rPh>
    <rPh sb="2" eb="4">
      <t>シジ</t>
    </rPh>
    <rPh sb="4" eb="6">
      <t>クイキ</t>
    </rPh>
    <rPh sb="6" eb="7">
      <t>トウ</t>
    </rPh>
    <rPh sb="11" eb="13">
      <t>カンキョウ</t>
    </rPh>
    <rPh sb="13" eb="16">
      <t>ホウシャセン</t>
    </rPh>
    <rPh sb="22" eb="24">
      <t>スイシン</t>
    </rPh>
    <rPh sb="24" eb="26">
      <t>ジギョウ</t>
    </rPh>
    <rPh sb="26" eb="28">
      <t>イタク</t>
    </rPh>
    <rPh sb="28" eb="29">
      <t>ヒ</t>
    </rPh>
    <phoneticPr fontId="5"/>
  </si>
  <si>
    <t>原子力規制委員会　原子力規制庁　長官官房放射線防護グループ</t>
    <rPh sb="0" eb="8">
      <t>ゲンシリョクキセイイインカイ</t>
    </rPh>
    <rPh sb="9" eb="15">
      <t>ゲンシリョクキセイチョウ</t>
    </rPh>
    <rPh sb="16" eb="18">
      <t>チョウカン</t>
    </rPh>
    <rPh sb="18" eb="20">
      <t>カンボウ</t>
    </rPh>
    <rPh sb="20" eb="23">
      <t>ホウシャセン</t>
    </rPh>
    <rPh sb="23" eb="25">
      <t>ボウゴ</t>
    </rPh>
    <phoneticPr fontId="5"/>
  </si>
  <si>
    <t>監視情報課</t>
    <rPh sb="0" eb="2">
      <t>カンシ</t>
    </rPh>
    <rPh sb="2" eb="5">
      <t>ジョウホウカ</t>
    </rPh>
    <phoneticPr fontId="5"/>
  </si>
  <si>
    <t>○</t>
  </si>
  <si>
    <t>特別会計に関する法律第85条第6項
特別会計に関する法律施行令第51条第7項第10号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5"/>
  </si>
  <si>
    <t>-</t>
    <phoneticPr fontId="5"/>
  </si>
  <si>
    <t>-</t>
    <phoneticPr fontId="5"/>
  </si>
  <si>
    <t>-</t>
    <phoneticPr fontId="5"/>
  </si>
  <si>
    <t>本事業は、放射線モニタリングを実施し、避難指示区域の見直しに伴う住民の帰還に向けて、住民の安全確保に資することを目的としており、定量的な数値目標を設定することは困難である。</t>
    <rPh sb="0" eb="1">
      <t>ホン</t>
    </rPh>
    <rPh sb="1" eb="3">
      <t>ジギョウ</t>
    </rPh>
    <rPh sb="5" eb="8">
      <t>ホウシャセン</t>
    </rPh>
    <rPh sb="15" eb="17">
      <t>ジッシ</t>
    </rPh>
    <rPh sb="19" eb="21">
      <t>ヒナン</t>
    </rPh>
    <rPh sb="21" eb="23">
      <t>シジ</t>
    </rPh>
    <rPh sb="23" eb="25">
      <t>クイキ</t>
    </rPh>
    <rPh sb="26" eb="28">
      <t>ミナオ</t>
    </rPh>
    <rPh sb="30" eb="31">
      <t>トモナ</t>
    </rPh>
    <rPh sb="32" eb="34">
      <t>ジュウミン</t>
    </rPh>
    <rPh sb="35" eb="37">
      <t>キカン</t>
    </rPh>
    <rPh sb="38" eb="39">
      <t>ム</t>
    </rPh>
    <rPh sb="42" eb="44">
      <t>ジュウミン</t>
    </rPh>
    <rPh sb="45" eb="47">
      <t>アンゼン</t>
    </rPh>
    <rPh sb="47" eb="49">
      <t>カクホ</t>
    </rPh>
    <rPh sb="50" eb="51">
      <t>シ</t>
    </rPh>
    <rPh sb="56" eb="58">
      <t>モクテキ</t>
    </rPh>
    <rPh sb="64" eb="67">
      <t>テイリョウテキ</t>
    </rPh>
    <rPh sb="68" eb="70">
      <t>スウチ</t>
    </rPh>
    <rPh sb="70" eb="72">
      <t>モクヒョウ</t>
    </rPh>
    <rPh sb="73" eb="75">
      <t>セッテイ</t>
    </rPh>
    <rPh sb="80" eb="82">
      <t>コンナン</t>
    </rPh>
    <phoneticPr fontId="5"/>
  </si>
  <si>
    <t>市町村</t>
    <rPh sb="0" eb="3">
      <t>シチョウソン</t>
    </rPh>
    <phoneticPr fontId="5"/>
  </si>
  <si>
    <t>件</t>
    <rPh sb="0" eb="1">
      <t>ケン</t>
    </rPh>
    <phoneticPr fontId="5"/>
  </si>
  <si>
    <t>執行額／報告書件数　　　　　　　　　　　　　　</t>
    <rPh sb="0" eb="2">
      <t>シッコウ</t>
    </rPh>
    <rPh sb="2" eb="3">
      <t>ガク</t>
    </rPh>
    <rPh sb="4" eb="7">
      <t>ホウコクショ</t>
    </rPh>
    <rPh sb="7" eb="9">
      <t>ケンスウ</t>
    </rPh>
    <phoneticPr fontId="5"/>
  </si>
  <si>
    <t>百万円</t>
    <rPh sb="0" eb="2">
      <t>ヒャクマン</t>
    </rPh>
    <rPh sb="2" eb="3">
      <t>エン</t>
    </rPh>
    <phoneticPr fontId="5"/>
  </si>
  <si>
    <t>23/5</t>
    <phoneticPr fontId="5"/>
  </si>
  <si>
    <t>0</t>
    <phoneticPr fontId="5"/>
  </si>
  <si>
    <t>65/2</t>
    <phoneticPr fontId="5"/>
  </si>
  <si>
    <t>避難指示区域等におけるモニタリングの実施</t>
    <rPh sb="0" eb="2">
      <t>ヒナン</t>
    </rPh>
    <rPh sb="2" eb="4">
      <t>シジ</t>
    </rPh>
    <rPh sb="4" eb="6">
      <t>クイキ</t>
    </rPh>
    <rPh sb="6" eb="7">
      <t>トウ</t>
    </rPh>
    <rPh sb="18" eb="20">
      <t>ジッシ</t>
    </rPh>
    <phoneticPr fontId="5"/>
  </si>
  <si>
    <t>放射線量マップの作成</t>
    <rPh sb="0" eb="3">
      <t>ホウシャセン</t>
    </rPh>
    <rPh sb="3" eb="4">
      <t>リョウ</t>
    </rPh>
    <rPh sb="8" eb="10">
      <t>サクセイ</t>
    </rPh>
    <phoneticPr fontId="5"/>
  </si>
  <si>
    <t>生活行動パターンを想定した避難指示解除準備区域等における線量測定</t>
    <rPh sb="0" eb="2">
      <t>セイカツ</t>
    </rPh>
    <rPh sb="2" eb="4">
      <t>コウドウ</t>
    </rPh>
    <rPh sb="9" eb="11">
      <t>ソウテイ</t>
    </rPh>
    <rPh sb="13" eb="15">
      <t>ヒナン</t>
    </rPh>
    <rPh sb="15" eb="17">
      <t>シジ</t>
    </rPh>
    <rPh sb="17" eb="19">
      <t>カイジョ</t>
    </rPh>
    <rPh sb="19" eb="21">
      <t>ジュンビ</t>
    </rPh>
    <rPh sb="21" eb="23">
      <t>クイキ</t>
    </rPh>
    <rPh sb="23" eb="24">
      <t>トウ</t>
    </rPh>
    <rPh sb="28" eb="30">
      <t>センリョウ</t>
    </rPh>
    <rPh sb="30" eb="32">
      <t>ソクテイ</t>
    </rPh>
    <phoneticPr fontId="5"/>
  </si>
  <si>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rPh sb="0" eb="1">
      <t>ホン</t>
    </rPh>
    <rPh sb="1" eb="3">
      <t>ジギョウ</t>
    </rPh>
    <rPh sb="5" eb="7">
      <t>ヒナン</t>
    </rPh>
    <rPh sb="7" eb="9">
      <t>シジ</t>
    </rPh>
    <rPh sb="9" eb="11">
      <t>クイキ</t>
    </rPh>
    <rPh sb="11" eb="12">
      <t>トウ</t>
    </rPh>
    <rPh sb="13" eb="15">
      <t>ミナオ</t>
    </rPh>
    <rPh sb="17" eb="18">
      <t>トモナ</t>
    </rPh>
    <rPh sb="19" eb="21">
      <t>ジュウミン</t>
    </rPh>
    <rPh sb="22" eb="24">
      <t>キカン</t>
    </rPh>
    <rPh sb="25" eb="26">
      <t>ム</t>
    </rPh>
    <rPh sb="29" eb="31">
      <t>ジュウミン</t>
    </rPh>
    <rPh sb="32" eb="34">
      <t>アンゼン</t>
    </rPh>
    <rPh sb="34" eb="36">
      <t>カクホ</t>
    </rPh>
    <rPh sb="37" eb="38">
      <t>シ</t>
    </rPh>
    <rPh sb="43" eb="46">
      <t>ホウシャセン</t>
    </rPh>
    <rPh sb="53" eb="55">
      <t>ジッシ</t>
    </rPh>
    <rPh sb="56" eb="59">
      <t>ホウシャセン</t>
    </rPh>
    <rPh sb="59" eb="60">
      <t>リョウ</t>
    </rPh>
    <rPh sb="63" eb="64">
      <t>トウ</t>
    </rPh>
    <rPh sb="65" eb="67">
      <t>サクセイ</t>
    </rPh>
    <rPh sb="68" eb="70">
      <t>テイキョウ</t>
    </rPh>
    <rPh sb="73" eb="75">
      <t>ジギョウ</t>
    </rPh>
    <rPh sb="78" eb="80">
      <t>コクミン</t>
    </rPh>
    <rPh sb="81" eb="83">
      <t>ジュウミン</t>
    </rPh>
    <rPh sb="88" eb="90">
      <t>ハンエイ</t>
    </rPh>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</si>
  <si>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は民間等に委ねることは適切ではない。</t>
    <rPh sb="0" eb="2">
      <t>トウキョウ</t>
    </rPh>
    <rPh sb="2" eb="4">
      <t>デンリョク</t>
    </rPh>
    <rPh sb="4" eb="6">
      <t>フクシマ</t>
    </rPh>
    <rPh sb="6" eb="8">
      <t>ダイイチ</t>
    </rPh>
    <rPh sb="8" eb="11">
      <t>ゲンシリョク</t>
    </rPh>
    <rPh sb="11" eb="14">
      <t>ハツデンショ</t>
    </rPh>
    <rPh sb="14" eb="16">
      <t>ジコ</t>
    </rPh>
    <rPh sb="17" eb="19">
      <t>ハッセイ</t>
    </rPh>
    <rPh sb="19" eb="21">
      <t>イライ</t>
    </rPh>
    <rPh sb="22" eb="24">
      <t>ヒサイ</t>
    </rPh>
    <rPh sb="24" eb="26">
      <t>ジュウミン</t>
    </rPh>
    <rPh sb="27" eb="29">
      <t>アンゼン</t>
    </rPh>
    <rPh sb="29" eb="31">
      <t>カクホ</t>
    </rPh>
    <rPh sb="32" eb="33">
      <t>ム</t>
    </rPh>
    <rPh sb="35" eb="37">
      <t>トリクミ</t>
    </rPh>
    <rPh sb="43" eb="46">
      <t>ジチタイ</t>
    </rPh>
    <rPh sb="49" eb="51">
      <t>タイショ</t>
    </rPh>
    <rPh sb="61" eb="64">
      <t>シャカイテキ</t>
    </rPh>
    <rPh sb="66" eb="67">
      <t>クニ</t>
    </rPh>
    <rPh sb="68" eb="70">
      <t>ソッセン</t>
    </rPh>
    <rPh sb="72" eb="73">
      <t>ト</t>
    </rPh>
    <rPh sb="74" eb="75">
      <t>ク</t>
    </rPh>
    <rPh sb="79" eb="80">
      <t>モト</t>
    </rPh>
    <rPh sb="87" eb="90">
      <t>ジチタイ</t>
    </rPh>
    <rPh sb="94" eb="96">
      <t>ミンカン</t>
    </rPh>
    <rPh sb="96" eb="97">
      <t>トウ</t>
    </rPh>
    <rPh sb="98" eb="99">
      <t>ユダ</t>
    </rPh>
    <rPh sb="104" eb="106">
      <t>テキセツ</t>
    </rPh>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</si>
  <si>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rPh sb="0" eb="1">
      <t>ホン</t>
    </rPh>
    <rPh sb="1" eb="3">
      <t>ジギョウ</t>
    </rPh>
    <rPh sb="4" eb="6">
      <t>ヒナン</t>
    </rPh>
    <rPh sb="6" eb="8">
      <t>シジ</t>
    </rPh>
    <rPh sb="8" eb="10">
      <t>クイキ</t>
    </rPh>
    <rPh sb="10" eb="11">
      <t>トウ</t>
    </rPh>
    <rPh sb="12" eb="14">
      <t>ミナオ</t>
    </rPh>
    <rPh sb="16" eb="17">
      <t>トモナ</t>
    </rPh>
    <rPh sb="18" eb="20">
      <t>ジュウミン</t>
    </rPh>
    <rPh sb="21" eb="23">
      <t>キカン</t>
    </rPh>
    <rPh sb="24" eb="25">
      <t>ム</t>
    </rPh>
    <rPh sb="27" eb="29">
      <t>ジュウミン</t>
    </rPh>
    <rPh sb="30" eb="32">
      <t>アンゼン</t>
    </rPh>
    <rPh sb="32" eb="34">
      <t>カクホ</t>
    </rPh>
    <rPh sb="35" eb="36">
      <t>シ</t>
    </rPh>
    <rPh sb="41" eb="44">
      <t>ホウシャセン</t>
    </rPh>
    <rPh sb="51" eb="53">
      <t>ジッシ</t>
    </rPh>
    <rPh sb="54" eb="57">
      <t>ホウシャセン</t>
    </rPh>
    <rPh sb="57" eb="58">
      <t>リョウ</t>
    </rPh>
    <rPh sb="61" eb="62">
      <t>トウ</t>
    </rPh>
    <rPh sb="63" eb="65">
      <t>サクセイ</t>
    </rPh>
    <rPh sb="66" eb="68">
      <t>テイキョウ</t>
    </rPh>
    <rPh sb="69" eb="70">
      <t>オコナ</t>
    </rPh>
    <rPh sb="76" eb="79">
      <t>ユウセンド</t>
    </rPh>
    <rPh sb="80" eb="81">
      <t>タカ</t>
    </rPh>
    <rPh sb="82" eb="84">
      <t>ジギョウ</t>
    </rPh>
    <phoneticPr fontId="5"/>
  </si>
  <si>
    <t>無</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</si>
  <si>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rPh sb="0" eb="2">
      <t>トウキョウ</t>
    </rPh>
    <rPh sb="2" eb="4">
      <t>デンリョク</t>
    </rPh>
    <rPh sb="4" eb="6">
      <t>フクシマ</t>
    </rPh>
    <rPh sb="6" eb="8">
      <t>ダイイチ</t>
    </rPh>
    <rPh sb="8" eb="11">
      <t>ゲンシリョク</t>
    </rPh>
    <rPh sb="11" eb="14">
      <t>ハツデンショ</t>
    </rPh>
    <rPh sb="14" eb="16">
      <t>ジコ</t>
    </rPh>
    <rPh sb="17" eb="19">
      <t>ハッセイ</t>
    </rPh>
    <rPh sb="19" eb="21">
      <t>イライ</t>
    </rPh>
    <rPh sb="22" eb="24">
      <t>ヒサイ</t>
    </rPh>
    <rPh sb="24" eb="26">
      <t>ジュウミン</t>
    </rPh>
    <rPh sb="27" eb="29">
      <t>アンゼン</t>
    </rPh>
    <rPh sb="29" eb="31">
      <t>カクホ</t>
    </rPh>
    <rPh sb="32" eb="33">
      <t>ム</t>
    </rPh>
    <rPh sb="35" eb="37">
      <t>トリクミ</t>
    </rPh>
    <rPh sb="43" eb="46">
      <t>ジチタイ</t>
    </rPh>
    <rPh sb="49" eb="51">
      <t>タイショ</t>
    </rPh>
    <rPh sb="61" eb="64">
      <t>シャカイテキ</t>
    </rPh>
    <rPh sb="66" eb="67">
      <t>クニ</t>
    </rPh>
    <rPh sb="68" eb="70">
      <t>ソッセン</t>
    </rPh>
    <rPh sb="72" eb="73">
      <t>ト</t>
    </rPh>
    <rPh sb="74" eb="75">
      <t>ク</t>
    </rPh>
    <rPh sb="79" eb="80">
      <t>モト</t>
    </rPh>
    <rPh sb="87" eb="88">
      <t>クニ</t>
    </rPh>
    <rPh sb="89" eb="91">
      <t>ゼンガク</t>
    </rPh>
    <rPh sb="91" eb="93">
      <t>フタン</t>
    </rPh>
    <rPh sb="98" eb="10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</si>
  <si>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2" eb="15">
      <t>ケイザイセイ</t>
    </rPh>
    <rPh sb="16" eb="19">
      <t>キョウソウセイ</t>
    </rPh>
    <rPh sb="20" eb="22">
      <t>カクホ</t>
    </rPh>
    <rPh sb="32" eb="35">
      <t>ゴウリテキ</t>
    </rPh>
    <rPh sb="49" eb="51">
      <t>シドウ</t>
    </rPh>
    <rPh sb="52" eb="54">
      <t>カクニン</t>
    </rPh>
    <phoneticPr fontId="5"/>
  </si>
  <si>
    <t>事業の対象地域は避難指示解除準備区域等に限定されている。また、自治体にヒアリングし、必要十分な調査内容に整理して事業を実施した。</t>
    <rPh sb="0" eb="2">
      <t>ジギョウ</t>
    </rPh>
    <rPh sb="3" eb="5">
      <t>タイショウ</t>
    </rPh>
    <rPh sb="5" eb="7">
      <t>チイキ</t>
    </rPh>
    <rPh sb="8" eb="10">
      <t>ヒナン</t>
    </rPh>
    <rPh sb="10" eb="12">
      <t>シジ</t>
    </rPh>
    <rPh sb="12" eb="14">
      <t>カイジョ</t>
    </rPh>
    <rPh sb="14" eb="16">
      <t>ジュンビ</t>
    </rPh>
    <rPh sb="16" eb="18">
      <t>クイキ</t>
    </rPh>
    <rPh sb="18" eb="19">
      <t>トウ</t>
    </rPh>
    <rPh sb="20" eb="22">
      <t>ゲンテイ</t>
    </rPh>
    <rPh sb="31" eb="34">
      <t>ジチタイ</t>
    </rPh>
    <rPh sb="42" eb="44">
      <t>ヒツヨウ</t>
    </rPh>
    <rPh sb="44" eb="46">
      <t>ジュウブン</t>
    </rPh>
    <rPh sb="47" eb="49">
      <t>チョウサ</t>
    </rPh>
    <rPh sb="49" eb="51">
      <t>ナイヨウ</t>
    </rPh>
    <rPh sb="52" eb="54">
      <t>セイリ</t>
    </rPh>
    <rPh sb="56" eb="58">
      <t>ジギョウ</t>
    </rPh>
    <rPh sb="59" eb="61">
      <t>ジッシ</t>
    </rPh>
    <phoneticPr fontId="5"/>
  </si>
  <si>
    <t>自治体にヒアリングし、調査の要否、内容及び範囲を決定することにより、必要十分な範囲の地域の安全性を確認できた。</t>
    <rPh sb="0" eb="3">
      <t>ジチタイ</t>
    </rPh>
    <rPh sb="11" eb="13">
      <t>チョウサ</t>
    </rPh>
    <rPh sb="14" eb="16">
      <t>ヨウヒ</t>
    </rPh>
    <rPh sb="17" eb="19">
      <t>ナイヨウ</t>
    </rPh>
    <rPh sb="19" eb="20">
      <t>オヨ</t>
    </rPh>
    <rPh sb="21" eb="23">
      <t>ハンイ</t>
    </rPh>
    <rPh sb="24" eb="26">
      <t>ケッテイ</t>
    </rPh>
    <rPh sb="34" eb="36">
      <t>ヒツヨウ</t>
    </rPh>
    <rPh sb="36" eb="38">
      <t>ジュウブン</t>
    </rPh>
    <rPh sb="39" eb="41">
      <t>ハンイ</t>
    </rPh>
    <rPh sb="42" eb="44">
      <t>チイキ</t>
    </rPh>
    <rPh sb="45" eb="48">
      <t>アンゼンセイ</t>
    </rPh>
    <rPh sb="49" eb="51">
      <t>カクニン</t>
    </rPh>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</si>
  <si>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rPh sb="91" eb="95">
      <t>イタクジギョウ</t>
    </rPh>
    <rPh sb="96" eb="97">
      <t>クニ</t>
    </rPh>
    <rPh sb="98" eb="100">
      <t>ジギョウ</t>
    </rPh>
    <rPh sb="102" eb="104">
      <t>ケイタイ</t>
    </rPh>
    <rPh sb="105" eb="106">
      <t>ト</t>
    </rPh>
    <rPh sb="111" eb="112">
      <t>ホカ</t>
    </rPh>
    <rPh sb="113" eb="115">
      <t>シュダン</t>
    </rPh>
    <rPh sb="116" eb="118">
      <t>ホウホウ</t>
    </rPh>
    <rPh sb="118" eb="119">
      <t>トウ</t>
    </rPh>
    <rPh sb="120" eb="121">
      <t>ト</t>
    </rPh>
    <rPh sb="125" eb="126">
      <t>カンガ</t>
    </rPh>
    <rPh sb="127" eb="128">
      <t>ガタ</t>
    </rPh>
    <phoneticPr fontId="5"/>
  </si>
  <si>
    <t>-</t>
    <phoneticPr fontId="5"/>
  </si>
  <si>
    <t>-</t>
    <phoneticPr fontId="5"/>
  </si>
  <si>
    <t>-</t>
    <phoneticPr fontId="5"/>
  </si>
  <si>
    <t>-</t>
    <phoneticPr fontId="5"/>
  </si>
  <si>
    <r>
      <t>0</t>
    </r>
    <r>
      <rPr>
        <sz val="11"/>
        <rFont val="ＭＳ Ｐゴシック"/>
        <family val="3"/>
        <charset val="128"/>
      </rPr>
      <t>003(0007,0011)</t>
    </r>
    <phoneticPr fontId="5"/>
  </si>
  <si>
    <t>人件費</t>
    <rPh sb="0" eb="3">
      <t>ジンケンヒ</t>
    </rPh>
    <phoneticPr fontId="5"/>
  </si>
  <si>
    <t>事業費</t>
    <rPh sb="0" eb="3">
      <t>ジギョウヒ</t>
    </rPh>
    <phoneticPr fontId="5"/>
  </si>
  <si>
    <t>一般管理費</t>
    <rPh sb="0" eb="2">
      <t>イッパン</t>
    </rPh>
    <rPh sb="2" eb="5">
      <t>カンリヒ</t>
    </rPh>
    <phoneticPr fontId="5"/>
  </si>
  <si>
    <t>外注費、旅費、謝金</t>
    <rPh sb="0" eb="3">
      <t>ガイチュウヒ</t>
    </rPh>
    <rPh sb="4" eb="6">
      <t>リョヒ</t>
    </rPh>
    <rPh sb="7" eb="9">
      <t>シャキン</t>
    </rPh>
    <phoneticPr fontId="5"/>
  </si>
  <si>
    <t xml:space="preserve">生活行動経路に沿った空間線量率の測定結果の評価解析及び報告書の作成。
</t>
    <rPh sb="0" eb="2">
      <t>セイカツ</t>
    </rPh>
    <phoneticPr fontId="5"/>
  </si>
  <si>
    <t>一般競争入札</t>
  </si>
  <si>
    <t>A.日立ソリューションズ東日本株式会社</t>
    <phoneticPr fontId="5"/>
  </si>
  <si>
    <t>△</t>
  </si>
  <si>
    <t>有</t>
  </si>
  <si>
    <t>B.</t>
    <phoneticPr fontId="5"/>
  </si>
  <si>
    <t>原子力規制委員会</t>
  </si>
  <si>
    <t>本事業の目的を達成するために必要な活動内容及びその他諸経費が過大なものとならぬよう、厳に点検・確認を行うことで、コスト削減や効率化に向けた取組を行っている。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6">
      <t>タ</t>
    </rPh>
    <rPh sb="26" eb="29">
      <t>ショケイヒ</t>
    </rPh>
    <rPh sb="30" eb="32">
      <t>カダイ</t>
    </rPh>
    <rPh sb="42" eb="43">
      <t>ゲン</t>
    </rPh>
    <rPh sb="44" eb="46">
      <t>テンケン</t>
    </rPh>
    <rPh sb="47" eb="49">
      <t>カクニン</t>
    </rPh>
    <rPh sb="50" eb="51">
      <t>オコナ</t>
    </rPh>
    <rPh sb="59" eb="61">
      <t>サクゲン</t>
    </rPh>
    <rPh sb="62" eb="65">
      <t>コウリツカ</t>
    </rPh>
    <rPh sb="66" eb="67">
      <t>ム</t>
    </rPh>
    <rPh sb="69" eb="71">
      <t>トリクミ</t>
    </rPh>
    <rPh sb="72" eb="73">
      <t>オコナ</t>
    </rPh>
    <phoneticPr fontId="5"/>
  </si>
  <si>
    <t>測定機器を無償貸付することにより、備品費を削減した。</t>
    <rPh sb="0" eb="2">
      <t>ソクテイ</t>
    </rPh>
    <rPh sb="2" eb="4">
      <t>キキ</t>
    </rPh>
    <rPh sb="5" eb="7">
      <t>ムショウ</t>
    </rPh>
    <rPh sb="7" eb="9">
      <t>カシツケ</t>
    </rPh>
    <rPh sb="17" eb="20">
      <t>ビヒンヒ</t>
    </rPh>
    <rPh sb="21" eb="23">
      <t>サクゲン</t>
    </rPh>
    <phoneticPr fontId="5"/>
  </si>
  <si>
    <t>A.株式会社日立ソリューションズ東日本</t>
    <rPh sb="2" eb="6">
      <t>カブシキガイシャ</t>
    </rPh>
    <rPh sb="6" eb="8">
      <t>ヒタチ</t>
    </rPh>
    <rPh sb="16" eb="19">
      <t>ヒガシニホン</t>
    </rPh>
    <phoneticPr fontId="5"/>
  </si>
  <si>
    <t>株式会社日立ソリューションズ東日本</t>
    <rPh sb="0" eb="4">
      <t>カブシキガイシャ</t>
    </rPh>
    <rPh sb="4" eb="6">
      <t>ヒタチ</t>
    </rPh>
    <rPh sb="14" eb="17">
      <t>ヒガシニホン</t>
    </rPh>
    <phoneticPr fontId="5"/>
  </si>
  <si>
    <t>きめ細やかな放射線モニタリングを実施し、その結果を活用した放射線量マップ等を作成・提供することにより、住民の安全確保を図る。
・平成25年度：田村市の線量マップ作成の入札手続きを開始
・平成26年度：田村市において放射線量マップを作成・提供
・平成27年度：川俣町、富岡町、葛尾村において生活行動経路に沿った空間線量率の測定を実施・結果を提供</t>
    <rPh sb="2" eb="3">
      <t>コマ</t>
    </rPh>
    <rPh sb="6" eb="9">
      <t>ホウシャセン</t>
    </rPh>
    <rPh sb="16" eb="18">
      <t>ジッシ</t>
    </rPh>
    <rPh sb="22" eb="24">
      <t>ケッカ</t>
    </rPh>
    <rPh sb="25" eb="27">
      <t>カツヨウ</t>
    </rPh>
    <rPh sb="29" eb="32">
      <t>ホウシャセン</t>
    </rPh>
    <rPh sb="32" eb="33">
      <t>リョウ</t>
    </rPh>
    <rPh sb="36" eb="37">
      <t>トウ</t>
    </rPh>
    <rPh sb="38" eb="40">
      <t>サクセイ</t>
    </rPh>
    <rPh sb="41" eb="43">
      <t>テイキョウ</t>
    </rPh>
    <rPh sb="51" eb="53">
      <t>ジュウミン</t>
    </rPh>
    <rPh sb="54" eb="56">
      <t>アンゼン</t>
    </rPh>
    <rPh sb="56" eb="58">
      <t>カクホ</t>
    </rPh>
    <rPh sb="59" eb="60">
      <t>ハカ</t>
    </rPh>
    <rPh sb="64" eb="66">
      <t>ヘイセイ</t>
    </rPh>
    <rPh sb="68" eb="70">
      <t>ネンド</t>
    </rPh>
    <rPh sb="71" eb="74">
      <t>タムラシ</t>
    </rPh>
    <rPh sb="75" eb="77">
      <t>センリョウ</t>
    </rPh>
    <rPh sb="80" eb="82">
      <t>サクセイ</t>
    </rPh>
    <rPh sb="83" eb="85">
      <t>ニュウサツ</t>
    </rPh>
    <rPh sb="85" eb="87">
      <t>テツヅ</t>
    </rPh>
    <rPh sb="89" eb="91">
      <t>カイシ</t>
    </rPh>
    <rPh sb="93" eb="95">
      <t>ヘイセイ</t>
    </rPh>
    <rPh sb="97" eb="99">
      <t>ネンド</t>
    </rPh>
    <rPh sb="100" eb="103">
      <t>タムラシ</t>
    </rPh>
    <rPh sb="107" eb="110">
      <t>ホウシャセン</t>
    </rPh>
    <rPh sb="110" eb="111">
      <t>リョウ</t>
    </rPh>
    <rPh sb="115" eb="117">
      <t>サクセイ</t>
    </rPh>
    <rPh sb="118" eb="120">
      <t>テイキョウ</t>
    </rPh>
    <rPh sb="122" eb="124">
      <t>ヘイセイ</t>
    </rPh>
    <rPh sb="126" eb="128">
      <t>ネンド</t>
    </rPh>
    <rPh sb="129" eb="132">
      <t>カワマタマチ</t>
    </rPh>
    <rPh sb="133" eb="136">
      <t>トミオカマチ</t>
    </rPh>
    <rPh sb="137" eb="140">
      <t>カツラオムラ</t>
    </rPh>
    <rPh sb="144" eb="146">
      <t>セイカツ</t>
    </rPh>
    <rPh sb="146" eb="148">
      <t>コウドウ</t>
    </rPh>
    <rPh sb="148" eb="150">
      <t>ケイロ</t>
    </rPh>
    <rPh sb="151" eb="152">
      <t>ソ</t>
    </rPh>
    <rPh sb="154" eb="156">
      <t>クウカン</t>
    </rPh>
    <rPh sb="156" eb="159">
      <t>センリョウリツ</t>
    </rPh>
    <rPh sb="160" eb="162">
      <t>ソクテイ</t>
    </rPh>
    <rPh sb="163" eb="165">
      <t>ジッシ</t>
    </rPh>
    <rPh sb="166" eb="168">
      <t>ケッカ</t>
    </rPh>
    <rPh sb="169" eb="171">
      <t>テイキョウ</t>
    </rPh>
    <phoneticPr fontId="5"/>
  </si>
  <si>
    <t>放射線量マップ等を提供した市町村数を代替指標とする。</t>
    <rPh sb="0" eb="3">
      <t>ホウシャセン</t>
    </rPh>
    <rPh sb="3" eb="4">
      <t>リョウ</t>
    </rPh>
    <rPh sb="7" eb="8">
      <t>トウ</t>
    </rPh>
    <rPh sb="9" eb="11">
      <t>テイキョウ</t>
    </rPh>
    <rPh sb="13" eb="16">
      <t>シチョウソン</t>
    </rPh>
    <rPh sb="15" eb="16">
      <t>ソン</t>
    </rPh>
    <rPh sb="16" eb="17">
      <t>スウ</t>
    </rPh>
    <rPh sb="18" eb="20">
      <t>ダイタイ</t>
    </rPh>
    <rPh sb="20" eb="22">
      <t>シヒョウ</t>
    </rPh>
    <phoneticPr fontId="5"/>
  </si>
  <si>
    <t>今後避難指示区域の解除に伴う住民の帰還に向けて、住民の安全確保のため、次の内容を実施する。
①市町村の要望を十分に踏まえたきめ細やかな放射線モニタリングを実施するとともに、住民の行動パターンを把握し、生活圏内におけるモニタリングを実施する。
②①で得られた結果と関係省庁が実施する環境放射線モニタリング結果を活用した詳細な放射線量マップ等を作成し、住民に提供する。</t>
    <rPh sb="0" eb="2">
      <t>コンゴ</t>
    </rPh>
    <rPh sb="2" eb="4">
      <t>ヒナン</t>
    </rPh>
    <rPh sb="4" eb="6">
      <t>シジ</t>
    </rPh>
    <rPh sb="6" eb="8">
      <t>クイキ</t>
    </rPh>
    <rPh sb="9" eb="11">
      <t>カイジョ</t>
    </rPh>
    <rPh sb="12" eb="13">
      <t>トモナ</t>
    </rPh>
    <rPh sb="14" eb="16">
      <t>ジュウミン</t>
    </rPh>
    <rPh sb="17" eb="19">
      <t>キカン</t>
    </rPh>
    <rPh sb="20" eb="21">
      <t>ム</t>
    </rPh>
    <rPh sb="24" eb="26">
      <t>ジュウミン</t>
    </rPh>
    <rPh sb="27" eb="29">
      <t>アンゼン</t>
    </rPh>
    <rPh sb="29" eb="31">
      <t>カクホ</t>
    </rPh>
    <rPh sb="35" eb="36">
      <t>ツギ</t>
    </rPh>
    <rPh sb="37" eb="39">
      <t>ナイヨウ</t>
    </rPh>
    <rPh sb="40" eb="42">
      <t>ジッシ</t>
    </rPh>
    <rPh sb="47" eb="50">
      <t>シチョウソン</t>
    </rPh>
    <rPh sb="51" eb="53">
      <t>ヨウボウ</t>
    </rPh>
    <rPh sb="54" eb="56">
      <t>ジュウブン</t>
    </rPh>
    <rPh sb="57" eb="58">
      <t>フ</t>
    </rPh>
    <rPh sb="63" eb="64">
      <t>コマ</t>
    </rPh>
    <rPh sb="67" eb="70">
      <t>ホウシャセン</t>
    </rPh>
    <rPh sb="77" eb="79">
      <t>ジッシ</t>
    </rPh>
    <rPh sb="86" eb="88">
      <t>ジュウミン</t>
    </rPh>
    <rPh sb="89" eb="91">
      <t>コウドウ</t>
    </rPh>
    <rPh sb="96" eb="98">
      <t>ハアク</t>
    </rPh>
    <rPh sb="100" eb="102">
      <t>セイカツ</t>
    </rPh>
    <rPh sb="102" eb="104">
      <t>ケンナイ</t>
    </rPh>
    <rPh sb="115" eb="117">
      <t>ジッシ</t>
    </rPh>
    <rPh sb="124" eb="125">
      <t>エ</t>
    </rPh>
    <rPh sb="128" eb="130">
      <t>ケッカ</t>
    </rPh>
    <rPh sb="131" eb="133">
      <t>カンケイ</t>
    </rPh>
    <rPh sb="133" eb="135">
      <t>ショウチョウ</t>
    </rPh>
    <rPh sb="136" eb="138">
      <t>ジッシ</t>
    </rPh>
    <rPh sb="140" eb="142">
      <t>カンキョウ</t>
    </rPh>
    <rPh sb="142" eb="145">
      <t>ホウシャセン</t>
    </rPh>
    <rPh sb="151" eb="153">
      <t>ケッカ</t>
    </rPh>
    <rPh sb="154" eb="156">
      <t>カツヨウ</t>
    </rPh>
    <rPh sb="158" eb="160">
      <t>ショウサイ</t>
    </rPh>
    <rPh sb="161" eb="164">
      <t>ホウシャセン</t>
    </rPh>
    <rPh sb="164" eb="165">
      <t>リョウ</t>
    </rPh>
    <rPh sb="168" eb="169">
      <t>トウ</t>
    </rPh>
    <rPh sb="170" eb="172">
      <t>サクセイ</t>
    </rPh>
    <rPh sb="174" eb="176">
      <t>ジュウミン</t>
    </rPh>
    <rPh sb="177" eb="179">
      <t>テイキョウ</t>
    </rPh>
    <phoneticPr fontId="5"/>
  </si>
  <si>
    <t>事業報告書がＨＰにて一般に公開されるとともに、自治体における住民説明会等にも活用された。</t>
    <rPh sb="0" eb="2">
      <t>ジギョウ</t>
    </rPh>
    <rPh sb="2" eb="5">
      <t>ホウコクショ</t>
    </rPh>
    <rPh sb="10" eb="12">
      <t>イッパン</t>
    </rPh>
    <rPh sb="13" eb="15">
      <t>コウカイ</t>
    </rPh>
    <rPh sb="23" eb="26">
      <t>ジチタイ</t>
    </rPh>
    <rPh sb="30" eb="32">
      <t>ジュウミン</t>
    </rPh>
    <rPh sb="32" eb="35">
      <t>セツメイカイ</t>
    </rPh>
    <rPh sb="35" eb="36">
      <t>トウ</t>
    </rPh>
    <rPh sb="38" eb="40">
      <t>カツヨウ</t>
    </rPh>
    <phoneticPr fontId="5"/>
  </si>
  <si>
    <t>-</t>
    <phoneticPr fontId="5"/>
  </si>
  <si>
    <t>パターン</t>
    <phoneticPr fontId="5"/>
  </si>
  <si>
    <t>パターン</t>
    <phoneticPr fontId="5"/>
  </si>
  <si>
    <t>測定した生活行動経路のパターン数</t>
    <rPh sb="0" eb="2">
      <t>ソクテイ</t>
    </rPh>
    <rPh sb="4" eb="6">
      <t>セイカツ</t>
    </rPh>
    <rPh sb="6" eb="8">
      <t>コウドウ</t>
    </rPh>
    <rPh sb="8" eb="10">
      <t>ケイロ</t>
    </rPh>
    <rPh sb="15" eb="16">
      <t>スウ</t>
    </rPh>
    <phoneticPr fontId="5"/>
  </si>
  <si>
    <t>放射線量マップ等の事業報告書作成件数</t>
    <rPh sb="0" eb="3">
      <t>ホウシャセン</t>
    </rPh>
    <rPh sb="3" eb="4">
      <t>リョウ</t>
    </rPh>
    <rPh sb="7" eb="8">
      <t>トウ</t>
    </rPh>
    <rPh sb="9" eb="11">
      <t>ジギョウ</t>
    </rPh>
    <rPh sb="11" eb="14">
      <t>ホウコクショ</t>
    </rPh>
    <rPh sb="14" eb="16">
      <t>サクセイ</t>
    </rPh>
    <rPh sb="16" eb="18">
      <t>ケンスウ</t>
    </rPh>
    <phoneticPr fontId="5"/>
  </si>
  <si>
    <t>B.東京レコードマネジメント株式会社</t>
    <rPh sb="2" eb="4">
      <t>トウキョウ</t>
    </rPh>
    <rPh sb="14" eb="18">
      <t>カブシキガイシャ</t>
    </rPh>
    <phoneticPr fontId="5"/>
  </si>
  <si>
    <t>純業務費</t>
    <rPh sb="0" eb="1">
      <t>ジュン</t>
    </rPh>
    <rPh sb="1" eb="4">
      <t>ギョウムヒ</t>
    </rPh>
    <phoneticPr fontId="5"/>
  </si>
  <si>
    <t>諸経費</t>
    <rPh sb="0" eb="3">
      <t>ショケイヒ</t>
    </rPh>
    <phoneticPr fontId="5"/>
  </si>
  <si>
    <t>消費税</t>
    <rPh sb="0" eb="3">
      <t>ショウヒゼイ</t>
    </rPh>
    <phoneticPr fontId="5"/>
  </si>
  <si>
    <t>直接費</t>
    <rPh sb="0" eb="2">
      <t>チョクセツ</t>
    </rPh>
    <rPh sb="2" eb="3">
      <t>ヒ</t>
    </rPh>
    <phoneticPr fontId="5"/>
  </si>
  <si>
    <t>一般管理費、特殊勤務手当</t>
    <rPh sb="0" eb="2">
      <t>イッパン</t>
    </rPh>
    <rPh sb="2" eb="5">
      <t>カンリヒ</t>
    </rPh>
    <rPh sb="6" eb="8">
      <t>トクシュ</t>
    </rPh>
    <rPh sb="8" eb="10">
      <t>キンム</t>
    </rPh>
    <rPh sb="10" eb="12">
      <t>テアテ</t>
    </rPh>
    <phoneticPr fontId="5"/>
  </si>
  <si>
    <t>東京レコードマネジメント株式会社</t>
    <rPh sb="0" eb="2">
      <t>トウキョウ</t>
    </rPh>
    <rPh sb="12" eb="16">
      <t>カブシキガイシャ</t>
    </rPh>
    <phoneticPr fontId="5"/>
  </si>
  <si>
    <t>生活行動経路に沿った空間線量率の測定等の業務補助</t>
    <phoneticPr fontId="5"/>
  </si>
  <si>
    <t>随意契約
（その他）</t>
  </si>
  <si>
    <t>避難指示区域等の見直しに伴い、住民の帰還に向けて、きめ細かなモニタリングの実施及び放射線量マップ等を作成し、これらの地域における安全性を確認することで、早期の帰還の促進を図ることを目的とする。</t>
    <rPh sb="0" eb="2">
      <t>ヒナン</t>
    </rPh>
    <rPh sb="2" eb="4">
      <t>シジ</t>
    </rPh>
    <rPh sb="4" eb="6">
      <t>クイキ</t>
    </rPh>
    <rPh sb="6" eb="7">
      <t>トウ</t>
    </rPh>
    <rPh sb="8" eb="10">
      <t>ミナオ</t>
    </rPh>
    <rPh sb="12" eb="13">
      <t>トモナ</t>
    </rPh>
    <rPh sb="15" eb="17">
      <t>ジュウミン</t>
    </rPh>
    <rPh sb="18" eb="20">
      <t>キカン</t>
    </rPh>
    <rPh sb="21" eb="22">
      <t>ム</t>
    </rPh>
    <rPh sb="27" eb="28">
      <t>コマ</t>
    </rPh>
    <rPh sb="37" eb="39">
      <t>ジッシ</t>
    </rPh>
    <rPh sb="39" eb="40">
      <t>オヨ</t>
    </rPh>
    <rPh sb="41" eb="44">
      <t>ホウシャセン</t>
    </rPh>
    <rPh sb="44" eb="45">
      <t>リョウ</t>
    </rPh>
    <rPh sb="48" eb="49">
      <t>トウ</t>
    </rPh>
    <rPh sb="50" eb="52">
      <t>サクセイ</t>
    </rPh>
    <rPh sb="58" eb="60">
      <t>チイキ</t>
    </rPh>
    <rPh sb="64" eb="67">
      <t>アンゼンセイ</t>
    </rPh>
    <rPh sb="68" eb="70">
      <t>カクニン</t>
    </rPh>
    <rPh sb="76" eb="78">
      <t>ソウキ</t>
    </rPh>
    <rPh sb="79" eb="81">
      <t>キカン</t>
    </rPh>
    <rPh sb="82" eb="84">
      <t>ソクシン</t>
    </rPh>
    <rPh sb="85" eb="86">
      <t>ハカ</t>
    </rPh>
    <rPh sb="90" eb="92">
      <t>モクテキ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</si>
  <si>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</si>
  <si>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</si>
  <si>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</si>
  <si>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</si>
  <si>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</si>
  <si>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</si>
  <si>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</si>
  <si>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</si>
  <si>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</si>
  <si>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避難指示区域の見直しに伴う住民の帰還に向け、住民の安全確保に資するため、放射線モニタリングの実施結果を活用した放射線量マップ等を作成・提供することを代替目標とする。</t>
    <rPh sb="0" eb="2">
      <t>ヒナン</t>
    </rPh>
    <rPh sb="2" eb="4">
      <t>シジ</t>
    </rPh>
    <rPh sb="4" eb="6">
      <t>クイキ</t>
    </rPh>
    <rPh sb="7" eb="9">
      <t>ミナオ</t>
    </rPh>
    <rPh sb="11" eb="12">
      <t>トモナ</t>
    </rPh>
    <rPh sb="13" eb="15">
      <t>ジュウミン</t>
    </rPh>
    <rPh sb="16" eb="18">
      <t>キカン</t>
    </rPh>
    <rPh sb="19" eb="20">
      <t>ム</t>
    </rPh>
    <rPh sb="22" eb="24">
      <t>ジュウミン</t>
    </rPh>
    <rPh sb="25" eb="27">
      <t>アンゼン</t>
    </rPh>
    <rPh sb="27" eb="29">
      <t>カクホ</t>
    </rPh>
    <rPh sb="30" eb="31">
      <t>シ</t>
    </rPh>
    <rPh sb="36" eb="39">
      <t>ホウシャセン</t>
    </rPh>
    <rPh sb="46" eb="48">
      <t>ジッシ</t>
    </rPh>
    <rPh sb="48" eb="50">
      <t>ケッカ</t>
    </rPh>
    <rPh sb="51" eb="53">
      <t>カツヨウ</t>
    </rPh>
    <rPh sb="55" eb="58">
      <t>ホウシャセン</t>
    </rPh>
    <rPh sb="58" eb="59">
      <t>リョウ</t>
    </rPh>
    <rPh sb="62" eb="63">
      <t>トウ</t>
    </rPh>
    <rPh sb="64" eb="66">
      <t>サクセイ</t>
    </rPh>
    <rPh sb="67" eb="69">
      <t>テイキョウ</t>
    </rPh>
    <rPh sb="74" eb="76">
      <t>ダイタイ</t>
    </rPh>
    <rPh sb="76" eb="78">
      <t>モクヒョウ</t>
    </rPh>
    <phoneticPr fontId="5"/>
  </si>
  <si>
    <t>自治体の要望を踏まえ放射線量マップ等を作成した。</t>
    <rPh sb="0" eb="3">
      <t>ジチタイ</t>
    </rPh>
    <rPh sb="4" eb="6">
      <t>ヨウボウ</t>
    </rPh>
    <rPh sb="7" eb="8">
      <t>フ</t>
    </rPh>
    <rPh sb="10" eb="13">
      <t>ホウシャセン</t>
    </rPh>
    <rPh sb="13" eb="14">
      <t>リョウ</t>
    </rPh>
    <rPh sb="17" eb="18">
      <t>トウ</t>
    </rPh>
    <rPh sb="19" eb="21">
      <t>サクセイ</t>
    </rPh>
    <phoneticPr fontId="5"/>
  </si>
  <si>
    <t>放射線モニタリングの実施</t>
    <phoneticPr fontId="5"/>
  </si>
  <si>
    <t>－</t>
    <phoneticPr fontId="5"/>
  </si>
  <si>
    <t>-</t>
    <phoneticPr fontId="5"/>
  </si>
  <si>
    <t>-</t>
    <phoneticPr fontId="5"/>
  </si>
  <si>
    <t>-</t>
    <phoneticPr fontId="5"/>
  </si>
  <si>
    <t>-</t>
    <phoneticPr fontId="5"/>
  </si>
  <si>
    <t>-</t>
    <phoneticPr fontId="5"/>
  </si>
  <si>
    <t>避難指示区域の見直しに伴う住民の帰還に向け、住民の安全確保に資するため、放射線モニタリングの実施結果を活用した放射線量マップ等を作成・提供する。</t>
    <phoneticPr fontId="5"/>
  </si>
  <si>
    <t>放射線モニタリングの実施</t>
    <phoneticPr fontId="5"/>
  </si>
  <si>
    <t>放射線モニタリングの実施</t>
    <phoneticPr fontId="5"/>
  </si>
  <si>
    <t>-</t>
    <phoneticPr fontId="5"/>
  </si>
  <si>
    <t>田村市の線量マップ作成の入札手続きを開始した。</t>
    <phoneticPr fontId="5"/>
  </si>
  <si>
    <t>田村市において放射線量マップを作成・提供した。</t>
    <phoneticPr fontId="5"/>
  </si>
  <si>
    <t>放射線モニタリングの実施</t>
    <phoneticPr fontId="5"/>
  </si>
  <si>
    <t>入札説明会には３者参加したが、測定技術の習熟した業者が他にいなかったため、最終的に一者応札となった。</t>
    <rPh sb="0" eb="2">
      <t>ニュウサツ</t>
    </rPh>
    <rPh sb="2" eb="5">
      <t>セツメイカイ</t>
    </rPh>
    <rPh sb="8" eb="9">
      <t>シャ</t>
    </rPh>
    <rPh sb="9" eb="11">
      <t>サンカ</t>
    </rPh>
    <rPh sb="15" eb="17">
      <t>ソクテイ</t>
    </rPh>
    <rPh sb="17" eb="19">
      <t>ギジュツ</t>
    </rPh>
    <rPh sb="20" eb="22">
      <t>シュウジュク</t>
    </rPh>
    <rPh sb="24" eb="26">
      <t>ギョウシャ</t>
    </rPh>
    <rPh sb="27" eb="28">
      <t>ホカ</t>
    </rPh>
    <rPh sb="37" eb="40">
      <t>サイシュウテキ</t>
    </rPh>
    <rPh sb="41" eb="42">
      <t>イッ</t>
    </rPh>
    <rPh sb="42" eb="43">
      <t>シャ</t>
    </rPh>
    <rPh sb="43" eb="45">
      <t>オウサツ</t>
    </rPh>
    <phoneticPr fontId="5"/>
  </si>
  <si>
    <t>総合モニタリング計画等に基づく放射線モニタリングの着実な実施</t>
    <rPh sb="0" eb="2">
      <t>ソウゴウ</t>
    </rPh>
    <rPh sb="8" eb="10">
      <t>ケイカク</t>
    </rPh>
    <rPh sb="10" eb="11">
      <t>トウ</t>
    </rPh>
    <rPh sb="12" eb="13">
      <t>モト</t>
    </rPh>
    <rPh sb="15" eb="18">
      <t>ホウシャセン</t>
    </rPh>
    <rPh sb="25" eb="27">
      <t>チャクジツ</t>
    </rPh>
    <rPh sb="28" eb="30">
      <t>ジッシ</t>
    </rPh>
    <phoneticPr fontId="5"/>
  </si>
  <si>
    <t>総合モニタリング計画（平成23年8月2日決定、平成28年4月1日改定）</t>
    <rPh sb="0" eb="2">
      <t>ソウゴウ</t>
    </rPh>
    <rPh sb="8" eb="10">
      <t>ケイカク</t>
    </rPh>
    <rPh sb="11" eb="13">
      <t>ヘイセイ</t>
    </rPh>
    <rPh sb="15" eb="16">
      <t>ネン</t>
    </rPh>
    <rPh sb="17" eb="18">
      <t>ガツ</t>
    </rPh>
    <rPh sb="19" eb="20">
      <t>ニチ</t>
    </rPh>
    <rPh sb="20" eb="22">
      <t>ケッテイ</t>
    </rPh>
    <rPh sb="23" eb="25">
      <t>ヘイセイ</t>
    </rPh>
    <rPh sb="27" eb="28">
      <t>ネン</t>
    </rPh>
    <rPh sb="29" eb="30">
      <t>ガツ</t>
    </rPh>
    <rPh sb="31" eb="32">
      <t>ニチ</t>
    </rPh>
    <rPh sb="32" eb="34">
      <t>カイテイ</t>
    </rPh>
    <phoneticPr fontId="5"/>
  </si>
  <si>
    <t>監視情報課長
南山　力生</t>
    <rPh sb="0" eb="2">
      <t>カンシ</t>
    </rPh>
    <rPh sb="2" eb="4">
      <t>ジョウホウ</t>
    </rPh>
    <rPh sb="4" eb="6">
      <t>カチョウ</t>
    </rPh>
    <rPh sb="7" eb="9">
      <t>ミナミヤマ</t>
    </rPh>
    <rPh sb="10" eb="11">
      <t>チカラ</t>
    </rPh>
    <rPh sb="11" eb="12">
      <t>イ</t>
    </rPh>
    <phoneticPr fontId="5"/>
  </si>
  <si>
    <t>-</t>
    <phoneticPr fontId="5"/>
  </si>
  <si>
    <t>-</t>
    <phoneticPr fontId="5"/>
  </si>
  <si>
    <t>平成26年度</t>
    <rPh sb="0" eb="2">
      <t>ヘイセイ</t>
    </rPh>
    <rPh sb="4" eb="6">
      <t>ネンド</t>
    </rPh>
    <phoneticPr fontId="5"/>
  </si>
  <si>
    <t>平成25年度</t>
    <rPh sb="0" eb="2">
      <t>ヘイセイ</t>
    </rPh>
    <rPh sb="4" eb="6">
      <t>ネンド</t>
    </rPh>
    <phoneticPr fontId="5"/>
  </si>
  <si>
    <t>平成28年度</t>
    <rPh sb="0" eb="2">
      <t>ヘイセイ</t>
    </rPh>
    <rPh sb="4" eb="6">
      <t>ネンド</t>
    </rPh>
    <phoneticPr fontId="5"/>
  </si>
  <si>
    <t>一者応札があった点について、さらに仕様書の具体化や入札公告期間を十分に確保することなどに留意する。</t>
    <phoneticPr fontId="5"/>
  </si>
  <si>
    <t>きめ細かな放射線モニタリングを実施し、その結果を活用した放射線量マップ等を作成・提供することで、避難指示区域の見直しに伴う住民の帰還に向けた、住民の安全確保に資する。</t>
    <phoneticPr fontId="5"/>
  </si>
  <si>
    <t>百万円/件</t>
    <rPh sb="0" eb="2">
      <t>ヒャクマン</t>
    </rPh>
    <rPh sb="2" eb="3">
      <t>エン</t>
    </rPh>
    <rPh sb="4" eb="5">
      <t>ケン</t>
    </rPh>
    <phoneticPr fontId="5"/>
  </si>
  <si>
    <t>一般競争入札（総合評価落札方式）を採用し競争性の確保に努めた一方、対象業務が特殊性の高いものであったため、一者応札となったものであるが、支出先が示した実績、実施体制及び実施計画から妥当と判断した。</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</si>
  <si>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</si>
  <si>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</si>
  <si>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</si>
  <si>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</si>
  <si>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</si>
  <si>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</si>
  <si>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</si>
  <si>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</si>
  <si>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</si>
  <si>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</si>
  <si>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</si>
  <si>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</si>
  <si>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</si>
  <si>
    <t>-</t>
    <phoneticPr fontId="5"/>
  </si>
  <si>
    <t xml:space="preserve">･ 平成２７年度における不用率についてわかりやすい説明を明記すべき。
･ 幅広く関連業者の応札参加を積極的に働きかける等の入札方法の改善を通じ競争性の確保に努めるとともに、随意契約における価格交渉を行うなど、コスト削減や効率化に向けた更なる検証･工夫をすること。
</t>
    <phoneticPr fontId="5"/>
  </si>
  <si>
    <t>執行等改善</t>
  </si>
  <si>
    <t>予算額と予定価格の差及び一般競争入札による予定価格と落札額の差、事業費の効率化による不用</t>
    <rPh sb="42" eb="44">
      <t>フヨウ</t>
    </rPh>
    <phoneticPr fontId="5"/>
  </si>
  <si>
    <t>・平成２７年度における不用は、予算額と予定価格の差及び一般競争入札による予定価格と落札額の差、事業費の効率化によるもの。
・行政事業レビュー推進チームの所見を踏まえ、応札参加への積極的な働きかけ、仕様書の更なる具体化、入札公告期間を十分に確保することなどに留意しつつ、引き続き、効率的な執行を行っていく。</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</si>
  <si>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rPh sb="0" eb="2">
      <t>ソウゴウ</t>
    </rPh>
    <rPh sb="8" eb="10">
      <t>ケイカク</t>
    </rPh>
    <rPh sb="11" eb="12">
      <t>モト</t>
    </rPh>
    <rPh sb="15" eb="17">
      <t>カンケイ</t>
    </rPh>
    <rPh sb="17" eb="19">
      <t>フショウ</t>
    </rPh>
    <rPh sb="20" eb="22">
      <t>チホウ</t>
    </rPh>
    <rPh sb="22" eb="24">
      <t>コウキョウ</t>
    </rPh>
    <rPh sb="24" eb="26">
      <t>ダンタイ</t>
    </rPh>
    <rPh sb="27" eb="30">
      <t>ゲンシリョク</t>
    </rPh>
    <rPh sb="30" eb="33">
      <t>ジギョウシャ</t>
    </rPh>
    <rPh sb="33" eb="34">
      <t>トウ</t>
    </rPh>
    <rPh sb="35" eb="37">
      <t>レンケイ</t>
    </rPh>
    <rPh sb="40" eb="42">
      <t>リクイキ</t>
    </rPh>
    <rPh sb="43" eb="45">
      <t>カイイキ</t>
    </rPh>
    <rPh sb="46" eb="49">
      <t>ホウシャセン</t>
    </rPh>
    <rPh sb="55" eb="56">
      <t>オヨ</t>
    </rPh>
    <rPh sb="57" eb="59">
      <t>ソクテイ</t>
    </rPh>
    <rPh sb="59" eb="61">
      <t>ケッカ</t>
    </rPh>
    <rPh sb="62" eb="64">
      <t>ブンセキ</t>
    </rPh>
    <rPh sb="65" eb="67">
      <t>ヒョウカ</t>
    </rPh>
    <rPh sb="68" eb="70">
      <t>チャクジツ</t>
    </rPh>
    <rPh sb="71" eb="73">
      <t>ジッシ</t>
    </rPh>
    <rPh sb="75" eb="78">
      <t>コクナイガイ</t>
    </rPh>
    <rPh sb="85" eb="87">
      <t>ジョウホウ</t>
    </rPh>
    <rPh sb="87" eb="89">
      <t>テイキョウ</t>
    </rPh>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</si>
  <si>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
・平成27年5月及び11月にIAEA 環境研究所の専門家等が来日し、分析結果の相互比較を行うため、原子力規制庁等と共同で東京電力福島第一原子力発電所近海にて5月は海水・海底土を、11月は海水・水産物を採取した。これまでに得られた分析結果の相互比較や分析機関の力量評価の結果から、日本のデータの信頼性が高いことを確認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</si>
</sst>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0" fontId="11" fillId="0" borderId="13" xfId="0" applyNumberFormat="1"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118782</xdr:colOff>
      <xdr:row>728</xdr:row>
      <xdr:rowOff>219635</xdr:rowOff>
    </xdr:from>
    <xdr:to>
      <xdr:col>27</xdr:col>
      <xdr:colOff>141194</xdr:colOff>
      <xdr:row>733</xdr:row>
      <xdr:rowOff>230841</xdr:rowOff>
    </xdr:to>
    <xdr:cxnSp macro="">
      <xdr:nvCxnSpPr>
        <xdr:cNvPr id="12" name="直線コネクタ 11"/>
        <xdr:cNvCxnSpPr>
          <a:stCxn id="7" idx="2"/>
          <a:endCxn id="16" idx="0"/>
        </xdr:cNvCxnSpPr>
      </xdr:nvCxnSpPr>
      <xdr:spPr>
        <a:xfrm>
          <a:off x="5564841" y="46668017"/>
          <a:ext cx="22412" cy="1748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112058</xdr:colOff>
      <xdr:row>722</xdr:row>
      <xdr:rowOff>246530</xdr:rowOff>
    </xdr:from>
    <xdr:to>
      <xdr:col>27</xdr:col>
      <xdr:colOff>118782</xdr:colOff>
      <xdr:row>725</xdr:row>
      <xdr:rowOff>331694</xdr:rowOff>
    </xdr:to>
    <xdr:cxnSp macro="">
      <xdr:nvCxnSpPr>
        <xdr:cNvPr id="8" name="直線コネクタ 7"/>
        <xdr:cNvCxnSpPr>
          <a:stCxn id="2" idx="2"/>
          <a:endCxn id="7" idx="0"/>
        </xdr:cNvCxnSpPr>
      </xdr:nvCxnSpPr>
      <xdr:spPr>
        <a:xfrm>
          <a:off x="5558117" y="45776030"/>
          <a:ext cx="6724" cy="11273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42</xdr:col>
          <xdr:colOff>47625</xdr:colOff>
          <xdr:row>51</xdr:row>
          <xdr:rowOff>38100</xdr:rowOff>
        </xdr:from>
        <xdr:to>
          <xdr:col>48</xdr:col>
          <xdr:colOff>190500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770</xdr:row>
          <xdr:rowOff>0</xdr:rowOff>
        </xdr:from>
        <xdr:to>
          <xdr:col>45</xdr:col>
          <xdr:colOff>19050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11205</xdr:colOff>
      <xdr:row>720</xdr:row>
      <xdr:rowOff>11207</xdr:rowOff>
    </xdr:from>
    <xdr:to>
      <xdr:col>35</xdr:col>
      <xdr:colOff>11205</xdr:colOff>
      <xdr:row>722</xdr:row>
      <xdr:rowOff>246530</xdr:rowOff>
    </xdr:to>
    <xdr:sp macro="" textlink="">
      <xdr:nvSpPr>
        <xdr:cNvPr id="2" name="正方形/長方形 1"/>
        <xdr:cNvSpPr/>
      </xdr:nvSpPr>
      <xdr:spPr>
        <a:xfrm>
          <a:off x="4045323" y="44845942"/>
          <a:ext cx="3025588" cy="930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７９百万円</a:t>
          </a:r>
          <a:endParaRPr kumimoji="1" lang="en-US" altLang="ja-JP" sz="1100"/>
        </a:p>
      </xdr:txBody>
    </xdr:sp>
    <xdr:clientData/>
  </xdr:twoCellAnchor>
  <xdr:twoCellAnchor>
    <xdr:from>
      <xdr:col>20</xdr:col>
      <xdr:colOff>17929</xdr:colOff>
      <xdr:row>725</xdr:row>
      <xdr:rowOff>331694</xdr:rowOff>
    </xdr:from>
    <xdr:to>
      <xdr:col>35</xdr:col>
      <xdr:colOff>17929</xdr:colOff>
      <xdr:row>728</xdr:row>
      <xdr:rowOff>219635</xdr:rowOff>
    </xdr:to>
    <xdr:sp macro="" textlink="">
      <xdr:nvSpPr>
        <xdr:cNvPr id="7" name="正方形/長方形 6"/>
        <xdr:cNvSpPr/>
      </xdr:nvSpPr>
      <xdr:spPr>
        <a:xfrm>
          <a:off x="4052047" y="46903341"/>
          <a:ext cx="3025588" cy="930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Ａ</a:t>
          </a:r>
          <a:r>
            <a:rPr kumimoji="1" lang="en-US" altLang="ja-JP" sz="1100"/>
            <a:t>.</a:t>
          </a:r>
          <a:r>
            <a:rPr kumimoji="1" lang="ja-JP" altLang="en-US" sz="1100"/>
            <a:t>株式会社日立ソリューションズ東日本</a:t>
          </a:r>
          <a:endParaRPr kumimoji="1" lang="en-US" altLang="ja-JP" sz="1100"/>
        </a:p>
        <a:p>
          <a:pPr algn="ctr"/>
          <a:r>
            <a:rPr kumimoji="1" lang="ja-JP" altLang="en-US" sz="1100"/>
            <a:t>６５百万円</a:t>
          </a:r>
          <a:endParaRPr kumimoji="1" lang="en-US" altLang="ja-JP" sz="1100"/>
        </a:p>
      </xdr:txBody>
    </xdr:sp>
    <xdr:clientData/>
  </xdr:twoCellAnchor>
  <xdr:twoCellAnchor>
    <xdr:from>
      <xdr:col>21</xdr:col>
      <xdr:colOff>0</xdr:colOff>
      <xdr:row>723</xdr:row>
      <xdr:rowOff>78442</xdr:rowOff>
    </xdr:from>
    <xdr:to>
      <xdr:col>34</xdr:col>
      <xdr:colOff>11206</xdr:colOff>
      <xdr:row>725</xdr:row>
      <xdr:rowOff>112059</xdr:rowOff>
    </xdr:to>
    <xdr:sp macro="" textlink="">
      <xdr:nvSpPr>
        <xdr:cNvPr id="3" name="大かっこ 2"/>
        <xdr:cNvSpPr/>
      </xdr:nvSpPr>
      <xdr:spPr>
        <a:xfrm>
          <a:off x="4235824" y="45955324"/>
          <a:ext cx="2633382" cy="728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723</xdr:row>
      <xdr:rowOff>145677</xdr:rowOff>
    </xdr:from>
    <xdr:to>
      <xdr:col>33</xdr:col>
      <xdr:colOff>89646</xdr:colOff>
      <xdr:row>725</xdr:row>
      <xdr:rowOff>100853</xdr:rowOff>
    </xdr:to>
    <xdr:sp macro="" textlink="">
      <xdr:nvSpPr>
        <xdr:cNvPr id="4" name="テキスト ボックス 3"/>
        <xdr:cNvSpPr txBox="1"/>
      </xdr:nvSpPr>
      <xdr:spPr>
        <a:xfrm>
          <a:off x="4359088" y="46022559"/>
          <a:ext cx="2386852" cy="64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a:t>
          </a:r>
          <a:endParaRPr kumimoji="1" lang="en-US" altLang="ja-JP" sz="1100"/>
        </a:p>
      </xdr:txBody>
    </xdr:sp>
    <xdr:clientData/>
  </xdr:twoCellAnchor>
  <xdr:twoCellAnchor>
    <xdr:from>
      <xdr:col>20</xdr:col>
      <xdr:colOff>197224</xdr:colOff>
      <xdr:row>729</xdr:row>
      <xdr:rowOff>17930</xdr:rowOff>
    </xdr:from>
    <xdr:to>
      <xdr:col>34</xdr:col>
      <xdr:colOff>0</xdr:colOff>
      <xdr:row>732</xdr:row>
      <xdr:rowOff>212911</xdr:rowOff>
    </xdr:to>
    <xdr:sp macro="" textlink="">
      <xdr:nvSpPr>
        <xdr:cNvPr id="14" name="大かっこ 13"/>
        <xdr:cNvSpPr/>
      </xdr:nvSpPr>
      <xdr:spPr>
        <a:xfrm>
          <a:off x="4231342" y="47979106"/>
          <a:ext cx="2626658" cy="1237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168088</xdr:colOff>
      <xdr:row>729</xdr:row>
      <xdr:rowOff>62753</xdr:rowOff>
    </xdr:from>
    <xdr:to>
      <xdr:col>33</xdr:col>
      <xdr:colOff>156884</xdr:colOff>
      <xdr:row>732</xdr:row>
      <xdr:rowOff>235324</xdr:rowOff>
    </xdr:to>
    <xdr:sp macro="" textlink="">
      <xdr:nvSpPr>
        <xdr:cNvPr id="15" name="テキスト ボックス 14"/>
        <xdr:cNvSpPr txBox="1"/>
      </xdr:nvSpPr>
      <xdr:spPr>
        <a:xfrm>
          <a:off x="4403912" y="46858518"/>
          <a:ext cx="2409266" cy="1214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endParaRPr kumimoji="1" lang="en-US" altLang="ja-JP" sz="1100"/>
        </a:p>
      </xdr:txBody>
    </xdr:sp>
    <xdr:clientData/>
  </xdr:twoCellAnchor>
  <xdr:twoCellAnchor>
    <xdr:from>
      <xdr:col>20</xdr:col>
      <xdr:colOff>40341</xdr:colOff>
      <xdr:row>733</xdr:row>
      <xdr:rowOff>230841</xdr:rowOff>
    </xdr:from>
    <xdr:to>
      <xdr:col>35</xdr:col>
      <xdr:colOff>40341</xdr:colOff>
      <xdr:row>736</xdr:row>
      <xdr:rowOff>118782</xdr:rowOff>
    </xdr:to>
    <xdr:sp macro="" textlink="">
      <xdr:nvSpPr>
        <xdr:cNvPr id="16" name="正方形/長方形 15"/>
        <xdr:cNvSpPr/>
      </xdr:nvSpPr>
      <xdr:spPr>
        <a:xfrm>
          <a:off x="4074459" y="48416135"/>
          <a:ext cx="3025588" cy="930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随意契約（その他）・請負</a:t>
          </a:r>
          <a:r>
            <a:rPr kumimoji="1" lang="en-US" altLang="ja-JP" sz="1100"/>
            <a:t>】</a:t>
          </a:r>
        </a:p>
        <a:p>
          <a:pPr algn="ctr"/>
          <a:r>
            <a:rPr kumimoji="1" lang="ja-JP" altLang="en-US" sz="1100"/>
            <a:t>Ｂ</a:t>
          </a:r>
          <a:r>
            <a:rPr kumimoji="1" lang="en-US" altLang="ja-JP" sz="1100"/>
            <a:t>.</a:t>
          </a:r>
          <a:r>
            <a:rPr kumimoji="1" lang="ja-JP" altLang="en-US" sz="1100"/>
            <a:t>東京レコードマネジメント株式会社</a:t>
          </a:r>
          <a:endParaRPr kumimoji="1" lang="en-US" altLang="ja-JP" sz="1100"/>
        </a:p>
        <a:p>
          <a:pPr algn="ctr"/>
          <a:r>
            <a:rPr kumimoji="1" lang="ja-JP" altLang="en-US" sz="1100"/>
            <a:t>３０百万円</a:t>
          </a:r>
          <a:endParaRPr kumimoji="1" lang="en-US" altLang="ja-JP" sz="1100"/>
        </a:p>
      </xdr:txBody>
    </xdr:sp>
    <xdr:clientData/>
  </xdr:twoCellAnchor>
  <xdr:twoCellAnchor>
    <xdr:from>
      <xdr:col>21</xdr:col>
      <xdr:colOff>11205</xdr:colOff>
      <xdr:row>736</xdr:row>
      <xdr:rowOff>302559</xdr:rowOff>
    </xdr:from>
    <xdr:to>
      <xdr:col>34</xdr:col>
      <xdr:colOff>15687</xdr:colOff>
      <xdr:row>740</xdr:row>
      <xdr:rowOff>150157</xdr:rowOff>
    </xdr:to>
    <xdr:sp macro="" textlink="">
      <xdr:nvSpPr>
        <xdr:cNvPr id="17" name="大かっこ 16"/>
        <xdr:cNvSpPr/>
      </xdr:nvSpPr>
      <xdr:spPr>
        <a:xfrm>
          <a:off x="4247029" y="49530000"/>
          <a:ext cx="2626658" cy="1237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737</xdr:row>
      <xdr:rowOff>78439</xdr:rowOff>
    </xdr:from>
    <xdr:to>
      <xdr:col>33</xdr:col>
      <xdr:colOff>112058</xdr:colOff>
      <xdr:row>739</xdr:row>
      <xdr:rowOff>33615</xdr:rowOff>
    </xdr:to>
    <xdr:sp macro="" textlink="">
      <xdr:nvSpPr>
        <xdr:cNvPr id="18" name="テキスト ボックス 17"/>
        <xdr:cNvSpPr txBox="1"/>
      </xdr:nvSpPr>
      <xdr:spPr>
        <a:xfrm>
          <a:off x="4381500" y="49653263"/>
          <a:ext cx="2386852" cy="649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生活行動経路に沿った空間線量率の測定等の業務補助</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38</xdr:col>
          <xdr:colOff>76200</xdr:colOff>
          <xdr:row>1076</xdr:row>
          <xdr:rowOff>28575</xdr:rowOff>
        </xdr:from>
        <xdr:to>
          <xdr:col>45</xdr:col>
          <xdr:colOff>19050</xdr:colOff>
          <xdr:row>1076</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9" zoomScale="80" zoomScaleNormal="75" zoomScaleSheetLayoutView="80" zoomScalePageLayoutView="85" workbookViewId="0">
      <selection activeCell="BB160" sqref="BB1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486</v>
      </c>
      <c r="AR2" s="801"/>
      <c r="AS2" s="52" t="str">
        <f>IF(OR(AQ2="　", AQ2=""), "", "-")</f>
        <v/>
      </c>
      <c r="AT2" s="802">
        <v>49</v>
      </c>
      <c r="AU2" s="802"/>
      <c r="AV2" s="53" t="str">
        <f>IF(AW2="", "", "-")</f>
        <v/>
      </c>
      <c r="AW2" s="803"/>
      <c r="AX2" s="803"/>
    </row>
    <row r="3" spans="1:50" ht="21" customHeight="1" thickBot="1" x14ac:dyDescent="0.2">
      <c r="A3" s="724" t="s">
        <v>384</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559</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516</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517</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78</v>
      </c>
      <c r="H5" s="710"/>
      <c r="I5" s="710"/>
      <c r="J5" s="710"/>
      <c r="K5" s="710"/>
      <c r="L5" s="710"/>
      <c r="M5" s="711" t="s">
        <v>75</v>
      </c>
      <c r="N5" s="712"/>
      <c r="O5" s="712"/>
      <c r="P5" s="712"/>
      <c r="Q5" s="712"/>
      <c r="R5" s="713"/>
      <c r="S5" s="714" t="s">
        <v>86</v>
      </c>
      <c r="T5" s="710"/>
      <c r="U5" s="710"/>
      <c r="V5" s="710"/>
      <c r="W5" s="710"/>
      <c r="X5" s="715"/>
      <c r="Y5" s="558" t="s">
        <v>3</v>
      </c>
      <c r="Z5" s="294"/>
      <c r="AA5" s="294"/>
      <c r="AB5" s="294"/>
      <c r="AC5" s="294"/>
      <c r="AD5" s="295"/>
      <c r="AE5" s="559" t="s">
        <v>518</v>
      </c>
      <c r="AF5" s="559"/>
      <c r="AG5" s="559"/>
      <c r="AH5" s="559"/>
      <c r="AI5" s="559"/>
      <c r="AJ5" s="559"/>
      <c r="AK5" s="559"/>
      <c r="AL5" s="559"/>
      <c r="AM5" s="559"/>
      <c r="AN5" s="559"/>
      <c r="AO5" s="559"/>
      <c r="AP5" s="560"/>
      <c r="AQ5" s="561" t="s">
        <v>611</v>
      </c>
      <c r="AR5" s="562"/>
      <c r="AS5" s="562"/>
      <c r="AT5" s="562"/>
      <c r="AU5" s="562"/>
      <c r="AV5" s="562"/>
      <c r="AW5" s="562"/>
      <c r="AX5" s="563"/>
    </row>
    <row r="6" spans="1:50" ht="39" customHeight="1" x14ac:dyDescent="0.15">
      <c r="A6" s="566" t="s">
        <v>4</v>
      </c>
      <c r="B6" s="567"/>
      <c r="C6" s="567"/>
      <c r="D6" s="567"/>
      <c r="E6" s="567"/>
      <c r="F6" s="567"/>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520</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610</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413</v>
      </c>
      <c r="B8" s="335"/>
      <c r="C8" s="335"/>
      <c r="D8" s="335"/>
      <c r="E8" s="335"/>
      <c r="F8" s="336"/>
      <c r="G8" s="870" t="str">
        <f>入力規則等!A26</f>
        <v>科学技術・イノベーション</v>
      </c>
      <c r="H8" s="581"/>
      <c r="I8" s="581"/>
      <c r="J8" s="581"/>
      <c r="K8" s="581"/>
      <c r="L8" s="581"/>
      <c r="M8" s="581"/>
      <c r="N8" s="581"/>
      <c r="O8" s="581"/>
      <c r="P8" s="581"/>
      <c r="Q8" s="581"/>
      <c r="R8" s="581"/>
      <c r="S8" s="581"/>
      <c r="T8" s="581"/>
      <c r="U8" s="581"/>
      <c r="V8" s="581"/>
      <c r="W8" s="581"/>
      <c r="X8" s="871"/>
      <c r="Y8" s="716" t="s">
        <v>414</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582</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566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371</v>
      </c>
      <c r="Q12" s="263"/>
      <c r="R12" s="263"/>
      <c r="S12" s="263"/>
      <c r="T12" s="263"/>
      <c r="U12" s="263"/>
      <c r="V12" s="264"/>
      <c r="W12" s="262" t="s">
        <v>372</v>
      </c>
      <c r="X12" s="263"/>
      <c r="Y12" s="263"/>
      <c r="Z12" s="263"/>
      <c r="AA12" s="263"/>
      <c r="AB12" s="263"/>
      <c r="AC12" s="264"/>
      <c r="AD12" s="262" t="s">
        <v>373</v>
      </c>
      <c r="AE12" s="263"/>
      <c r="AF12" s="263"/>
      <c r="AG12" s="263"/>
      <c r="AH12" s="263"/>
      <c r="AI12" s="263"/>
      <c r="AJ12" s="264"/>
      <c r="AK12" s="262" t="s">
        <v>380</v>
      </c>
      <c r="AL12" s="263"/>
      <c r="AM12" s="263"/>
      <c r="AN12" s="263"/>
      <c r="AO12" s="263"/>
      <c r="AP12" s="263"/>
      <c r="AQ12" s="264"/>
      <c r="AR12" s="262" t="s">
        <v>381</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232</v>
      </c>
      <c r="Q13" s="257"/>
      <c r="R13" s="257"/>
      <c r="S13" s="257"/>
      <c r="T13" s="257"/>
      <c r="U13" s="257"/>
      <c r="V13" s="258"/>
      <c r="W13" s="256">
        <v>271</v>
      </c>
      <c r="X13" s="257"/>
      <c r="Y13" s="257"/>
      <c r="Z13" s="257"/>
      <c r="AA13" s="257"/>
      <c r="AB13" s="257"/>
      <c r="AC13" s="258"/>
      <c r="AD13" s="256">
        <v>79</v>
      </c>
      <c r="AE13" s="257"/>
      <c r="AF13" s="257"/>
      <c r="AG13" s="257"/>
      <c r="AH13" s="257"/>
      <c r="AI13" s="257"/>
      <c r="AJ13" s="258"/>
      <c r="AK13" s="256">
        <v>147</v>
      </c>
      <c r="AL13" s="257"/>
      <c r="AM13" s="257"/>
      <c r="AN13" s="257"/>
      <c r="AO13" s="257"/>
      <c r="AP13" s="257"/>
      <c r="AQ13" s="258"/>
      <c r="AR13" s="812">
        <v>147</v>
      </c>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6" t="s">
        <v>583</v>
      </c>
      <c r="Q14" s="257"/>
      <c r="R14" s="257"/>
      <c r="S14" s="257"/>
      <c r="T14" s="257"/>
      <c r="U14" s="257"/>
      <c r="V14" s="258"/>
      <c r="W14" s="256" t="s">
        <v>584</v>
      </c>
      <c r="X14" s="257"/>
      <c r="Y14" s="257"/>
      <c r="Z14" s="257"/>
      <c r="AA14" s="257"/>
      <c r="AB14" s="257"/>
      <c r="AC14" s="258"/>
      <c r="AD14" s="256" t="s">
        <v>587</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584</v>
      </c>
      <c r="Q15" s="257"/>
      <c r="R15" s="257"/>
      <c r="S15" s="257"/>
      <c r="T15" s="257"/>
      <c r="U15" s="257"/>
      <c r="V15" s="258"/>
      <c r="W15" s="256">
        <v>26</v>
      </c>
      <c r="X15" s="257"/>
      <c r="Y15" s="257"/>
      <c r="Z15" s="257"/>
      <c r="AA15" s="257"/>
      <c r="AB15" s="257"/>
      <c r="AC15" s="258"/>
      <c r="AD15" s="256" t="s">
        <v>586</v>
      </c>
      <c r="AE15" s="257"/>
      <c r="AF15" s="257"/>
      <c r="AG15" s="257"/>
      <c r="AH15" s="257"/>
      <c r="AI15" s="257"/>
      <c r="AJ15" s="258"/>
      <c r="AK15" s="256" t="s">
        <v>585</v>
      </c>
      <c r="AL15" s="257"/>
      <c r="AM15" s="257"/>
      <c r="AN15" s="257"/>
      <c r="AO15" s="257"/>
      <c r="AP15" s="257"/>
      <c r="AQ15" s="258"/>
      <c r="AR15" s="256"/>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v>-26</v>
      </c>
      <c r="Q16" s="257"/>
      <c r="R16" s="257"/>
      <c r="S16" s="257"/>
      <c r="T16" s="257"/>
      <c r="U16" s="257"/>
      <c r="V16" s="258"/>
      <c r="W16" s="256" t="s">
        <v>585</v>
      </c>
      <c r="X16" s="257"/>
      <c r="Y16" s="257"/>
      <c r="Z16" s="257"/>
      <c r="AA16" s="257"/>
      <c r="AB16" s="257"/>
      <c r="AC16" s="258"/>
      <c r="AD16" s="256" t="s">
        <v>585</v>
      </c>
      <c r="AE16" s="257"/>
      <c r="AF16" s="257"/>
      <c r="AG16" s="257"/>
      <c r="AH16" s="257"/>
      <c r="AI16" s="257"/>
      <c r="AJ16" s="258"/>
      <c r="AK16" s="256"/>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585</v>
      </c>
      <c r="Q17" s="257"/>
      <c r="R17" s="257"/>
      <c r="S17" s="257"/>
      <c r="T17" s="257"/>
      <c r="U17" s="257"/>
      <c r="V17" s="258"/>
      <c r="W17" s="256" t="s">
        <v>586</v>
      </c>
      <c r="X17" s="257"/>
      <c r="Y17" s="257"/>
      <c r="Z17" s="257"/>
      <c r="AA17" s="257"/>
      <c r="AB17" s="257"/>
      <c r="AC17" s="258"/>
      <c r="AD17" s="256" t="s">
        <v>588</v>
      </c>
      <c r="AE17" s="257"/>
      <c r="AF17" s="257"/>
      <c r="AG17" s="257"/>
      <c r="AH17" s="257"/>
      <c r="AI17" s="257"/>
      <c r="AJ17" s="258"/>
      <c r="AK17" s="256"/>
      <c r="AL17" s="257"/>
      <c r="AM17" s="257"/>
      <c r="AN17" s="257"/>
      <c r="AO17" s="257"/>
      <c r="AP17" s="257"/>
      <c r="AQ17" s="258"/>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35">
        <f>SUM(P13:V17)</f>
        <v>206</v>
      </c>
      <c r="Q18" s="736"/>
      <c r="R18" s="736"/>
      <c r="S18" s="736"/>
      <c r="T18" s="736"/>
      <c r="U18" s="736"/>
      <c r="V18" s="737"/>
      <c r="W18" s="735">
        <f>SUM(W13:AC17)</f>
        <v>297</v>
      </c>
      <c r="X18" s="736"/>
      <c r="Y18" s="736"/>
      <c r="Z18" s="736"/>
      <c r="AA18" s="736"/>
      <c r="AB18" s="736"/>
      <c r="AC18" s="737"/>
      <c r="AD18" s="735">
        <f>SUM(AD13:AJ17)</f>
        <v>79</v>
      </c>
      <c r="AE18" s="736"/>
      <c r="AF18" s="736"/>
      <c r="AG18" s="736"/>
      <c r="AH18" s="736"/>
      <c r="AI18" s="736"/>
      <c r="AJ18" s="737"/>
      <c r="AK18" s="735">
        <f>SUM(AK13:AQ17)</f>
        <v>147</v>
      </c>
      <c r="AL18" s="736"/>
      <c r="AM18" s="736"/>
      <c r="AN18" s="736"/>
      <c r="AO18" s="736"/>
      <c r="AP18" s="736"/>
      <c r="AQ18" s="737"/>
      <c r="AR18" s="735">
        <f>SUM(AR13:AX17)</f>
        <v>147</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6">
        <v>0</v>
      </c>
      <c r="Q19" s="257"/>
      <c r="R19" s="257"/>
      <c r="S19" s="257"/>
      <c r="T19" s="257"/>
      <c r="U19" s="257"/>
      <c r="V19" s="258"/>
      <c r="W19" s="256">
        <v>23</v>
      </c>
      <c r="X19" s="257"/>
      <c r="Y19" s="257"/>
      <c r="Z19" s="257"/>
      <c r="AA19" s="257"/>
      <c r="AB19" s="257"/>
      <c r="AC19" s="258"/>
      <c r="AD19" s="256">
        <v>65</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0</v>
      </c>
      <c r="Q20" s="739"/>
      <c r="R20" s="739"/>
      <c r="S20" s="739"/>
      <c r="T20" s="739"/>
      <c r="U20" s="739"/>
      <c r="V20" s="739"/>
      <c r="W20" s="739">
        <f>IF(W18=0, "-", W19/W18)</f>
        <v>7.7441077441077436E-2</v>
      </c>
      <c r="X20" s="739"/>
      <c r="Y20" s="739"/>
      <c r="Z20" s="739"/>
      <c r="AA20" s="739"/>
      <c r="AB20" s="739"/>
      <c r="AC20" s="739"/>
      <c r="AD20" s="739">
        <f>IF(AD18=0, "-", AD19/AD18)</f>
        <v>0.82278481012658233</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371</v>
      </c>
      <c r="AF21" s="614"/>
      <c r="AG21" s="614"/>
      <c r="AH21" s="614"/>
      <c r="AI21" s="614" t="s">
        <v>372</v>
      </c>
      <c r="AJ21" s="614"/>
      <c r="AK21" s="614"/>
      <c r="AL21" s="614"/>
      <c r="AM21" s="614" t="s">
        <v>373</v>
      </c>
      <c r="AN21" s="614"/>
      <c r="AO21" s="614"/>
      <c r="AP21" s="286"/>
      <c r="AQ21" s="146" t="s">
        <v>369</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t="s">
        <v>591</v>
      </c>
      <c r="AR22" s="151"/>
      <c r="AS22" s="152" t="s">
        <v>370</v>
      </c>
      <c r="AT22" s="153"/>
      <c r="AU22" s="275" t="s">
        <v>589</v>
      </c>
      <c r="AV22" s="275"/>
      <c r="AW22" s="273" t="s">
        <v>313</v>
      </c>
      <c r="AX22" s="274"/>
    </row>
    <row r="23" spans="1:50" ht="22.5" customHeight="1" x14ac:dyDescent="0.15">
      <c r="A23" s="279"/>
      <c r="B23" s="277"/>
      <c r="C23" s="277"/>
      <c r="D23" s="277"/>
      <c r="E23" s="277"/>
      <c r="F23" s="278"/>
      <c r="G23" s="399" t="s">
        <v>521</v>
      </c>
      <c r="H23" s="400"/>
      <c r="I23" s="400"/>
      <c r="J23" s="400"/>
      <c r="K23" s="400"/>
      <c r="L23" s="400"/>
      <c r="M23" s="400"/>
      <c r="N23" s="400"/>
      <c r="O23" s="401"/>
      <c r="P23" s="111" t="s">
        <v>521</v>
      </c>
      <c r="Q23" s="111"/>
      <c r="R23" s="111"/>
      <c r="S23" s="111"/>
      <c r="T23" s="111"/>
      <c r="U23" s="111"/>
      <c r="V23" s="111"/>
      <c r="W23" s="111"/>
      <c r="X23" s="131"/>
      <c r="Y23" s="375" t="s">
        <v>14</v>
      </c>
      <c r="Z23" s="376"/>
      <c r="AA23" s="377"/>
      <c r="AB23" s="325" t="s">
        <v>585</v>
      </c>
      <c r="AC23" s="325"/>
      <c r="AD23" s="325"/>
      <c r="AE23" s="391" t="s">
        <v>585</v>
      </c>
      <c r="AF23" s="362"/>
      <c r="AG23" s="362"/>
      <c r="AH23" s="362"/>
      <c r="AI23" s="391" t="s">
        <v>589</v>
      </c>
      <c r="AJ23" s="362"/>
      <c r="AK23" s="362"/>
      <c r="AL23" s="362"/>
      <c r="AM23" s="391" t="s">
        <v>589</v>
      </c>
      <c r="AN23" s="362"/>
      <c r="AO23" s="362"/>
      <c r="AP23" s="362"/>
      <c r="AQ23" s="271" t="s">
        <v>589</v>
      </c>
      <c r="AR23" s="208"/>
      <c r="AS23" s="208"/>
      <c r="AT23" s="272"/>
      <c r="AU23" s="362" t="s">
        <v>589</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586</v>
      </c>
      <c r="AC24" s="370"/>
      <c r="AD24" s="370"/>
      <c r="AE24" s="391" t="s">
        <v>588</v>
      </c>
      <c r="AF24" s="362"/>
      <c r="AG24" s="362"/>
      <c r="AH24" s="362"/>
      <c r="AI24" s="391" t="s">
        <v>589</v>
      </c>
      <c r="AJ24" s="362"/>
      <c r="AK24" s="362"/>
      <c r="AL24" s="362"/>
      <c r="AM24" s="391" t="s">
        <v>589</v>
      </c>
      <c r="AN24" s="362"/>
      <c r="AO24" s="362"/>
      <c r="AP24" s="362"/>
      <c r="AQ24" s="271" t="s">
        <v>589</v>
      </c>
      <c r="AR24" s="208"/>
      <c r="AS24" s="208"/>
      <c r="AT24" s="272"/>
      <c r="AU24" s="362" t="s">
        <v>589</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588</v>
      </c>
      <c r="AF25" s="362"/>
      <c r="AG25" s="362"/>
      <c r="AH25" s="362"/>
      <c r="AI25" s="391" t="s">
        <v>590</v>
      </c>
      <c r="AJ25" s="362"/>
      <c r="AK25" s="362"/>
      <c r="AL25" s="362"/>
      <c r="AM25" s="391" t="s">
        <v>589</v>
      </c>
      <c r="AN25" s="362"/>
      <c r="AO25" s="362"/>
      <c r="AP25" s="362"/>
      <c r="AQ25" s="271" t="s">
        <v>589</v>
      </c>
      <c r="AR25" s="208"/>
      <c r="AS25" s="208"/>
      <c r="AT25" s="272"/>
      <c r="AU25" s="362" t="s">
        <v>589</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371</v>
      </c>
      <c r="AF26" s="614"/>
      <c r="AG26" s="614"/>
      <c r="AH26" s="614"/>
      <c r="AI26" s="614" t="s">
        <v>372</v>
      </c>
      <c r="AJ26" s="614"/>
      <c r="AK26" s="614"/>
      <c r="AL26" s="614"/>
      <c r="AM26" s="614" t="s">
        <v>373</v>
      </c>
      <c r="AN26" s="614"/>
      <c r="AO26" s="614"/>
      <c r="AP26" s="286"/>
      <c r="AQ26" s="146" t="s">
        <v>369</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370</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371</v>
      </c>
      <c r="AF31" s="614"/>
      <c r="AG31" s="614"/>
      <c r="AH31" s="614"/>
      <c r="AI31" s="614" t="s">
        <v>372</v>
      </c>
      <c r="AJ31" s="614"/>
      <c r="AK31" s="614"/>
      <c r="AL31" s="614"/>
      <c r="AM31" s="614" t="s">
        <v>373</v>
      </c>
      <c r="AN31" s="614"/>
      <c r="AO31" s="614"/>
      <c r="AP31" s="286"/>
      <c r="AQ31" s="146" t="s">
        <v>369</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370</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371</v>
      </c>
      <c r="AF36" s="614"/>
      <c r="AG36" s="614"/>
      <c r="AH36" s="614"/>
      <c r="AI36" s="614" t="s">
        <v>372</v>
      </c>
      <c r="AJ36" s="614"/>
      <c r="AK36" s="614"/>
      <c r="AL36" s="614"/>
      <c r="AM36" s="614" t="s">
        <v>373</v>
      </c>
      <c r="AN36" s="614"/>
      <c r="AO36" s="614"/>
      <c r="AP36" s="286"/>
      <c r="AQ36" s="146" t="s">
        <v>369</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370</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371</v>
      </c>
      <c r="AF41" s="614"/>
      <c r="AG41" s="614"/>
      <c r="AH41" s="614"/>
      <c r="AI41" s="614" t="s">
        <v>372</v>
      </c>
      <c r="AJ41" s="614"/>
      <c r="AK41" s="614"/>
      <c r="AL41" s="614"/>
      <c r="AM41" s="614" t="s">
        <v>373</v>
      </c>
      <c r="AN41" s="614"/>
      <c r="AO41" s="614"/>
      <c r="AP41" s="286"/>
      <c r="AQ41" s="146" t="s">
        <v>369</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370</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4"/>
      <c r="B48" s="355"/>
      <c r="C48" s="355"/>
      <c r="D48" s="355"/>
      <c r="E48" s="355"/>
      <c r="F48" s="356"/>
      <c r="G48" s="430" t="s">
        <v>385</v>
      </c>
      <c r="H48" s="111" t="s">
        <v>522</v>
      </c>
      <c r="I48" s="111"/>
      <c r="J48" s="111"/>
      <c r="K48" s="111"/>
      <c r="L48" s="111"/>
      <c r="M48" s="111"/>
      <c r="N48" s="111"/>
      <c r="O48" s="131"/>
      <c r="P48" s="111" t="s">
        <v>523</v>
      </c>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514</v>
      </c>
      <c r="B51" s="93"/>
      <c r="C51" s="93"/>
      <c r="D51" s="93"/>
      <c r="E51" s="90" t="s">
        <v>507</v>
      </c>
      <c r="F51" s="91"/>
      <c r="G51" s="59" t="s">
        <v>386</v>
      </c>
      <c r="H51" s="396" t="s">
        <v>523</v>
      </c>
      <c r="I51" s="397"/>
      <c r="J51" s="397"/>
      <c r="K51" s="397"/>
      <c r="L51" s="397"/>
      <c r="M51" s="397"/>
      <c r="N51" s="397"/>
      <c r="O51" s="398"/>
      <c r="P51" s="106" t="s">
        <v>523</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382</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x14ac:dyDescent="0.15">
      <c r="A55" s="722"/>
      <c r="B55" s="371"/>
      <c r="C55" s="305"/>
      <c r="D55" s="305"/>
      <c r="E55" s="305"/>
      <c r="F55" s="306"/>
      <c r="G55" s="531" t="s">
        <v>524</v>
      </c>
      <c r="H55" s="531"/>
      <c r="I55" s="531"/>
      <c r="J55" s="531"/>
      <c r="K55" s="531"/>
      <c r="L55" s="531"/>
      <c r="M55" s="531"/>
      <c r="N55" s="531"/>
      <c r="O55" s="531"/>
      <c r="P55" s="531"/>
      <c r="Q55" s="531"/>
      <c r="R55" s="531"/>
      <c r="S55" s="531"/>
      <c r="T55" s="531"/>
      <c r="U55" s="531"/>
      <c r="V55" s="531"/>
      <c r="W55" s="531"/>
      <c r="X55" s="531"/>
      <c r="Y55" s="531"/>
      <c r="Z55" s="531"/>
      <c r="AA55" s="532"/>
      <c r="AB55" s="817" t="s">
        <v>564</v>
      </c>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customHeight="1" x14ac:dyDescent="0.15">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57" customHeight="1" x14ac:dyDescent="0.15">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371</v>
      </c>
      <c r="AF58" s="614"/>
      <c r="AG58" s="614"/>
      <c r="AH58" s="614"/>
      <c r="AI58" s="614" t="s">
        <v>372</v>
      </c>
      <c r="AJ58" s="614"/>
      <c r="AK58" s="614"/>
      <c r="AL58" s="614"/>
      <c r="AM58" s="614" t="s">
        <v>373</v>
      </c>
      <c r="AN58" s="614"/>
      <c r="AO58" s="614"/>
      <c r="AP58" s="286"/>
      <c r="AQ58" s="146" t="s">
        <v>369</v>
      </c>
      <c r="AR58" s="149"/>
      <c r="AS58" s="149"/>
      <c r="AT58" s="150"/>
      <c r="AU58" s="804" t="s">
        <v>262</v>
      </c>
      <c r="AV58" s="804"/>
      <c r="AW58" s="804"/>
      <c r="AX58" s="805"/>
    </row>
    <row r="59" spans="1:50" ht="18.75"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t="s">
        <v>591</v>
      </c>
      <c r="AR59" s="275"/>
      <c r="AS59" s="152" t="s">
        <v>370</v>
      </c>
      <c r="AT59" s="153"/>
      <c r="AU59" s="275">
        <v>29</v>
      </c>
      <c r="AV59" s="275"/>
      <c r="AW59" s="273" t="s">
        <v>313</v>
      </c>
      <c r="AX59" s="274"/>
    </row>
    <row r="60" spans="1:50" ht="36.75" customHeight="1" x14ac:dyDescent="0.15">
      <c r="A60" s="722"/>
      <c r="B60" s="305"/>
      <c r="C60" s="305"/>
      <c r="D60" s="305"/>
      <c r="E60" s="305"/>
      <c r="F60" s="306"/>
      <c r="G60" s="130" t="s">
        <v>592</v>
      </c>
      <c r="H60" s="111"/>
      <c r="I60" s="111"/>
      <c r="J60" s="111"/>
      <c r="K60" s="111"/>
      <c r="L60" s="111"/>
      <c r="M60" s="111"/>
      <c r="N60" s="111"/>
      <c r="O60" s="131"/>
      <c r="P60" s="111" t="s">
        <v>565</v>
      </c>
      <c r="Q60" s="364"/>
      <c r="R60" s="364"/>
      <c r="S60" s="364"/>
      <c r="T60" s="364"/>
      <c r="U60" s="364"/>
      <c r="V60" s="364"/>
      <c r="W60" s="364"/>
      <c r="X60" s="365"/>
      <c r="Y60" s="392" t="s">
        <v>69</v>
      </c>
      <c r="Z60" s="393"/>
      <c r="AA60" s="394"/>
      <c r="AB60" s="325" t="s">
        <v>525</v>
      </c>
      <c r="AC60" s="325"/>
      <c r="AD60" s="325"/>
      <c r="AE60" s="391">
        <v>0</v>
      </c>
      <c r="AF60" s="362"/>
      <c r="AG60" s="362"/>
      <c r="AH60" s="362"/>
      <c r="AI60" s="391">
        <v>1</v>
      </c>
      <c r="AJ60" s="362"/>
      <c r="AK60" s="362"/>
      <c r="AL60" s="362"/>
      <c r="AM60" s="391">
        <v>3</v>
      </c>
      <c r="AN60" s="362"/>
      <c r="AO60" s="362"/>
      <c r="AP60" s="362"/>
      <c r="AQ60" s="271" t="s">
        <v>591</v>
      </c>
      <c r="AR60" s="208"/>
      <c r="AS60" s="208"/>
      <c r="AT60" s="272"/>
      <c r="AU60" s="362">
        <v>3</v>
      </c>
      <c r="AV60" s="362"/>
      <c r="AW60" s="362"/>
      <c r="AX60" s="363"/>
    </row>
    <row r="61" spans="1:50" ht="36.75"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525</v>
      </c>
      <c r="AC61" s="370"/>
      <c r="AD61" s="370"/>
      <c r="AE61" s="391">
        <v>1</v>
      </c>
      <c r="AF61" s="362"/>
      <c r="AG61" s="362"/>
      <c r="AH61" s="362"/>
      <c r="AI61" s="391">
        <v>3</v>
      </c>
      <c r="AJ61" s="362"/>
      <c r="AK61" s="362"/>
      <c r="AL61" s="362"/>
      <c r="AM61" s="391">
        <v>3</v>
      </c>
      <c r="AN61" s="362"/>
      <c r="AO61" s="362"/>
      <c r="AP61" s="362"/>
      <c r="AQ61" s="271" t="s">
        <v>591</v>
      </c>
      <c r="AR61" s="208"/>
      <c r="AS61" s="208"/>
      <c r="AT61" s="272"/>
      <c r="AU61" s="362">
        <v>3</v>
      </c>
      <c r="AV61" s="362"/>
      <c r="AW61" s="362"/>
      <c r="AX61" s="363"/>
    </row>
    <row r="62" spans="1:50" ht="42.75" customHeight="1" thickBot="1" x14ac:dyDescent="0.2">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v>0</v>
      </c>
      <c r="AF62" s="362"/>
      <c r="AG62" s="362"/>
      <c r="AH62" s="362"/>
      <c r="AI62" s="391">
        <v>33</v>
      </c>
      <c r="AJ62" s="362"/>
      <c r="AK62" s="362"/>
      <c r="AL62" s="362"/>
      <c r="AM62" s="391">
        <v>100</v>
      </c>
      <c r="AN62" s="362"/>
      <c r="AO62" s="362"/>
      <c r="AP62" s="362"/>
      <c r="AQ62" s="271" t="s">
        <v>591</v>
      </c>
      <c r="AR62" s="208"/>
      <c r="AS62" s="208"/>
      <c r="AT62" s="272"/>
      <c r="AU62" s="362">
        <v>100</v>
      </c>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371</v>
      </c>
      <c r="AF63" s="614"/>
      <c r="AG63" s="614"/>
      <c r="AH63" s="614"/>
      <c r="AI63" s="614" t="s">
        <v>372</v>
      </c>
      <c r="AJ63" s="614"/>
      <c r="AK63" s="614"/>
      <c r="AL63" s="614"/>
      <c r="AM63" s="614" t="s">
        <v>373</v>
      </c>
      <c r="AN63" s="614"/>
      <c r="AO63" s="614"/>
      <c r="AP63" s="286"/>
      <c r="AQ63" s="146" t="s">
        <v>369</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370</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371</v>
      </c>
      <c r="AF68" s="287"/>
      <c r="AG68" s="287"/>
      <c r="AH68" s="288"/>
      <c r="AI68" s="286" t="s">
        <v>372</v>
      </c>
      <c r="AJ68" s="287"/>
      <c r="AK68" s="287"/>
      <c r="AL68" s="288"/>
      <c r="AM68" s="286" t="s">
        <v>373</v>
      </c>
      <c r="AN68" s="287"/>
      <c r="AO68" s="287"/>
      <c r="AP68" s="287"/>
      <c r="AQ68" s="146" t="s">
        <v>369</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370</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371</v>
      </c>
      <c r="AF73" s="740"/>
      <c r="AG73" s="740"/>
      <c r="AH73" s="740"/>
      <c r="AI73" s="740" t="s">
        <v>372</v>
      </c>
      <c r="AJ73" s="740"/>
      <c r="AK73" s="740"/>
      <c r="AL73" s="740"/>
      <c r="AM73" s="740" t="s">
        <v>373</v>
      </c>
      <c r="AN73" s="740"/>
      <c r="AO73" s="740"/>
      <c r="AP73" s="740"/>
      <c r="AQ73" s="833" t="s">
        <v>374</v>
      </c>
      <c r="AR73" s="833"/>
      <c r="AS73" s="833"/>
      <c r="AT73" s="833"/>
      <c r="AU73" s="833"/>
      <c r="AV73" s="833"/>
      <c r="AW73" s="833"/>
      <c r="AX73" s="834"/>
    </row>
    <row r="74" spans="1:60" ht="22.5" customHeight="1" x14ac:dyDescent="0.15">
      <c r="A74" s="299"/>
      <c r="B74" s="300"/>
      <c r="C74" s="300"/>
      <c r="D74" s="300"/>
      <c r="E74" s="300"/>
      <c r="F74" s="301"/>
      <c r="G74" s="111" t="s">
        <v>572</v>
      </c>
      <c r="H74" s="111"/>
      <c r="I74" s="111"/>
      <c r="J74" s="111"/>
      <c r="K74" s="111"/>
      <c r="L74" s="111"/>
      <c r="M74" s="111"/>
      <c r="N74" s="111"/>
      <c r="O74" s="111"/>
      <c r="P74" s="111"/>
      <c r="Q74" s="111"/>
      <c r="R74" s="111"/>
      <c r="S74" s="111"/>
      <c r="T74" s="111"/>
      <c r="U74" s="111"/>
      <c r="V74" s="111"/>
      <c r="W74" s="111"/>
      <c r="X74" s="131"/>
      <c r="Y74" s="293" t="s">
        <v>62</v>
      </c>
      <c r="Z74" s="294"/>
      <c r="AA74" s="295"/>
      <c r="AB74" s="325" t="s">
        <v>526</v>
      </c>
      <c r="AC74" s="325"/>
      <c r="AD74" s="325"/>
      <c r="AE74" s="250">
        <v>0</v>
      </c>
      <c r="AF74" s="250"/>
      <c r="AG74" s="250"/>
      <c r="AH74" s="250"/>
      <c r="AI74" s="250">
        <v>5</v>
      </c>
      <c r="AJ74" s="250"/>
      <c r="AK74" s="250"/>
      <c r="AL74" s="250"/>
      <c r="AM74" s="250" t="s">
        <v>568</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526</v>
      </c>
      <c r="AC75" s="325"/>
      <c r="AD75" s="325"/>
      <c r="AE75" s="250">
        <v>5</v>
      </c>
      <c r="AF75" s="250"/>
      <c r="AG75" s="250"/>
      <c r="AH75" s="250"/>
      <c r="AI75" s="250">
        <v>10</v>
      </c>
      <c r="AJ75" s="250"/>
      <c r="AK75" s="250"/>
      <c r="AL75" s="250"/>
      <c r="AM75" s="250" t="s">
        <v>568</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371</v>
      </c>
      <c r="AF76" s="292"/>
      <c r="AG76" s="292"/>
      <c r="AH76" s="292"/>
      <c r="AI76" s="292" t="s">
        <v>372</v>
      </c>
      <c r="AJ76" s="292"/>
      <c r="AK76" s="292"/>
      <c r="AL76" s="292"/>
      <c r="AM76" s="292" t="s">
        <v>373</v>
      </c>
      <c r="AN76" s="292"/>
      <c r="AO76" s="292"/>
      <c r="AP76" s="292"/>
      <c r="AQ76" s="382" t="s">
        <v>374</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371</v>
      </c>
      <c r="AF79" s="292"/>
      <c r="AG79" s="292"/>
      <c r="AH79" s="292"/>
      <c r="AI79" s="292" t="s">
        <v>372</v>
      </c>
      <c r="AJ79" s="292"/>
      <c r="AK79" s="292"/>
      <c r="AL79" s="292"/>
      <c r="AM79" s="292" t="s">
        <v>373</v>
      </c>
      <c r="AN79" s="292"/>
      <c r="AO79" s="292"/>
      <c r="AP79" s="292"/>
      <c r="AQ79" s="382" t="s">
        <v>374</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2.25"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371</v>
      </c>
      <c r="AF82" s="292"/>
      <c r="AG82" s="292"/>
      <c r="AH82" s="292"/>
      <c r="AI82" s="292" t="s">
        <v>372</v>
      </c>
      <c r="AJ82" s="292"/>
      <c r="AK82" s="292"/>
      <c r="AL82" s="292"/>
      <c r="AM82" s="292" t="s">
        <v>373</v>
      </c>
      <c r="AN82" s="292"/>
      <c r="AO82" s="292"/>
      <c r="AP82" s="292"/>
      <c r="AQ82" s="382" t="s">
        <v>374</v>
      </c>
      <c r="AR82" s="382"/>
      <c r="AS82" s="382"/>
      <c r="AT82" s="382"/>
      <c r="AU82" s="382"/>
      <c r="AV82" s="382"/>
      <c r="AW82" s="382"/>
      <c r="AX82" s="383"/>
    </row>
    <row r="83" spans="1:60" ht="28.5" customHeight="1" x14ac:dyDescent="0.15">
      <c r="A83" s="299"/>
      <c r="B83" s="300"/>
      <c r="C83" s="300"/>
      <c r="D83" s="300"/>
      <c r="E83" s="300"/>
      <c r="F83" s="301"/>
      <c r="G83" s="111" t="s">
        <v>571</v>
      </c>
      <c r="H83" s="111"/>
      <c r="I83" s="111"/>
      <c r="J83" s="111"/>
      <c r="K83" s="111"/>
      <c r="L83" s="111"/>
      <c r="M83" s="111"/>
      <c r="N83" s="111"/>
      <c r="O83" s="111"/>
      <c r="P83" s="111"/>
      <c r="Q83" s="111"/>
      <c r="R83" s="111"/>
      <c r="S83" s="111"/>
      <c r="T83" s="111"/>
      <c r="U83" s="111"/>
      <c r="V83" s="111"/>
      <c r="W83" s="111"/>
      <c r="X83" s="131"/>
      <c r="Y83" s="537" t="s">
        <v>62</v>
      </c>
      <c r="Z83" s="538"/>
      <c r="AA83" s="539"/>
      <c r="AB83" s="745" t="s">
        <v>569</v>
      </c>
      <c r="AC83" s="746"/>
      <c r="AD83" s="747"/>
      <c r="AE83" s="250" t="s">
        <v>568</v>
      </c>
      <c r="AF83" s="250"/>
      <c r="AG83" s="250"/>
      <c r="AH83" s="250"/>
      <c r="AI83" s="250" t="s">
        <v>568</v>
      </c>
      <c r="AJ83" s="250"/>
      <c r="AK83" s="250"/>
      <c r="AL83" s="250"/>
      <c r="AM83" s="250">
        <v>106</v>
      </c>
      <c r="AN83" s="250"/>
      <c r="AO83" s="250"/>
      <c r="AP83" s="250"/>
      <c r="AQ83" s="250"/>
      <c r="AR83" s="250"/>
      <c r="AS83" s="250"/>
      <c r="AT83" s="250"/>
      <c r="AU83" s="250"/>
      <c r="AV83" s="250"/>
      <c r="AW83" s="250"/>
      <c r="AX83" s="267"/>
      <c r="AY83" s="10"/>
      <c r="AZ83" s="10"/>
      <c r="BA83" s="10"/>
      <c r="BB83" s="10"/>
      <c r="BC83" s="10"/>
    </row>
    <row r="84" spans="1:60" ht="30"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t="s">
        <v>570</v>
      </c>
      <c r="AC84" s="751"/>
      <c r="AD84" s="752"/>
      <c r="AE84" s="250" t="s">
        <v>568</v>
      </c>
      <c r="AF84" s="250"/>
      <c r="AG84" s="250"/>
      <c r="AH84" s="250"/>
      <c r="AI84" s="250" t="s">
        <v>568</v>
      </c>
      <c r="AJ84" s="250"/>
      <c r="AK84" s="250"/>
      <c r="AL84" s="250"/>
      <c r="AM84" s="250">
        <v>300</v>
      </c>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idden="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371</v>
      </c>
      <c r="AF85" s="292"/>
      <c r="AG85" s="292"/>
      <c r="AH85" s="292"/>
      <c r="AI85" s="292" t="s">
        <v>372</v>
      </c>
      <c r="AJ85" s="292"/>
      <c r="AK85" s="292"/>
      <c r="AL85" s="292"/>
      <c r="AM85" s="292" t="s">
        <v>373</v>
      </c>
      <c r="AN85" s="292"/>
      <c r="AO85" s="292"/>
      <c r="AP85" s="292"/>
      <c r="AQ85" s="382" t="s">
        <v>374</v>
      </c>
      <c r="AR85" s="382"/>
      <c r="AS85" s="382"/>
      <c r="AT85" s="382"/>
      <c r="AU85" s="382"/>
      <c r="AV85" s="382"/>
      <c r="AW85" s="382"/>
      <c r="AX85" s="383"/>
    </row>
    <row r="86" spans="1:60" hidden="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idden="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371</v>
      </c>
      <c r="AF88" s="292"/>
      <c r="AG88" s="292"/>
      <c r="AH88" s="292"/>
      <c r="AI88" s="292" t="s">
        <v>372</v>
      </c>
      <c r="AJ88" s="292"/>
      <c r="AK88" s="292"/>
      <c r="AL88" s="292"/>
      <c r="AM88" s="292" t="s">
        <v>373</v>
      </c>
      <c r="AN88" s="292"/>
      <c r="AO88" s="292"/>
      <c r="AP88" s="292"/>
      <c r="AQ88" s="382" t="s">
        <v>374</v>
      </c>
      <c r="AR88" s="382"/>
      <c r="AS88" s="382"/>
      <c r="AT88" s="382"/>
      <c r="AU88" s="382"/>
      <c r="AV88" s="382"/>
      <c r="AW88" s="382"/>
      <c r="AX88" s="383"/>
    </row>
    <row r="89" spans="1:60" ht="22.5" customHeight="1" x14ac:dyDescent="0.15">
      <c r="A89" s="316"/>
      <c r="B89" s="317"/>
      <c r="C89" s="317"/>
      <c r="D89" s="317"/>
      <c r="E89" s="317"/>
      <c r="F89" s="318"/>
      <c r="G89" s="384" t="s">
        <v>527</v>
      </c>
      <c r="H89" s="384"/>
      <c r="I89" s="384"/>
      <c r="J89" s="384"/>
      <c r="K89" s="384"/>
      <c r="L89" s="384"/>
      <c r="M89" s="384"/>
      <c r="N89" s="384"/>
      <c r="O89" s="384"/>
      <c r="P89" s="384"/>
      <c r="Q89" s="384"/>
      <c r="R89" s="384"/>
      <c r="S89" s="384"/>
      <c r="T89" s="384"/>
      <c r="U89" s="384"/>
      <c r="V89" s="384"/>
      <c r="W89" s="384"/>
      <c r="X89" s="384"/>
      <c r="Y89" s="259" t="s">
        <v>17</v>
      </c>
      <c r="Z89" s="260"/>
      <c r="AA89" s="261"/>
      <c r="AB89" s="326" t="s">
        <v>528</v>
      </c>
      <c r="AC89" s="327"/>
      <c r="AD89" s="328"/>
      <c r="AE89" s="250">
        <v>0</v>
      </c>
      <c r="AF89" s="250"/>
      <c r="AG89" s="250"/>
      <c r="AH89" s="250"/>
      <c r="AI89" s="250">
        <v>5</v>
      </c>
      <c r="AJ89" s="250"/>
      <c r="AK89" s="250"/>
      <c r="AL89" s="250"/>
      <c r="AM89" s="250">
        <v>33</v>
      </c>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619</v>
      </c>
      <c r="AC90" s="697"/>
      <c r="AD90" s="698"/>
      <c r="AE90" s="380" t="s">
        <v>530</v>
      </c>
      <c r="AF90" s="380"/>
      <c r="AG90" s="380"/>
      <c r="AH90" s="380"/>
      <c r="AI90" s="380" t="s">
        <v>529</v>
      </c>
      <c r="AJ90" s="380"/>
      <c r="AK90" s="380"/>
      <c r="AL90" s="380"/>
      <c r="AM90" s="380" t="s">
        <v>531</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371</v>
      </c>
      <c r="AF91" s="292"/>
      <c r="AG91" s="292"/>
      <c r="AH91" s="292"/>
      <c r="AI91" s="292" t="s">
        <v>372</v>
      </c>
      <c r="AJ91" s="292"/>
      <c r="AK91" s="292"/>
      <c r="AL91" s="292"/>
      <c r="AM91" s="292" t="s">
        <v>373</v>
      </c>
      <c r="AN91" s="292"/>
      <c r="AO91" s="292"/>
      <c r="AP91" s="292"/>
      <c r="AQ91" s="382" t="s">
        <v>374</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371</v>
      </c>
      <c r="AF94" s="292"/>
      <c r="AG94" s="292"/>
      <c r="AH94" s="292"/>
      <c r="AI94" s="292" t="s">
        <v>372</v>
      </c>
      <c r="AJ94" s="292"/>
      <c r="AK94" s="292"/>
      <c r="AL94" s="292"/>
      <c r="AM94" s="292" t="s">
        <v>373</v>
      </c>
      <c r="AN94" s="292"/>
      <c r="AO94" s="292"/>
      <c r="AP94" s="292"/>
      <c r="AQ94" s="382" t="s">
        <v>374</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371</v>
      </c>
      <c r="AF97" s="292"/>
      <c r="AG97" s="292"/>
      <c r="AH97" s="292"/>
      <c r="AI97" s="292" t="s">
        <v>372</v>
      </c>
      <c r="AJ97" s="292"/>
      <c r="AK97" s="292"/>
      <c r="AL97" s="292"/>
      <c r="AM97" s="292" t="s">
        <v>373</v>
      </c>
      <c r="AN97" s="292"/>
      <c r="AO97" s="292"/>
      <c r="AP97" s="292"/>
      <c r="AQ97" s="382" t="s">
        <v>374</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371</v>
      </c>
      <c r="AF100" s="292"/>
      <c r="AG100" s="292"/>
      <c r="AH100" s="292"/>
      <c r="AI100" s="292" t="s">
        <v>372</v>
      </c>
      <c r="AJ100" s="292"/>
      <c r="AK100" s="292"/>
      <c r="AL100" s="292"/>
      <c r="AM100" s="292" t="s">
        <v>373</v>
      </c>
      <c r="AN100" s="292"/>
      <c r="AO100" s="292"/>
      <c r="AP100" s="292"/>
      <c r="AQ100" s="382" t="s">
        <v>374</v>
      </c>
      <c r="AR100" s="382"/>
      <c r="AS100" s="382"/>
      <c r="AT100" s="382"/>
      <c r="AU100" s="382"/>
      <c r="AV100" s="382"/>
      <c r="AW100" s="382"/>
      <c r="AX100" s="383"/>
    </row>
    <row r="101" spans="1:50" ht="22.5" hidden="1" customHeight="1" x14ac:dyDescent="0.15">
      <c r="A101" s="316"/>
      <c r="B101" s="317"/>
      <c r="C101" s="317"/>
      <c r="D101" s="317"/>
      <c r="E101" s="317"/>
      <c r="F101" s="318"/>
      <c r="G101" s="384" t="s">
        <v>515</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367</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468</v>
      </c>
      <c r="B103" s="783"/>
      <c r="C103" s="797" t="s">
        <v>416</v>
      </c>
      <c r="D103" s="798"/>
      <c r="E103" s="798"/>
      <c r="F103" s="798"/>
      <c r="G103" s="798"/>
      <c r="H103" s="798"/>
      <c r="I103" s="798"/>
      <c r="J103" s="798"/>
      <c r="K103" s="799"/>
      <c r="L103" s="708" t="s">
        <v>462</v>
      </c>
      <c r="M103" s="708"/>
      <c r="N103" s="708"/>
      <c r="O103" s="708"/>
      <c r="P103" s="708"/>
      <c r="Q103" s="708"/>
      <c r="R103" s="437" t="s">
        <v>381</v>
      </c>
      <c r="S103" s="437"/>
      <c r="T103" s="437"/>
      <c r="U103" s="437"/>
      <c r="V103" s="437"/>
      <c r="W103" s="437"/>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36.75" customHeight="1" x14ac:dyDescent="0.15">
      <c r="A104" s="784"/>
      <c r="B104" s="785"/>
      <c r="C104" s="848" t="s">
        <v>532</v>
      </c>
      <c r="D104" s="849"/>
      <c r="E104" s="849"/>
      <c r="F104" s="849"/>
      <c r="G104" s="849"/>
      <c r="H104" s="849"/>
      <c r="I104" s="849"/>
      <c r="J104" s="849"/>
      <c r="K104" s="850"/>
      <c r="L104" s="256">
        <v>90</v>
      </c>
      <c r="M104" s="257"/>
      <c r="N104" s="257"/>
      <c r="O104" s="257"/>
      <c r="P104" s="257"/>
      <c r="Q104" s="258"/>
      <c r="R104" s="256">
        <v>90</v>
      </c>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2.5" customHeight="1" x14ac:dyDescent="0.15">
      <c r="A105" s="784"/>
      <c r="B105" s="785"/>
      <c r="C105" s="346" t="s">
        <v>533</v>
      </c>
      <c r="D105" s="347"/>
      <c r="E105" s="347"/>
      <c r="F105" s="347"/>
      <c r="G105" s="347"/>
      <c r="H105" s="347"/>
      <c r="I105" s="347"/>
      <c r="J105" s="347"/>
      <c r="K105" s="348"/>
      <c r="L105" s="256">
        <v>21</v>
      </c>
      <c r="M105" s="257"/>
      <c r="N105" s="257"/>
      <c r="O105" s="257"/>
      <c r="P105" s="257"/>
      <c r="Q105" s="258"/>
      <c r="R105" s="256">
        <v>21</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48.75" customHeight="1" x14ac:dyDescent="0.15">
      <c r="A106" s="784"/>
      <c r="B106" s="785"/>
      <c r="C106" s="346" t="s">
        <v>534</v>
      </c>
      <c r="D106" s="347"/>
      <c r="E106" s="347"/>
      <c r="F106" s="347"/>
      <c r="G106" s="347"/>
      <c r="H106" s="347"/>
      <c r="I106" s="347"/>
      <c r="J106" s="347"/>
      <c r="K106" s="348"/>
      <c r="L106" s="256">
        <v>36</v>
      </c>
      <c r="M106" s="257"/>
      <c r="N106" s="257"/>
      <c r="O106" s="257"/>
      <c r="P106" s="257"/>
      <c r="Q106" s="258"/>
      <c r="R106" s="256">
        <v>36</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6" t="s">
        <v>621</v>
      </c>
      <c r="D107" s="347"/>
      <c r="E107" s="347"/>
      <c r="F107" s="347"/>
      <c r="G107" s="347"/>
      <c r="H107" s="347"/>
      <c r="I107" s="347"/>
      <c r="J107" s="347"/>
      <c r="K107" s="348"/>
      <c r="L107" s="256" t="s">
        <v>624</v>
      </c>
      <c r="M107" s="257"/>
      <c r="N107" s="257"/>
      <c r="O107" s="257"/>
      <c r="P107" s="257"/>
      <c r="Q107" s="258"/>
      <c r="R107" s="256" t="s">
        <v>631</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6" t="s">
        <v>622</v>
      </c>
      <c r="D108" s="347"/>
      <c r="E108" s="347"/>
      <c r="F108" s="347"/>
      <c r="G108" s="347"/>
      <c r="H108" s="347"/>
      <c r="I108" s="347"/>
      <c r="J108" s="347"/>
      <c r="K108" s="348"/>
      <c r="L108" s="256" t="s">
        <v>625</v>
      </c>
      <c r="M108" s="257"/>
      <c r="N108" s="257"/>
      <c r="O108" s="257"/>
      <c r="P108" s="257"/>
      <c r="Q108" s="258"/>
      <c r="R108" s="256" t="s">
        <v>632</v>
      </c>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t="s">
        <v>623</v>
      </c>
      <c r="D109" s="789"/>
      <c r="E109" s="789"/>
      <c r="F109" s="789"/>
      <c r="G109" s="789"/>
      <c r="H109" s="789"/>
      <c r="I109" s="789"/>
      <c r="J109" s="789"/>
      <c r="K109" s="790"/>
      <c r="L109" s="256" t="s">
        <v>622</v>
      </c>
      <c r="M109" s="257"/>
      <c r="N109" s="257"/>
      <c r="O109" s="257"/>
      <c r="P109" s="257"/>
      <c r="Q109" s="258"/>
      <c r="R109" s="256" t="s">
        <v>633</v>
      </c>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3" t="s">
        <v>22</v>
      </c>
      <c r="D110" s="844"/>
      <c r="E110" s="844"/>
      <c r="F110" s="844"/>
      <c r="G110" s="844"/>
      <c r="H110" s="844"/>
      <c r="I110" s="844"/>
      <c r="J110" s="844"/>
      <c r="K110" s="845"/>
      <c r="L110" s="343">
        <f>SUM(L104:Q109)</f>
        <v>147</v>
      </c>
      <c r="M110" s="344"/>
      <c r="N110" s="344"/>
      <c r="O110" s="344"/>
      <c r="P110" s="344"/>
      <c r="Q110" s="345"/>
      <c r="R110" s="343">
        <f>SUM(R104:W109)</f>
        <v>147</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1" t="s">
        <v>390</v>
      </c>
      <c r="B111" s="862"/>
      <c r="C111" s="865" t="s">
        <v>387</v>
      </c>
      <c r="D111" s="862"/>
      <c r="E111" s="851" t="s">
        <v>428</v>
      </c>
      <c r="F111" s="852"/>
      <c r="G111" s="853" t="s">
        <v>629</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427</v>
      </c>
      <c r="F112" s="191"/>
      <c r="G112" s="135" t="s">
        <v>630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3"/>
      <c r="B113" s="858"/>
      <c r="C113" s="164"/>
      <c r="D113" s="85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597</v>
      </c>
      <c r="AR114" s="275"/>
      <c r="AS114" s="152" t="s">
        <v>370</v>
      </c>
      <c r="AT114" s="153"/>
      <c r="AU114" s="151" t="s">
        <v>598</v>
      </c>
      <c r="AV114" s="151"/>
      <c r="AW114" s="152" t="s">
        <v>313</v>
      </c>
      <c r="AX114" s="203"/>
    </row>
    <row r="115" spans="1:50" ht="39.75" hidden="1" customHeight="1" x14ac:dyDescent="0.15">
      <c r="A115" s="863"/>
      <c r="B115" s="858"/>
      <c r="C115" s="164"/>
      <c r="D115" s="858"/>
      <c r="E115" s="164"/>
      <c r="F115" s="165"/>
      <c r="G115" s="130" t="s">
        <v>595</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600</v>
      </c>
      <c r="AC115" s="207"/>
      <c r="AD115" s="207"/>
      <c r="AE115" s="181" t="s">
        <v>596</v>
      </c>
      <c r="AF115" s="208"/>
      <c r="AG115" s="208"/>
      <c r="AH115" s="208"/>
      <c r="AI115" s="181" t="s">
        <v>596</v>
      </c>
      <c r="AJ115" s="208"/>
      <c r="AK115" s="208"/>
      <c r="AL115" s="208"/>
      <c r="AM115" s="181" t="s">
        <v>596</v>
      </c>
      <c r="AN115" s="208"/>
      <c r="AO115" s="208"/>
      <c r="AP115" s="208"/>
      <c r="AQ115" s="181" t="s">
        <v>596</v>
      </c>
      <c r="AR115" s="208"/>
      <c r="AS115" s="208"/>
      <c r="AT115" s="208"/>
      <c r="AU115" s="181" t="s">
        <v>596</v>
      </c>
      <c r="AV115" s="208"/>
      <c r="AW115" s="208"/>
      <c r="AX115" s="209"/>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599</v>
      </c>
      <c r="AC116" s="213"/>
      <c r="AD116" s="213"/>
      <c r="AE116" s="181" t="s">
        <v>600</v>
      </c>
      <c r="AF116" s="208"/>
      <c r="AG116" s="208"/>
      <c r="AH116" s="208"/>
      <c r="AI116" s="181" t="s">
        <v>596</v>
      </c>
      <c r="AJ116" s="208"/>
      <c r="AK116" s="208"/>
      <c r="AL116" s="208"/>
      <c r="AM116" s="181" t="s">
        <v>600</v>
      </c>
      <c r="AN116" s="208"/>
      <c r="AO116" s="208"/>
      <c r="AP116" s="208"/>
      <c r="AQ116" s="181" t="s">
        <v>600</v>
      </c>
      <c r="AR116" s="208"/>
      <c r="AS116" s="208"/>
      <c r="AT116" s="208"/>
      <c r="AU116" s="181" t="s">
        <v>599</v>
      </c>
      <c r="AV116" s="208"/>
      <c r="AW116" s="208"/>
      <c r="AX116" s="209"/>
    </row>
    <row r="117" spans="1:50" ht="18.75" hidden="1" customHeight="1" x14ac:dyDescent="0.15">
      <c r="A117" s="863"/>
      <c r="B117" s="858"/>
      <c r="C117" s="164"/>
      <c r="D117" s="85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8.75" hidden="1" customHeight="1" x14ac:dyDescent="0.15">
      <c r="A133" s="863"/>
      <c r="B133" s="858"/>
      <c r="C133" s="164"/>
      <c r="D133" s="85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7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8.75" hidden="1" customHeight="1" x14ac:dyDescent="0.15">
      <c r="A135" s="863"/>
      <c r="B135" s="858"/>
      <c r="C135" s="164"/>
      <c r="D135" s="858"/>
      <c r="E135" s="164"/>
      <c r="F135" s="165"/>
      <c r="G135" s="130" t="s">
        <v>607</v>
      </c>
      <c r="H135" s="111"/>
      <c r="I135" s="111"/>
      <c r="J135" s="111"/>
      <c r="K135" s="111"/>
      <c r="L135" s="111"/>
      <c r="M135" s="111"/>
      <c r="N135" s="111"/>
      <c r="O135" s="111"/>
      <c r="P135" s="111"/>
      <c r="Q135" s="111"/>
      <c r="R135" s="111"/>
      <c r="S135" s="111"/>
      <c r="T135" s="111"/>
      <c r="U135" s="111"/>
      <c r="V135" s="111"/>
      <c r="W135" s="111"/>
      <c r="X135" s="131"/>
      <c r="Y135" s="137" t="s">
        <v>609</v>
      </c>
      <c r="Z135" s="101"/>
      <c r="AA135" s="101"/>
      <c r="AB135" s="100" t="s">
        <v>615</v>
      </c>
      <c r="AC135" s="101"/>
      <c r="AD135" s="101"/>
      <c r="AE135" s="106" t="s">
        <v>601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3.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8.7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8.7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44.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32.25" hidden="1" customHeight="1" x14ac:dyDescent="0.15">
      <c r="A140" s="863"/>
      <c r="B140" s="858"/>
      <c r="C140" s="164"/>
      <c r="D140" s="85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18.7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18.75" hidden="1" customHeight="1" x14ac:dyDescent="0.15">
      <c r="A142" s="863"/>
      <c r="B142" s="858"/>
      <c r="C142" s="164"/>
      <c r="D142" s="858"/>
      <c r="E142" s="164"/>
      <c r="F142" s="165"/>
      <c r="G142" s="130" t="s">
        <v>602</v>
      </c>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18.7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18.7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18.7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9.7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18.75" hidden="1" customHeight="1" x14ac:dyDescent="0.15">
      <c r="A147" s="863"/>
      <c r="B147" s="858"/>
      <c r="C147" s="164"/>
      <c r="D147" s="85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18.7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18.75" hidden="1" customHeight="1" x14ac:dyDescent="0.15">
      <c r="A149" s="863"/>
      <c r="B149" s="858"/>
      <c r="C149" s="164"/>
      <c r="D149" s="858"/>
      <c r="E149" s="164"/>
      <c r="F149" s="165"/>
      <c r="G149" s="130" t="s">
        <v>594</v>
      </c>
      <c r="H149" s="111"/>
      <c r="I149" s="111"/>
      <c r="J149" s="111"/>
      <c r="K149" s="111"/>
      <c r="L149" s="111"/>
      <c r="M149" s="111"/>
      <c r="N149" s="111"/>
      <c r="O149" s="111"/>
      <c r="P149" s="111"/>
      <c r="Q149" s="111"/>
      <c r="R149" s="111"/>
      <c r="S149" s="111"/>
      <c r="T149" s="111"/>
      <c r="U149" s="111"/>
      <c r="V149" s="111"/>
      <c r="W149" s="111"/>
      <c r="X149" s="131"/>
      <c r="Y149" s="137" t="s">
        <v>609</v>
      </c>
      <c r="Z149" s="101"/>
      <c r="AA149" s="101"/>
      <c r="AB149" s="100" t="s">
        <v>614</v>
      </c>
      <c r="AC149" s="101"/>
      <c r="AD149" s="101"/>
      <c r="AE149" s="106" t="s">
        <v>601</v>
      </c>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44.2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18.7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18.7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t="s">
        <v>606</v>
      </c>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44.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18.75" customHeight="1" x14ac:dyDescent="0.15">
      <c r="A154" s="863"/>
      <c r="B154" s="858"/>
      <c r="C154" s="164"/>
      <c r="D154" s="85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18.75"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18.75" customHeight="1" x14ac:dyDescent="0.15">
      <c r="A156" s="863"/>
      <c r="B156" s="858"/>
      <c r="C156" s="164"/>
      <c r="D156" s="858"/>
      <c r="E156" s="164"/>
      <c r="F156" s="165"/>
      <c r="G156" s="130" t="s">
        <v>603</v>
      </c>
      <c r="H156" s="111"/>
      <c r="I156" s="111"/>
      <c r="J156" s="111"/>
      <c r="K156" s="111"/>
      <c r="L156" s="111"/>
      <c r="M156" s="111"/>
      <c r="N156" s="111"/>
      <c r="O156" s="111"/>
      <c r="P156" s="111"/>
      <c r="Q156" s="111"/>
      <c r="R156" s="111"/>
      <c r="S156" s="111"/>
      <c r="T156" s="111"/>
      <c r="U156" s="111"/>
      <c r="V156" s="111"/>
      <c r="W156" s="111"/>
      <c r="X156" s="131"/>
      <c r="Y156" s="137" t="s">
        <v>639</v>
      </c>
      <c r="Z156" s="101"/>
      <c r="AA156" s="101"/>
      <c r="AB156" s="100" t="s">
        <v>373</v>
      </c>
      <c r="AC156" s="101"/>
      <c r="AD156" s="101"/>
      <c r="AE156" s="106" t="s">
        <v>601</v>
      </c>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44.25"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37.5"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18.75"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t="s">
        <v>640</v>
      </c>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30.25"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18.75" hidden="1" customHeight="1" x14ac:dyDescent="0.15">
      <c r="A161" s="863"/>
      <c r="B161" s="858"/>
      <c r="C161" s="164"/>
      <c r="D161" s="85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18.7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18.75" hidden="1" customHeight="1" x14ac:dyDescent="0.15">
      <c r="A163" s="863"/>
      <c r="B163" s="858"/>
      <c r="C163" s="164"/>
      <c r="D163" s="858"/>
      <c r="E163" s="164"/>
      <c r="F163" s="165"/>
      <c r="G163" s="130" t="s">
        <v>603</v>
      </c>
      <c r="H163" s="111"/>
      <c r="I163" s="111"/>
      <c r="J163" s="111"/>
      <c r="K163" s="111"/>
      <c r="L163" s="111"/>
      <c r="M163" s="111"/>
      <c r="N163" s="111"/>
      <c r="O163" s="111"/>
      <c r="P163" s="111"/>
      <c r="Q163" s="111"/>
      <c r="R163" s="111"/>
      <c r="S163" s="111"/>
      <c r="T163" s="111"/>
      <c r="U163" s="111"/>
      <c r="V163" s="111"/>
      <c r="W163" s="111"/>
      <c r="X163" s="131"/>
      <c r="Y163" s="137" t="s">
        <v>609</v>
      </c>
      <c r="Z163" s="101"/>
      <c r="AA163" s="101"/>
      <c r="AB163" s="100" t="s">
        <v>616</v>
      </c>
      <c r="AC163" s="101"/>
      <c r="AD163" s="101"/>
      <c r="AE163" s="106" t="s">
        <v>601</v>
      </c>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44.2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18.7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407</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18.7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t="s">
        <v>604</v>
      </c>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4.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618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thickBot="1" x14ac:dyDescent="0.2">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3"/>
      <c r="B411" s="858"/>
      <c r="C411" s="162" t="s">
        <v>389</v>
      </c>
      <c r="D411" s="857"/>
      <c r="E411" s="186" t="s">
        <v>412</v>
      </c>
      <c r="F411" s="191"/>
      <c r="G411" s="777" t="s">
        <v>408</v>
      </c>
      <c r="H411" s="160"/>
      <c r="I411" s="160"/>
      <c r="J411" s="778"/>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hidden="1" customHeight="1" x14ac:dyDescent="0.15">
      <c r="A412" s="863"/>
      <c r="B412" s="858"/>
      <c r="C412" s="164"/>
      <c r="D412" s="85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393</v>
      </c>
      <c r="AF412" s="388"/>
      <c r="AG412" s="388"/>
      <c r="AH412" s="389"/>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3"/>
      <c r="B417" s="858"/>
      <c r="C417" s="164"/>
      <c r="D417" s="85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393</v>
      </c>
      <c r="AF417" s="388"/>
      <c r="AG417" s="388"/>
      <c r="AH417" s="389"/>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393</v>
      </c>
      <c r="AF422" s="388"/>
      <c r="AG422" s="388"/>
      <c r="AH422" s="389"/>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393</v>
      </c>
      <c r="AF427" s="388"/>
      <c r="AG427" s="388"/>
      <c r="AH427" s="389"/>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393</v>
      </c>
      <c r="AF432" s="388"/>
      <c r="AG432" s="388"/>
      <c r="AH432" s="389"/>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3"/>
      <c r="B437" s="858"/>
      <c r="C437" s="164"/>
      <c r="D437" s="85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393</v>
      </c>
      <c r="AF437" s="388"/>
      <c r="AG437" s="388"/>
      <c r="AH437" s="389"/>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3"/>
      <c r="B442" s="858"/>
      <c r="C442" s="164"/>
      <c r="D442" s="85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393</v>
      </c>
      <c r="AF442" s="388"/>
      <c r="AG442" s="388"/>
      <c r="AH442" s="389"/>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393</v>
      </c>
      <c r="AF447" s="388"/>
      <c r="AG447" s="388"/>
      <c r="AH447" s="389"/>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393</v>
      </c>
      <c r="AF452" s="388"/>
      <c r="AG452" s="388"/>
      <c r="AH452" s="389"/>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393</v>
      </c>
      <c r="AF457" s="388"/>
      <c r="AG457" s="388"/>
      <c r="AH457" s="389"/>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3"/>
      <c r="B462" s="858"/>
      <c r="C462" s="164"/>
      <c r="D462" s="85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368</v>
      </c>
      <c r="F465" s="191"/>
      <c r="G465" s="777" t="s">
        <v>408</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393</v>
      </c>
      <c r="AF466" s="388"/>
      <c r="AG466" s="388"/>
      <c r="AH466" s="389"/>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393</v>
      </c>
      <c r="AF471" s="388"/>
      <c r="AG471" s="388"/>
      <c r="AH471" s="389"/>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393</v>
      </c>
      <c r="AF476" s="388"/>
      <c r="AG476" s="388"/>
      <c r="AH476" s="389"/>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393</v>
      </c>
      <c r="AF481" s="388"/>
      <c r="AG481" s="388"/>
      <c r="AH481" s="389"/>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393</v>
      </c>
      <c r="AF486" s="388"/>
      <c r="AG486" s="388"/>
      <c r="AH486" s="389"/>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393</v>
      </c>
      <c r="AF491" s="388"/>
      <c r="AG491" s="388"/>
      <c r="AH491" s="389"/>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393</v>
      </c>
      <c r="AF496" s="388"/>
      <c r="AG496" s="388"/>
      <c r="AH496" s="389"/>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393</v>
      </c>
      <c r="AF501" s="388"/>
      <c r="AG501" s="388"/>
      <c r="AH501" s="389"/>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393</v>
      </c>
      <c r="AF506" s="388"/>
      <c r="AG506" s="388"/>
      <c r="AH506" s="389"/>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393</v>
      </c>
      <c r="AF511" s="388"/>
      <c r="AG511" s="388"/>
      <c r="AH511" s="389"/>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368</v>
      </c>
      <c r="F519" s="191"/>
      <c r="G519" s="777" t="s">
        <v>408</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393</v>
      </c>
      <c r="AF520" s="388"/>
      <c r="AG520" s="388"/>
      <c r="AH520" s="389"/>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393</v>
      </c>
      <c r="AF525" s="388"/>
      <c r="AG525" s="388"/>
      <c r="AH525" s="389"/>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393</v>
      </c>
      <c r="AF530" s="388"/>
      <c r="AG530" s="388"/>
      <c r="AH530" s="389"/>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393</v>
      </c>
      <c r="AF535" s="388"/>
      <c r="AG535" s="388"/>
      <c r="AH535" s="389"/>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393</v>
      </c>
      <c r="AF540" s="388"/>
      <c r="AG540" s="388"/>
      <c r="AH540" s="389"/>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393</v>
      </c>
      <c r="AF545" s="388"/>
      <c r="AG545" s="388"/>
      <c r="AH545" s="389"/>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393</v>
      </c>
      <c r="AF550" s="388"/>
      <c r="AG550" s="388"/>
      <c r="AH550" s="389"/>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393</v>
      </c>
      <c r="AF555" s="388"/>
      <c r="AG555" s="388"/>
      <c r="AH555" s="389"/>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393</v>
      </c>
      <c r="AF560" s="388"/>
      <c r="AG560" s="388"/>
      <c r="AH560" s="389"/>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393</v>
      </c>
      <c r="AF565" s="388"/>
      <c r="AG565" s="388"/>
      <c r="AH565" s="389"/>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368</v>
      </c>
      <c r="F573" s="191"/>
      <c r="G573" s="777" t="s">
        <v>408</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393</v>
      </c>
      <c r="AF574" s="388"/>
      <c r="AG574" s="388"/>
      <c r="AH574" s="389"/>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393</v>
      </c>
      <c r="AF579" s="388"/>
      <c r="AG579" s="388"/>
      <c r="AH579" s="389"/>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393</v>
      </c>
      <c r="AF584" s="388"/>
      <c r="AG584" s="388"/>
      <c r="AH584" s="389"/>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393</v>
      </c>
      <c r="AF589" s="388"/>
      <c r="AG589" s="388"/>
      <c r="AH589" s="389"/>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393</v>
      </c>
      <c r="AF594" s="388"/>
      <c r="AG594" s="388"/>
      <c r="AH594" s="389"/>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19.5" hidden="1" customHeight="1" thickBot="1" x14ac:dyDescent="0.2">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thickBot="1" x14ac:dyDescent="0.2">
      <c r="A599" s="863"/>
      <c r="B599" s="858"/>
      <c r="C599" s="164"/>
      <c r="D599" s="85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393</v>
      </c>
      <c r="AF599" s="388"/>
      <c r="AG599" s="388"/>
      <c r="AH599" s="389"/>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thickBot="1" x14ac:dyDescent="0.2">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thickBot="1" x14ac:dyDescent="0.2">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thickBot="1" x14ac:dyDescent="0.2">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thickBot="1" x14ac:dyDescent="0.2">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thickBot="1" x14ac:dyDescent="0.2">
      <c r="A604" s="863"/>
      <c r="B604" s="858"/>
      <c r="C604" s="164"/>
      <c r="D604" s="85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393</v>
      </c>
      <c r="AF604" s="388"/>
      <c r="AG604" s="388"/>
      <c r="AH604" s="389"/>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thickBot="1" x14ac:dyDescent="0.2">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thickBot="1" x14ac:dyDescent="0.2">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thickBot="1" x14ac:dyDescent="0.2">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0.75" hidden="1" customHeight="1" thickBot="1" x14ac:dyDescent="0.2">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34.5" hidden="1" customHeight="1" thickBot="1" x14ac:dyDescent="0.2">
      <c r="A609" s="863"/>
      <c r="B609" s="858"/>
      <c r="C609" s="164"/>
      <c r="D609" s="85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393</v>
      </c>
      <c r="AF609" s="388"/>
      <c r="AG609" s="388"/>
      <c r="AH609" s="389"/>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40.5" hidden="1" customHeight="1" thickBot="1" x14ac:dyDescent="0.2">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44.25" hidden="1" customHeight="1" thickBot="1" x14ac:dyDescent="0.2">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38.25" hidden="1" customHeight="1" thickBot="1" x14ac:dyDescent="0.2">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35.25" hidden="1" customHeight="1" thickBot="1" x14ac:dyDescent="0.2">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33" hidden="1" customHeight="1" thickBot="1" x14ac:dyDescent="0.2">
      <c r="A614" s="863"/>
      <c r="B614" s="858"/>
      <c r="C614" s="164"/>
      <c r="D614" s="85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393</v>
      </c>
      <c r="AF614" s="388"/>
      <c r="AG614" s="388"/>
      <c r="AH614" s="389"/>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69" hidden="1" customHeight="1" thickBot="1" x14ac:dyDescent="0.2">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53.25" hidden="1" customHeight="1" thickBot="1" x14ac:dyDescent="0.2">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66" hidden="1" customHeight="1" thickBot="1" x14ac:dyDescent="0.2">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9.25" hidden="1" customHeight="1" thickBot="1" x14ac:dyDescent="0.2">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3.5" hidden="1" customHeight="1" thickBot="1" x14ac:dyDescent="0.2">
      <c r="A619" s="863"/>
      <c r="B619" s="858"/>
      <c r="C619" s="164"/>
      <c r="D619" s="85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393</v>
      </c>
      <c r="AF619" s="388"/>
      <c r="AG619" s="388"/>
      <c r="AH619" s="389"/>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29.25" hidden="1" customHeight="1" thickBot="1" x14ac:dyDescent="0.2">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thickBot="1" x14ac:dyDescent="0.2">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36.75" hidden="1" customHeight="1" thickBot="1" x14ac:dyDescent="0.2">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30.75" hidden="1" customHeight="1" thickBot="1" x14ac:dyDescent="0.2">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12" hidden="1" customHeight="1" thickBot="1" x14ac:dyDescent="0.2">
      <c r="A624" s="863"/>
      <c r="B624" s="858"/>
      <c r="C624" s="164"/>
      <c r="D624" s="85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5.5" hidden="1" customHeight="1" thickBot="1" x14ac:dyDescent="0.2">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65.25" hidden="1" customHeight="1" thickBot="1" x14ac:dyDescent="0.2">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19.5" hidden="1" customHeight="1" thickBot="1" x14ac:dyDescent="0.2">
      <c r="A627" s="863"/>
      <c r="B627" s="858"/>
      <c r="C627" s="164"/>
      <c r="D627" s="858"/>
      <c r="E627" s="186" t="s">
        <v>368</v>
      </c>
      <c r="F627" s="191"/>
      <c r="G627" s="777" t="s">
        <v>408</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29.25" hidden="1" customHeight="1" thickBot="1" x14ac:dyDescent="0.2">
      <c r="A628" s="863"/>
      <c r="B628" s="858"/>
      <c r="C628" s="164"/>
      <c r="D628" s="85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393</v>
      </c>
      <c r="AF628" s="388"/>
      <c r="AG628" s="388"/>
      <c r="AH628" s="389"/>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28.5" hidden="1" customHeight="1" thickBot="1" x14ac:dyDescent="0.2">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9.25" hidden="1" customHeight="1" thickBot="1" x14ac:dyDescent="0.2">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3.25" hidden="1" customHeight="1" thickBot="1" x14ac:dyDescent="0.2">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58.5" hidden="1" customHeight="1" thickBot="1" x14ac:dyDescent="0.2">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11.75" hidden="1" customHeight="1" thickBot="1" x14ac:dyDescent="0.2">
      <c r="A633" s="863"/>
      <c r="B633" s="858"/>
      <c r="C633" s="164"/>
      <c r="D633" s="85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393</v>
      </c>
      <c r="AF633" s="388"/>
      <c r="AG633" s="388"/>
      <c r="AH633" s="389"/>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56.25" hidden="1" customHeight="1" thickBot="1" x14ac:dyDescent="0.2">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57" hidden="1" customHeight="1" thickBot="1" x14ac:dyDescent="0.2">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84" hidden="1" customHeight="1" thickBot="1" x14ac:dyDescent="0.2">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71.25" hidden="1" customHeight="1" thickBot="1" x14ac:dyDescent="0.2">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 hidden="1" customHeight="1" thickBot="1" x14ac:dyDescent="0.2">
      <c r="A638" s="863"/>
      <c r="B638" s="858"/>
      <c r="C638" s="164"/>
      <c r="D638" s="85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393</v>
      </c>
      <c r="AF638" s="388"/>
      <c r="AG638" s="388"/>
      <c r="AH638" s="389"/>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81" hidden="1" customHeight="1" thickBot="1" x14ac:dyDescent="0.2">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39.75" hidden="1" customHeight="1" thickBot="1" x14ac:dyDescent="0.2">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4.75" hidden="1" customHeight="1" thickBot="1" x14ac:dyDescent="0.2">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65.25" hidden="1" customHeight="1" thickBot="1" x14ac:dyDescent="0.2">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54" hidden="1" customHeight="1" thickBot="1" x14ac:dyDescent="0.2">
      <c r="A643" s="863"/>
      <c r="B643" s="858"/>
      <c r="C643" s="164"/>
      <c r="D643" s="85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393</v>
      </c>
      <c r="AF643" s="388"/>
      <c r="AG643" s="388"/>
      <c r="AH643" s="389"/>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69" hidden="1" customHeight="1" thickBot="1" x14ac:dyDescent="0.2">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63.75" hidden="1" customHeight="1" thickBot="1" x14ac:dyDescent="0.2">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15.75" hidden="1" customHeight="1" thickBot="1" x14ac:dyDescent="0.2">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36" hidden="1" customHeight="1" thickBot="1" x14ac:dyDescent="0.2">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54.75" hidden="1" customHeight="1" thickBot="1" x14ac:dyDescent="0.2">
      <c r="A648" s="863"/>
      <c r="B648" s="858"/>
      <c r="C648" s="164"/>
      <c r="D648" s="85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393</v>
      </c>
      <c r="AF648" s="388"/>
      <c r="AG648" s="388"/>
      <c r="AH648" s="389"/>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56.25" hidden="1" customHeight="1" thickBot="1" x14ac:dyDescent="0.2">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38.25" hidden="1" customHeight="1" thickBot="1" x14ac:dyDescent="0.2">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53.25" hidden="1" customHeight="1" thickBot="1" x14ac:dyDescent="0.2">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6.25" hidden="1" customHeight="1" thickBot="1" x14ac:dyDescent="0.2">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2" hidden="1" customHeight="1" thickBot="1" x14ac:dyDescent="0.2">
      <c r="A653" s="863"/>
      <c r="B653" s="858"/>
      <c r="C653" s="164"/>
      <c r="D653" s="85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393</v>
      </c>
      <c r="AF653" s="388"/>
      <c r="AG653" s="388"/>
      <c r="AH653" s="389"/>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69.75" hidden="1" customHeight="1" thickBot="1" x14ac:dyDescent="0.2">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12" hidden="1" customHeight="1" thickBot="1" x14ac:dyDescent="0.2">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64.5" hidden="1" customHeight="1" thickBot="1" x14ac:dyDescent="0.2">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53.25" hidden="1" customHeight="1" thickBot="1" x14ac:dyDescent="0.2">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23.25" hidden="1" customHeight="1" thickBot="1" x14ac:dyDescent="0.2">
      <c r="A658" s="863"/>
      <c r="B658" s="858"/>
      <c r="C658" s="164"/>
      <c r="D658" s="85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393</v>
      </c>
      <c r="AF658" s="388"/>
      <c r="AG658" s="388"/>
      <c r="AH658" s="389"/>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29.25" hidden="1" customHeight="1" thickBot="1" x14ac:dyDescent="0.2">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70.5" hidden="1" customHeight="1" thickBot="1" x14ac:dyDescent="0.2">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69" hidden="1" customHeight="1" thickBot="1" x14ac:dyDescent="0.2">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58.5" hidden="1" customHeight="1" thickBot="1" x14ac:dyDescent="0.2">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75.75" hidden="1" customHeight="1" thickBot="1" x14ac:dyDescent="0.2">
      <c r="A663" s="863"/>
      <c r="B663" s="858"/>
      <c r="C663" s="164"/>
      <c r="D663" s="85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393</v>
      </c>
      <c r="AF663" s="388"/>
      <c r="AG663" s="388"/>
      <c r="AH663" s="389"/>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45" hidden="1" customHeight="1" thickBot="1" x14ac:dyDescent="0.2">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30.75" hidden="1" customHeight="1" thickBot="1" x14ac:dyDescent="0.2">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87" hidden="1" customHeight="1" thickBot="1" x14ac:dyDescent="0.2">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1.75" hidden="1" customHeight="1" thickBot="1" x14ac:dyDescent="0.2">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98.25" hidden="1" customHeight="1" thickBot="1" x14ac:dyDescent="0.2">
      <c r="A668" s="863"/>
      <c r="B668" s="858"/>
      <c r="C668" s="164"/>
      <c r="D668" s="85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393</v>
      </c>
      <c r="AF668" s="388"/>
      <c r="AG668" s="388"/>
      <c r="AH668" s="389"/>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59.25" hidden="1" customHeight="1" thickBot="1" x14ac:dyDescent="0.2">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9.25" hidden="1" customHeight="1" thickBot="1" x14ac:dyDescent="0.2">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6" hidden="1" customHeight="1" thickBot="1" x14ac:dyDescent="0.2">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63" hidden="1" customHeight="1" thickBot="1" x14ac:dyDescent="0.2">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76.5" hidden="1" customHeight="1" thickBot="1" x14ac:dyDescent="0.2">
      <c r="A673" s="863"/>
      <c r="B673" s="858"/>
      <c r="C673" s="164"/>
      <c r="D673" s="85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393</v>
      </c>
      <c r="AF673" s="388"/>
      <c r="AG673" s="388"/>
      <c r="AH673" s="389"/>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49.5" hidden="1" customHeight="1" thickBot="1" x14ac:dyDescent="0.2">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56.25" hidden="1" customHeight="1" thickBot="1" x14ac:dyDescent="0.2">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7" hidden="1" customHeight="1" thickBot="1" x14ac:dyDescent="0.2">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68.25" hidden="1" customHeight="1" thickBot="1" x14ac:dyDescent="0.2">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6" hidden="1" customHeight="1" thickBot="1" x14ac:dyDescent="0.2">
      <c r="A678" s="863"/>
      <c r="B678" s="858"/>
      <c r="C678" s="164"/>
      <c r="D678" s="85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48" hidden="1" customHeight="1" thickBot="1" x14ac:dyDescent="0.2">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08"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69"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519</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91.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519</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69.7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519</v>
      </c>
      <c r="AE685" s="636"/>
      <c r="AF685" s="636"/>
      <c r="AG685" s="449" t="s">
        <v>537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556</v>
      </c>
      <c r="AE686" s="448"/>
      <c r="AF686" s="448"/>
      <c r="AG686" s="110" t="s">
        <v>608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557</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538</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60.7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519</v>
      </c>
      <c r="AE689" s="420"/>
      <c r="AF689" s="420"/>
      <c r="AG689" s="625" t="s">
        <v>539</v>
      </c>
      <c r="AH689" s="626"/>
      <c r="AI689" s="626"/>
      <c r="AJ689" s="626"/>
      <c r="AK689" s="626"/>
      <c r="AL689" s="626"/>
      <c r="AM689" s="626"/>
      <c r="AN689" s="626"/>
      <c r="AO689" s="626"/>
      <c r="AP689" s="626"/>
      <c r="AQ689" s="626"/>
      <c r="AR689" s="626"/>
      <c r="AS689" s="626"/>
      <c r="AT689" s="626"/>
      <c r="AU689" s="626"/>
      <c r="AV689" s="626"/>
      <c r="AW689" s="626"/>
      <c r="AX689" s="627"/>
    </row>
    <row r="690" spans="1:64" ht="60"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560</v>
      </c>
      <c r="AH690" s="141"/>
      <c r="AI690" s="141"/>
      <c r="AJ690" s="141"/>
      <c r="AK690" s="141"/>
      <c r="AL690" s="141"/>
      <c r="AM690" s="141"/>
      <c r="AN690" s="141"/>
      <c r="AO690" s="141"/>
      <c r="AP690" s="141"/>
      <c r="AQ690" s="141"/>
      <c r="AR690" s="141"/>
      <c r="AS690" s="141"/>
      <c r="AT690" s="141"/>
      <c r="AU690" s="141"/>
      <c r="AV690" s="141"/>
      <c r="AW690" s="141"/>
      <c r="AX690" s="142"/>
    </row>
    <row r="691" spans="1:64" ht="43.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519</v>
      </c>
      <c r="AE691" s="144"/>
      <c r="AF691" s="144"/>
      <c r="AG691" s="140" t="s">
        <v>540</v>
      </c>
      <c r="AH691" s="141"/>
      <c r="AI691" s="141"/>
      <c r="AJ691" s="141"/>
      <c r="AK691" s="141"/>
      <c r="AL691" s="141"/>
      <c r="AM691" s="141"/>
      <c r="AN691" s="141"/>
      <c r="AO691" s="141"/>
      <c r="AP691" s="141"/>
      <c r="AQ691" s="141"/>
      <c r="AR691" s="141"/>
      <c r="AS691" s="141"/>
      <c r="AT691" s="141"/>
      <c r="AU691" s="141"/>
      <c r="AV691" s="141"/>
      <c r="AW691" s="141"/>
      <c r="AX691" s="142"/>
    </row>
    <row r="692" spans="1:64" ht="55.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519</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32.25"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519</v>
      </c>
      <c r="AE693" s="636"/>
      <c r="AF693" s="636"/>
      <c r="AG693" s="691" t="s">
        <v>637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9.25" customHeight="1" x14ac:dyDescent="0.15">
      <c r="A694" s="506"/>
      <c r="B694" s="507"/>
      <c r="C694" s="508" t="s">
        <v>501</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519</v>
      </c>
      <c r="AE694" s="689"/>
      <c r="AF694" s="690"/>
      <c r="AG694" s="683" t="s">
        <v>561</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54.75" customHeight="1" x14ac:dyDescent="0.15">
      <c r="A695" s="501" t="s">
        <v>45</v>
      </c>
      <c r="B695" s="640"/>
      <c r="C695" s="641" t="s">
        <v>502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519</v>
      </c>
      <c r="AE695" s="420"/>
      <c r="AF695" s="653"/>
      <c r="AG695" s="625" t="s">
        <v>542</v>
      </c>
      <c r="AH695" s="626"/>
      <c r="AI695" s="626"/>
      <c r="AJ695" s="626"/>
      <c r="AK695" s="626"/>
      <c r="AL695" s="626"/>
      <c r="AM695" s="626"/>
      <c r="AN695" s="626"/>
      <c r="AO695" s="626"/>
      <c r="AP695" s="626"/>
      <c r="AQ695" s="626"/>
      <c r="AR695" s="626"/>
      <c r="AS695" s="626"/>
      <c r="AT695" s="626"/>
      <c r="AU695" s="626"/>
      <c r="AV695" s="626"/>
      <c r="AW695" s="626"/>
      <c r="AX695" s="627"/>
    </row>
    <row r="696" spans="1:64" ht="85.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519</v>
      </c>
      <c r="AE696" s="487"/>
      <c r="AF696" s="487"/>
      <c r="AG696" s="140" t="s">
        <v>543</v>
      </c>
      <c r="AH696" s="141"/>
      <c r="AI696" s="141"/>
      <c r="AJ696" s="141"/>
      <c r="AK696" s="141"/>
      <c r="AL696" s="141"/>
      <c r="AM696" s="141"/>
      <c r="AN696" s="141"/>
      <c r="AO696" s="141"/>
      <c r="AP696" s="141"/>
      <c r="AQ696" s="141"/>
      <c r="AR696" s="141"/>
      <c r="AS696" s="141"/>
      <c r="AT696" s="141"/>
      <c r="AU696" s="141"/>
      <c r="AV696" s="141"/>
      <c r="AW696" s="141"/>
      <c r="AX696" s="142"/>
    </row>
    <row r="697" spans="1:64" ht="43.5" customHeight="1" x14ac:dyDescent="0.15">
      <c r="A697" s="503"/>
      <c r="B697" s="505"/>
      <c r="C697" s="265" t="s">
        <v>397</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42.7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519</v>
      </c>
      <c r="AE698" s="144"/>
      <c r="AF698" s="144"/>
      <c r="AG698" s="113" t="s">
        <v>567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c r="AE699" s="420"/>
      <c r="AF699" s="420"/>
      <c r="AG699" s="110" t="s">
        <v>547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6" t="s">
        <v>70</v>
      </c>
      <c r="D700" s="667"/>
      <c r="E700" s="667"/>
      <c r="F700" s="667"/>
      <c r="G700" s="667"/>
      <c r="H700" s="667"/>
      <c r="I700" s="667"/>
      <c r="J700" s="667"/>
      <c r="K700" s="667"/>
      <c r="L700" s="667"/>
      <c r="M700" s="667"/>
      <c r="N700" s="667"/>
      <c r="O700" s="668"/>
      <c r="P700" s="414" t="s">
        <v>0</v>
      </c>
      <c r="Q700" s="414"/>
      <c r="R700" s="414"/>
      <c r="S700" s="628"/>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1" t="s">
        <v>544</v>
      </c>
      <c r="D701" s="252"/>
      <c r="E701" s="252"/>
      <c r="F701" s="252"/>
      <c r="G701" s="252"/>
      <c r="H701" s="252"/>
      <c r="I701" s="252"/>
      <c r="J701" s="252"/>
      <c r="K701" s="252"/>
      <c r="L701" s="252"/>
      <c r="M701" s="252"/>
      <c r="N701" s="252"/>
      <c r="O701" s="253"/>
      <c r="P701" s="451" t="s">
        <v>546</v>
      </c>
      <c r="Q701" s="451"/>
      <c r="R701" s="451"/>
      <c r="S701" s="452"/>
      <c r="T701" s="453" t="s">
        <v>547</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1" t="s">
        <v>545</v>
      </c>
      <c r="D702" s="252"/>
      <c r="E702" s="252"/>
      <c r="F702" s="252"/>
      <c r="G702" s="252"/>
      <c r="H702" s="252"/>
      <c r="I702" s="252"/>
      <c r="J702" s="252"/>
      <c r="K702" s="252"/>
      <c r="L702" s="252"/>
      <c r="M702" s="252"/>
      <c r="N702" s="252"/>
      <c r="O702" s="253"/>
      <c r="P702" s="451" t="s">
        <v>546</v>
      </c>
      <c r="Q702" s="451"/>
      <c r="R702" s="451"/>
      <c r="S702" s="452"/>
      <c r="T702" s="453" t="s">
        <v>547</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1" t="s">
        <v>544</v>
      </c>
      <c r="D703" s="252"/>
      <c r="E703" s="252"/>
      <c r="F703" s="252"/>
      <c r="G703" s="252"/>
      <c r="H703" s="252"/>
      <c r="I703" s="252"/>
      <c r="J703" s="252"/>
      <c r="K703" s="252"/>
      <c r="L703" s="252"/>
      <c r="M703" s="252"/>
      <c r="N703" s="252"/>
      <c r="O703" s="253"/>
      <c r="P703" s="451" t="s">
        <v>546</v>
      </c>
      <c r="Q703" s="451"/>
      <c r="R703" s="451"/>
      <c r="S703" s="452"/>
      <c r="T703" s="453" t="s">
        <v>547</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1" t="s">
        <v>546</v>
      </c>
      <c r="D704" s="252"/>
      <c r="E704" s="252"/>
      <c r="F704" s="252"/>
      <c r="G704" s="252"/>
      <c r="H704" s="252"/>
      <c r="I704" s="252"/>
      <c r="J704" s="252"/>
      <c r="K704" s="252"/>
      <c r="L704" s="252"/>
      <c r="M704" s="252"/>
      <c r="N704" s="252"/>
      <c r="O704" s="253"/>
      <c r="P704" s="451" t="s">
        <v>546</v>
      </c>
      <c r="Q704" s="451"/>
      <c r="R704" s="451"/>
      <c r="S704" s="452"/>
      <c r="T704" s="453" t="s">
        <v>545</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t="s">
        <v>546</v>
      </c>
      <c r="D705" s="460"/>
      <c r="E705" s="460"/>
      <c r="F705" s="460"/>
      <c r="G705" s="460"/>
      <c r="H705" s="460"/>
      <c r="I705" s="460"/>
      <c r="J705" s="460"/>
      <c r="K705" s="460"/>
      <c r="L705" s="460"/>
      <c r="M705" s="460"/>
      <c r="N705" s="460"/>
      <c r="O705" s="461"/>
      <c r="P705" s="476" t="s">
        <v>546</v>
      </c>
      <c r="Q705" s="476"/>
      <c r="R705" s="476"/>
      <c r="S705" s="477"/>
      <c r="T705" s="416" t="s">
        <v>546</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0.25" customHeight="1" x14ac:dyDescent="0.15">
      <c r="A706" s="501" t="s">
        <v>54</v>
      </c>
      <c r="B706" s="678"/>
      <c r="C706" s="455" t="s">
        <v>60</v>
      </c>
      <c r="D706" s="456"/>
      <c r="E706" s="456"/>
      <c r="F706" s="457"/>
      <c r="G706" s="470" t="s">
        <v>620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5" t="s">
        <v>64</v>
      </c>
      <c r="D707" s="466"/>
      <c r="E707" s="466"/>
      <c r="F707" s="467"/>
      <c r="G707" s="468" t="s">
        <v>617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5" t="s">
        <v>634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5" t="s">
        <v>265</v>
      </c>
      <c r="B711" s="676"/>
      <c r="C711" s="676"/>
      <c r="D711" s="676"/>
      <c r="E711" s="677"/>
      <c r="F711" s="618" t="s">
        <v>635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t="s">
        <v>636</v>
      </c>
      <c r="B713" s="529"/>
      <c r="C713" s="529"/>
      <c r="D713" s="529"/>
      <c r="E713" s="530"/>
      <c r="F713" s="498" t="s">
        <v>638</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463</v>
      </c>
      <c r="B717" s="437"/>
      <c r="C717" s="437"/>
      <c r="D717" s="437"/>
      <c r="E717" s="437"/>
      <c r="F717" s="437"/>
      <c r="G717" s="434"/>
      <c r="H717" s="434"/>
      <c r="I717" s="434"/>
      <c r="J717" s="434"/>
      <c r="K717" s="434"/>
      <c r="L717" s="434"/>
      <c r="M717" s="434"/>
      <c r="N717" s="434"/>
      <c r="O717" s="434"/>
      <c r="P717" s="434"/>
      <c r="Q717" s="437" t="s">
        <v>375</v>
      </c>
      <c r="R717" s="437"/>
      <c r="S717" s="437"/>
      <c r="T717" s="437"/>
      <c r="U717" s="437"/>
      <c r="V717" s="437"/>
      <c r="W717" s="434"/>
      <c r="X717" s="434"/>
      <c r="Y717" s="434"/>
      <c r="Z717" s="434"/>
      <c r="AA717" s="434"/>
      <c r="AB717" s="434"/>
      <c r="AC717" s="434"/>
      <c r="AD717" s="434"/>
      <c r="AE717" s="434"/>
      <c r="AF717" s="434"/>
      <c r="AG717" s="437" t="s">
        <v>376</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8" t="s">
        <v>377</v>
      </c>
      <c r="B718" s="494"/>
      <c r="C718" s="494"/>
      <c r="D718" s="494"/>
      <c r="E718" s="494"/>
      <c r="F718" s="494"/>
      <c r="G718" s="435" t="s">
        <v>548</v>
      </c>
      <c r="H718" s="436"/>
      <c r="I718" s="436"/>
      <c r="J718" s="436"/>
      <c r="K718" s="436"/>
      <c r="L718" s="436"/>
      <c r="M718" s="436"/>
      <c r="N718" s="436"/>
      <c r="O718" s="436"/>
      <c r="P718" s="436"/>
      <c r="Q718" s="494" t="s">
        <v>378</v>
      </c>
      <c r="R718" s="494"/>
      <c r="S718" s="494"/>
      <c r="T718" s="494"/>
      <c r="U718" s="494"/>
      <c r="V718" s="494"/>
      <c r="W718" s="604">
        <v>47</v>
      </c>
      <c r="X718" s="604"/>
      <c r="Y718" s="604"/>
      <c r="Z718" s="604"/>
      <c r="AA718" s="604"/>
      <c r="AB718" s="604"/>
      <c r="AC718" s="604"/>
      <c r="AD718" s="604"/>
      <c r="AE718" s="604"/>
      <c r="AF718" s="604"/>
      <c r="AG718" s="494" t="s">
        <v>379</v>
      </c>
      <c r="AH718" s="494"/>
      <c r="AI718" s="494"/>
      <c r="AJ718" s="494"/>
      <c r="AK718" s="494"/>
      <c r="AL718" s="494"/>
      <c r="AM718" s="458">
        <v>53</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573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549</v>
      </c>
      <c r="H760" s="526"/>
      <c r="I760" s="526"/>
      <c r="J760" s="526"/>
      <c r="K760" s="527"/>
      <c r="L760" s="519" t="s">
        <v>549</v>
      </c>
      <c r="M760" s="520"/>
      <c r="N760" s="520"/>
      <c r="O760" s="520"/>
      <c r="P760" s="520"/>
      <c r="Q760" s="520"/>
      <c r="R760" s="520"/>
      <c r="S760" s="520"/>
      <c r="T760" s="520"/>
      <c r="U760" s="520"/>
      <c r="V760" s="520"/>
      <c r="W760" s="520"/>
      <c r="X760" s="521"/>
      <c r="Y760" s="481">
        <v>29</v>
      </c>
      <c r="Z760" s="482"/>
      <c r="AA760" s="482"/>
      <c r="AB760" s="681"/>
      <c r="AC760" s="525" t="s">
        <v>574</v>
      </c>
      <c r="AD760" s="526"/>
      <c r="AE760" s="526"/>
      <c r="AF760" s="526"/>
      <c r="AG760" s="527"/>
      <c r="AH760" s="519" t="s">
        <v>577</v>
      </c>
      <c r="AI760" s="520"/>
      <c r="AJ760" s="520"/>
      <c r="AK760" s="520"/>
      <c r="AL760" s="520"/>
      <c r="AM760" s="520"/>
      <c r="AN760" s="520"/>
      <c r="AO760" s="520"/>
      <c r="AP760" s="520"/>
      <c r="AQ760" s="520"/>
      <c r="AR760" s="520"/>
      <c r="AS760" s="520"/>
      <c r="AT760" s="521"/>
      <c r="AU760" s="481">
        <v>24</v>
      </c>
      <c r="AV760" s="482"/>
      <c r="AW760" s="482"/>
      <c r="AX760" s="483"/>
    </row>
    <row r="761" spans="1:50" ht="24.75" customHeight="1" x14ac:dyDescent="0.15">
      <c r="A761" s="491"/>
      <c r="B761" s="492"/>
      <c r="C761" s="492"/>
      <c r="D761" s="492"/>
      <c r="E761" s="492"/>
      <c r="F761" s="493"/>
      <c r="G761" s="427" t="s">
        <v>550</v>
      </c>
      <c r="H761" s="428"/>
      <c r="I761" s="428"/>
      <c r="J761" s="428"/>
      <c r="K761" s="429"/>
      <c r="L761" s="421" t="s">
        <v>552</v>
      </c>
      <c r="M761" s="422"/>
      <c r="N761" s="422"/>
      <c r="O761" s="422"/>
      <c r="P761" s="422"/>
      <c r="Q761" s="422"/>
      <c r="R761" s="422"/>
      <c r="S761" s="422"/>
      <c r="T761" s="422"/>
      <c r="U761" s="422"/>
      <c r="V761" s="422"/>
      <c r="W761" s="422"/>
      <c r="X761" s="423"/>
      <c r="Y761" s="424">
        <v>30</v>
      </c>
      <c r="Z761" s="425"/>
      <c r="AA761" s="425"/>
      <c r="AB761" s="433"/>
      <c r="AC761" s="427" t="s">
        <v>575</v>
      </c>
      <c r="AD761" s="428"/>
      <c r="AE761" s="428"/>
      <c r="AF761" s="428"/>
      <c r="AG761" s="429"/>
      <c r="AH761" s="421" t="s">
        <v>578</v>
      </c>
      <c r="AI761" s="422"/>
      <c r="AJ761" s="422"/>
      <c r="AK761" s="422"/>
      <c r="AL761" s="422"/>
      <c r="AM761" s="422"/>
      <c r="AN761" s="422"/>
      <c r="AO761" s="422"/>
      <c r="AP761" s="422"/>
      <c r="AQ761" s="422"/>
      <c r="AR761" s="422"/>
      <c r="AS761" s="422"/>
      <c r="AT761" s="423"/>
      <c r="AU761" s="424">
        <v>4</v>
      </c>
      <c r="AV761" s="425"/>
      <c r="AW761" s="425"/>
      <c r="AX761" s="426"/>
    </row>
    <row r="762" spans="1:50" ht="24.75" customHeight="1" x14ac:dyDescent="0.15">
      <c r="A762" s="491"/>
      <c r="B762" s="492"/>
      <c r="C762" s="492"/>
      <c r="D762" s="492"/>
      <c r="E762" s="492"/>
      <c r="F762" s="493"/>
      <c r="G762" s="427" t="s">
        <v>551</v>
      </c>
      <c r="H762" s="428"/>
      <c r="I762" s="428"/>
      <c r="J762" s="428"/>
      <c r="K762" s="429"/>
      <c r="L762" s="662" t="s">
        <v>551</v>
      </c>
      <c r="M762" s="422"/>
      <c r="N762" s="422"/>
      <c r="O762" s="422"/>
      <c r="P762" s="422"/>
      <c r="Q762" s="422"/>
      <c r="R762" s="422"/>
      <c r="S762" s="422"/>
      <c r="T762" s="422"/>
      <c r="U762" s="422"/>
      <c r="V762" s="422"/>
      <c r="W762" s="422"/>
      <c r="X762" s="423"/>
      <c r="Y762" s="424">
        <v>6</v>
      </c>
      <c r="Z762" s="425"/>
      <c r="AA762" s="425"/>
      <c r="AB762" s="433"/>
      <c r="AC762" s="427" t="s">
        <v>576</v>
      </c>
      <c r="AD762" s="428"/>
      <c r="AE762" s="428"/>
      <c r="AF762" s="428"/>
      <c r="AG762" s="429"/>
      <c r="AH762" s="421" t="s">
        <v>576</v>
      </c>
      <c r="AI762" s="422"/>
      <c r="AJ762" s="422"/>
      <c r="AK762" s="422"/>
      <c r="AL762" s="422"/>
      <c r="AM762" s="422"/>
      <c r="AN762" s="422"/>
      <c r="AO762" s="422"/>
      <c r="AP762" s="422"/>
      <c r="AQ762" s="422"/>
      <c r="AR762" s="422"/>
      <c r="AS762" s="422"/>
      <c r="AT762" s="423"/>
      <c r="AU762" s="424">
        <v>2</v>
      </c>
      <c r="AV762" s="425"/>
      <c r="AW762" s="425"/>
      <c r="AX762" s="426"/>
    </row>
    <row r="763" spans="1:50" ht="24.75" customHeight="1" x14ac:dyDescent="0.15">
      <c r="A763" s="491"/>
      <c r="B763" s="492"/>
      <c r="C763" s="492"/>
      <c r="D763" s="492"/>
      <c r="E763" s="492"/>
      <c r="F763" s="493"/>
      <c r="G763" s="427" t="s">
        <v>623</v>
      </c>
      <c r="H763" s="428"/>
      <c r="I763" s="428"/>
      <c r="J763" s="428"/>
      <c r="K763" s="429"/>
      <c r="L763" s="421" t="s">
        <v>627</v>
      </c>
      <c r="M763" s="422"/>
      <c r="N763" s="422"/>
      <c r="O763" s="422"/>
      <c r="P763" s="422"/>
      <c r="Q763" s="422"/>
      <c r="R763" s="422"/>
      <c r="S763" s="422"/>
      <c r="T763" s="422"/>
      <c r="U763" s="422"/>
      <c r="V763" s="422"/>
      <c r="W763" s="422"/>
      <c r="X763" s="423"/>
      <c r="Y763" s="424" t="s">
        <v>627</v>
      </c>
      <c r="Z763" s="425"/>
      <c r="AA763" s="425"/>
      <c r="AB763" s="433"/>
      <c r="AC763" s="427" t="s">
        <v>627</v>
      </c>
      <c r="AD763" s="428"/>
      <c r="AE763" s="428"/>
      <c r="AF763" s="428"/>
      <c r="AG763" s="429"/>
      <c r="AH763" s="421" t="s">
        <v>627</v>
      </c>
      <c r="AI763" s="422"/>
      <c r="AJ763" s="422"/>
      <c r="AK763" s="422"/>
      <c r="AL763" s="422"/>
      <c r="AM763" s="422"/>
      <c r="AN763" s="422"/>
      <c r="AO763" s="422"/>
      <c r="AP763" s="422"/>
      <c r="AQ763" s="422"/>
      <c r="AR763" s="422"/>
      <c r="AS763" s="422"/>
      <c r="AT763" s="423"/>
      <c r="AU763" s="424" t="s">
        <v>624</v>
      </c>
      <c r="AV763" s="425"/>
      <c r="AW763" s="425"/>
      <c r="AX763" s="426"/>
    </row>
    <row r="764" spans="1:50" ht="24.75" customHeight="1" x14ac:dyDescent="0.15">
      <c r="A764" s="491"/>
      <c r="B764" s="492"/>
      <c r="C764" s="492"/>
      <c r="D764" s="492"/>
      <c r="E764" s="492"/>
      <c r="F764" s="493"/>
      <c r="G764" s="427" t="s">
        <v>625</v>
      </c>
      <c r="H764" s="428"/>
      <c r="I764" s="428"/>
      <c r="J764" s="428"/>
      <c r="K764" s="429"/>
      <c r="L764" s="421" t="s">
        <v>625</v>
      </c>
      <c r="M764" s="422"/>
      <c r="N764" s="422"/>
      <c r="O764" s="422"/>
      <c r="P764" s="422"/>
      <c r="Q764" s="422"/>
      <c r="R764" s="422"/>
      <c r="S764" s="422"/>
      <c r="T764" s="422"/>
      <c r="U764" s="422"/>
      <c r="V764" s="422"/>
      <c r="W764" s="422"/>
      <c r="X764" s="423"/>
      <c r="Y764" s="424" t="s">
        <v>625</v>
      </c>
      <c r="Z764" s="425"/>
      <c r="AA764" s="425"/>
      <c r="AB764" s="433"/>
      <c r="AC764" s="427" t="s">
        <v>625</v>
      </c>
      <c r="AD764" s="428"/>
      <c r="AE764" s="428"/>
      <c r="AF764" s="428"/>
      <c r="AG764" s="429"/>
      <c r="AH764" s="421" t="s">
        <v>627</v>
      </c>
      <c r="AI764" s="422"/>
      <c r="AJ764" s="422"/>
      <c r="AK764" s="422"/>
      <c r="AL764" s="422"/>
      <c r="AM764" s="422"/>
      <c r="AN764" s="422"/>
      <c r="AO764" s="422"/>
      <c r="AP764" s="422"/>
      <c r="AQ764" s="422"/>
      <c r="AR764" s="422"/>
      <c r="AS764" s="422"/>
      <c r="AT764" s="423"/>
      <c r="AU764" s="424" t="s">
        <v>625</v>
      </c>
      <c r="AV764" s="425"/>
      <c r="AW764" s="425"/>
      <c r="AX764" s="426"/>
    </row>
    <row r="765" spans="1:50" ht="24.75" customHeight="1" x14ac:dyDescent="0.15">
      <c r="A765" s="491"/>
      <c r="B765" s="492"/>
      <c r="C765" s="492"/>
      <c r="D765" s="492"/>
      <c r="E765" s="492"/>
      <c r="F765" s="493"/>
      <c r="G765" s="427" t="s">
        <v>624</v>
      </c>
      <c r="H765" s="428"/>
      <c r="I765" s="428"/>
      <c r="J765" s="428"/>
      <c r="K765" s="429"/>
      <c r="L765" s="421" t="s">
        <v>627</v>
      </c>
      <c r="M765" s="422"/>
      <c r="N765" s="422"/>
      <c r="O765" s="422"/>
      <c r="P765" s="422"/>
      <c r="Q765" s="422"/>
      <c r="R765" s="422"/>
      <c r="S765" s="422"/>
      <c r="T765" s="422"/>
      <c r="U765" s="422"/>
      <c r="V765" s="422"/>
      <c r="W765" s="422"/>
      <c r="X765" s="423"/>
      <c r="Y765" s="424" t="s">
        <v>627</v>
      </c>
      <c r="Z765" s="425"/>
      <c r="AA765" s="425"/>
      <c r="AB765" s="433"/>
      <c r="AC765" s="427" t="s">
        <v>627</v>
      </c>
      <c r="AD765" s="428"/>
      <c r="AE765" s="428"/>
      <c r="AF765" s="428"/>
      <c r="AG765" s="429"/>
      <c r="AH765" s="421" t="s">
        <v>625</v>
      </c>
      <c r="AI765" s="422"/>
      <c r="AJ765" s="422"/>
      <c r="AK765" s="422"/>
      <c r="AL765" s="422"/>
      <c r="AM765" s="422"/>
      <c r="AN765" s="422"/>
      <c r="AO765" s="422"/>
      <c r="AP765" s="422"/>
      <c r="AQ765" s="422"/>
      <c r="AR765" s="422"/>
      <c r="AS765" s="422"/>
      <c r="AT765" s="423"/>
      <c r="AU765" s="424" t="s">
        <v>627</v>
      </c>
      <c r="AV765" s="425"/>
      <c r="AW765" s="425"/>
      <c r="AX765" s="426"/>
    </row>
    <row r="766" spans="1:50" ht="24.75" customHeight="1" x14ac:dyDescent="0.15">
      <c r="A766" s="491"/>
      <c r="B766" s="492"/>
      <c r="C766" s="492"/>
      <c r="D766" s="492"/>
      <c r="E766" s="492"/>
      <c r="F766" s="493"/>
      <c r="G766" s="427" t="s">
        <v>623</v>
      </c>
      <c r="H766" s="428"/>
      <c r="I766" s="428"/>
      <c r="J766" s="428"/>
      <c r="K766" s="429"/>
      <c r="L766" s="421" t="s">
        <v>627</v>
      </c>
      <c r="M766" s="422"/>
      <c r="N766" s="422"/>
      <c r="O766" s="422"/>
      <c r="P766" s="422"/>
      <c r="Q766" s="422"/>
      <c r="R766" s="422"/>
      <c r="S766" s="422"/>
      <c r="T766" s="422"/>
      <c r="U766" s="422"/>
      <c r="V766" s="422"/>
      <c r="W766" s="422"/>
      <c r="X766" s="423"/>
      <c r="Y766" s="424" t="s">
        <v>624</v>
      </c>
      <c r="Z766" s="425"/>
      <c r="AA766" s="425"/>
      <c r="AB766" s="433"/>
      <c r="AC766" s="427" t="s">
        <v>627</v>
      </c>
      <c r="AD766" s="428"/>
      <c r="AE766" s="428"/>
      <c r="AF766" s="428"/>
      <c r="AG766" s="429"/>
      <c r="AH766" s="421" t="s">
        <v>624</v>
      </c>
      <c r="AI766" s="422"/>
      <c r="AJ766" s="422"/>
      <c r="AK766" s="422"/>
      <c r="AL766" s="422"/>
      <c r="AM766" s="422"/>
      <c r="AN766" s="422"/>
      <c r="AO766" s="422"/>
      <c r="AP766" s="422"/>
      <c r="AQ766" s="422"/>
      <c r="AR766" s="422"/>
      <c r="AS766" s="422"/>
      <c r="AT766" s="423"/>
      <c r="AU766" s="424" t="s">
        <v>624</v>
      </c>
      <c r="AV766" s="425"/>
      <c r="AW766" s="425"/>
      <c r="AX766" s="426"/>
    </row>
    <row r="767" spans="1:50" ht="24.75" customHeight="1" x14ac:dyDescent="0.15">
      <c r="A767" s="491"/>
      <c r="B767" s="492"/>
      <c r="C767" s="492"/>
      <c r="D767" s="492"/>
      <c r="E767" s="492"/>
      <c r="F767" s="493"/>
      <c r="G767" s="427" t="s">
        <v>622</v>
      </c>
      <c r="H767" s="428"/>
      <c r="I767" s="428"/>
      <c r="J767" s="428"/>
      <c r="K767" s="429"/>
      <c r="L767" s="421" t="s">
        <v>628</v>
      </c>
      <c r="M767" s="422"/>
      <c r="N767" s="422"/>
      <c r="O767" s="422"/>
      <c r="P767" s="422"/>
      <c r="Q767" s="422"/>
      <c r="R767" s="422"/>
      <c r="S767" s="422"/>
      <c r="T767" s="422"/>
      <c r="U767" s="422"/>
      <c r="V767" s="422"/>
      <c r="W767" s="422"/>
      <c r="X767" s="423"/>
      <c r="Y767" s="424" t="s">
        <v>627</v>
      </c>
      <c r="Z767" s="425"/>
      <c r="AA767" s="425"/>
      <c r="AB767" s="433"/>
      <c r="AC767" s="427" t="s">
        <v>627</v>
      </c>
      <c r="AD767" s="428"/>
      <c r="AE767" s="428"/>
      <c r="AF767" s="428"/>
      <c r="AG767" s="429"/>
      <c r="AH767" s="421" t="s">
        <v>627</v>
      </c>
      <c r="AI767" s="422"/>
      <c r="AJ767" s="422"/>
      <c r="AK767" s="422"/>
      <c r="AL767" s="422"/>
      <c r="AM767" s="422"/>
      <c r="AN767" s="422"/>
      <c r="AO767" s="422"/>
      <c r="AP767" s="422"/>
      <c r="AQ767" s="422"/>
      <c r="AR767" s="422"/>
      <c r="AS767" s="422"/>
      <c r="AT767" s="423"/>
      <c r="AU767" s="424" t="s">
        <v>627</v>
      </c>
      <c r="AV767" s="425"/>
      <c r="AW767" s="425"/>
      <c r="AX767" s="426"/>
    </row>
    <row r="768" spans="1:50" ht="24.75" customHeight="1" x14ac:dyDescent="0.15">
      <c r="A768" s="491"/>
      <c r="B768" s="492"/>
      <c r="C768" s="492"/>
      <c r="D768" s="492"/>
      <c r="E768" s="492"/>
      <c r="F768" s="493"/>
      <c r="G768" s="427" t="s">
        <v>626</v>
      </c>
      <c r="H768" s="428"/>
      <c r="I768" s="428"/>
      <c r="J768" s="428"/>
      <c r="K768" s="429"/>
      <c r="L768" s="421" t="s">
        <v>624</v>
      </c>
      <c r="M768" s="422"/>
      <c r="N768" s="422"/>
      <c r="O768" s="422"/>
      <c r="P768" s="422"/>
      <c r="Q768" s="422"/>
      <c r="R768" s="422"/>
      <c r="S768" s="422"/>
      <c r="T768" s="422"/>
      <c r="U768" s="422"/>
      <c r="V768" s="422"/>
      <c r="W768" s="422"/>
      <c r="X768" s="423"/>
      <c r="Y768" s="424" t="s">
        <v>625</v>
      </c>
      <c r="Z768" s="425"/>
      <c r="AA768" s="425"/>
      <c r="AB768" s="433"/>
      <c r="AC768" s="427" t="s">
        <v>627</v>
      </c>
      <c r="AD768" s="428"/>
      <c r="AE768" s="428"/>
      <c r="AF768" s="428"/>
      <c r="AG768" s="429"/>
      <c r="AH768" s="421" t="s">
        <v>628</v>
      </c>
      <c r="AI768" s="422"/>
      <c r="AJ768" s="422"/>
      <c r="AK768" s="422"/>
      <c r="AL768" s="422"/>
      <c r="AM768" s="422"/>
      <c r="AN768" s="422"/>
      <c r="AO768" s="422"/>
      <c r="AP768" s="422"/>
      <c r="AQ768" s="422"/>
      <c r="AR768" s="422"/>
      <c r="AS768" s="422"/>
      <c r="AT768" s="423"/>
      <c r="AU768" s="424" t="s">
        <v>627</v>
      </c>
      <c r="AV768" s="425"/>
      <c r="AW768" s="425"/>
      <c r="AX768" s="426"/>
    </row>
    <row r="769" spans="1:50" ht="24.75" customHeight="1" x14ac:dyDescent="0.15">
      <c r="A769" s="491"/>
      <c r="B769" s="492"/>
      <c r="C769" s="492"/>
      <c r="D769" s="492"/>
      <c r="E769" s="492"/>
      <c r="F769" s="493"/>
      <c r="G769" s="427" t="s">
        <v>627</v>
      </c>
      <c r="H769" s="428"/>
      <c r="I769" s="428"/>
      <c r="J769" s="428"/>
      <c r="K769" s="429"/>
      <c r="L769" s="421" t="s">
        <v>627</v>
      </c>
      <c r="M769" s="422"/>
      <c r="N769" s="422"/>
      <c r="O769" s="422"/>
      <c r="P769" s="422"/>
      <c r="Q769" s="422"/>
      <c r="R769" s="422"/>
      <c r="S769" s="422"/>
      <c r="T769" s="422"/>
      <c r="U769" s="422"/>
      <c r="V769" s="422"/>
      <c r="W769" s="422"/>
      <c r="X769" s="423"/>
      <c r="Y769" s="424" t="s">
        <v>627</v>
      </c>
      <c r="Z769" s="425"/>
      <c r="AA769" s="425"/>
      <c r="AB769" s="433"/>
      <c r="AC769" s="427" t="s">
        <v>624</v>
      </c>
      <c r="AD769" s="428"/>
      <c r="AE769" s="428"/>
      <c r="AF769" s="428"/>
      <c r="AG769" s="429"/>
      <c r="AH769" s="421" t="s">
        <v>627</v>
      </c>
      <c r="AI769" s="422"/>
      <c r="AJ769" s="422"/>
      <c r="AK769" s="422"/>
      <c r="AL769" s="422"/>
      <c r="AM769" s="422"/>
      <c r="AN769" s="422"/>
      <c r="AO769" s="422"/>
      <c r="AP769" s="422"/>
      <c r="AQ769" s="422"/>
      <c r="AR769" s="422"/>
      <c r="AS769" s="422"/>
      <c r="AT769" s="423"/>
      <c r="AU769" s="424" t="s">
        <v>627</v>
      </c>
      <c r="AV769" s="425"/>
      <c r="AW769" s="425"/>
      <c r="AX769" s="426"/>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65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30</v>
      </c>
      <c r="AV770" s="705"/>
      <c r="AW770" s="705"/>
      <c r="AX770" s="707"/>
    </row>
    <row r="771" spans="1:50" ht="30" hidden="1" customHeight="1" x14ac:dyDescent="0.15">
      <c r="A771" s="491"/>
      <c r="B771" s="492"/>
      <c r="C771" s="492"/>
      <c r="D771" s="492"/>
      <c r="E771" s="492"/>
      <c r="F771" s="493"/>
      <c r="G771" s="478" t="s">
        <v>493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492</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429</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4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464</v>
      </c>
      <c r="K815" s="215"/>
      <c r="L815" s="215"/>
      <c r="M815" s="215"/>
      <c r="N815" s="215"/>
      <c r="O815" s="215"/>
      <c r="P815" s="292" t="s">
        <v>399</v>
      </c>
      <c r="Q815" s="292"/>
      <c r="R815" s="292"/>
      <c r="S815" s="292"/>
      <c r="T815" s="292"/>
      <c r="U815" s="292"/>
      <c r="V815" s="292"/>
      <c r="W815" s="292"/>
      <c r="X815" s="292"/>
      <c r="Y815" s="232" t="s">
        <v>460</v>
      </c>
      <c r="Z815" s="231"/>
      <c r="AA815" s="231"/>
      <c r="AB815" s="231"/>
      <c r="AC815" s="108" t="s">
        <v>398</v>
      </c>
      <c r="AD815" s="108"/>
      <c r="AE815" s="108"/>
      <c r="AF815" s="108"/>
      <c r="AG815" s="108"/>
      <c r="AH815" s="232" t="s">
        <v>415</v>
      </c>
      <c r="AI815" s="757"/>
      <c r="AJ815" s="757"/>
      <c r="AK815" s="757"/>
      <c r="AL815" s="757" t="s">
        <v>23</v>
      </c>
      <c r="AM815" s="757"/>
      <c r="AN815" s="757"/>
      <c r="AO815" s="840"/>
      <c r="AP815" s="234" t="s">
        <v>465</v>
      </c>
      <c r="AQ815" s="234"/>
      <c r="AR815" s="234"/>
      <c r="AS815" s="234"/>
      <c r="AT815" s="234"/>
      <c r="AU815" s="234"/>
      <c r="AV815" s="234"/>
      <c r="AW815" s="234"/>
      <c r="AX815" s="234"/>
    </row>
    <row r="816" spans="1:50" ht="66.75" customHeight="1" x14ac:dyDescent="0.15">
      <c r="A816" s="237">
        <v>1</v>
      </c>
      <c r="B816" s="237">
        <v>1</v>
      </c>
      <c r="C816" s="238" t="s">
        <v>563</v>
      </c>
      <c r="D816" s="217"/>
      <c r="E816" s="217"/>
      <c r="F816" s="217"/>
      <c r="G816" s="217"/>
      <c r="H816" s="217"/>
      <c r="I816" s="217"/>
      <c r="J816" s="218">
        <v>1370001009911</v>
      </c>
      <c r="K816" s="219"/>
      <c r="L816" s="219"/>
      <c r="M816" s="219"/>
      <c r="N816" s="219"/>
      <c r="O816" s="219"/>
      <c r="P816" s="800" t="s">
        <v>553</v>
      </c>
      <c r="Q816" s="220"/>
      <c r="R816" s="220"/>
      <c r="S816" s="220"/>
      <c r="T816" s="220"/>
      <c r="U816" s="220"/>
      <c r="V816" s="220"/>
      <c r="W816" s="220"/>
      <c r="X816" s="220"/>
      <c r="Y816" s="221">
        <v>65</v>
      </c>
      <c r="Z816" s="222"/>
      <c r="AA816" s="222"/>
      <c r="AB816" s="223"/>
      <c r="AC816" s="224" t="s">
        <v>554</v>
      </c>
      <c r="AD816" s="224"/>
      <c r="AE816" s="224"/>
      <c r="AF816" s="224"/>
      <c r="AG816" s="224"/>
      <c r="AH816" s="225">
        <v>1</v>
      </c>
      <c r="AI816" s="226"/>
      <c r="AJ816" s="226"/>
      <c r="AK816" s="226"/>
      <c r="AL816" s="227">
        <v>99.96</v>
      </c>
      <c r="AM816" s="228"/>
      <c r="AN816" s="228"/>
      <c r="AO816" s="229"/>
      <c r="AP816" s="230" t="s">
        <v>627</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80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66.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54.75" customHeight="1" x14ac:dyDescent="0.15">
      <c r="A849" s="237">
        <v>1</v>
      </c>
      <c r="B849" s="237">
        <v>1</v>
      </c>
      <c r="C849" s="238" t="s">
        <v>579</v>
      </c>
      <c r="D849" s="217"/>
      <c r="E849" s="217"/>
      <c r="F849" s="217"/>
      <c r="G849" s="217"/>
      <c r="H849" s="217"/>
      <c r="I849" s="217"/>
      <c r="J849" s="218">
        <v>1010401020974</v>
      </c>
      <c r="K849" s="219"/>
      <c r="L849" s="219"/>
      <c r="M849" s="219"/>
      <c r="N849" s="219"/>
      <c r="O849" s="219"/>
      <c r="P849" s="800" t="s">
        <v>580</v>
      </c>
      <c r="Q849" s="220"/>
      <c r="R849" s="220"/>
      <c r="S849" s="220"/>
      <c r="T849" s="220"/>
      <c r="U849" s="220"/>
      <c r="V849" s="220"/>
      <c r="W849" s="220"/>
      <c r="X849" s="220"/>
      <c r="Y849" s="221">
        <v>30</v>
      </c>
      <c r="Z849" s="222"/>
      <c r="AA849" s="222"/>
      <c r="AB849" s="223"/>
      <c r="AC849" s="224" t="s">
        <v>581</v>
      </c>
      <c r="AD849" s="224"/>
      <c r="AE849" s="224"/>
      <c r="AF849" s="224"/>
      <c r="AG849" s="224"/>
      <c r="AH849" s="225" t="s">
        <v>612</v>
      </c>
      <c r="AI849" s="226"/>
      <c r="AJ849" s="226"/>
      <c r="AK849" s="226"/>
      <c r="AL849" s="227" t="s">
        <v>613</v>
      </c>
      <c r="AM849" s="228"/>
      <c r="AN849" s="228"/>
      <c r="AO849" s="229"/>
      <c r="AP849" s="230" t="s">
        <v>627</v>
      </c>
      <c r="AQ849" s="230"/>
      <c r="AR849" s="230"/>
      <c r="AS849" s="230"/>
      <c r="AT849" s="230"/>
      <c r="AU849" s="230"/>
      <c r="AV849" s="230"/>
      <c r="AW849" s="230"/>
      <c r="AX849" s="230"/>
    </row>
    <row r="850" spans="1:50" hidden="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idden="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idden="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idden="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idden="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idden="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t="s">
        <v>612</v>
      </c>
      <c r="AM855" s="228"/>
      <c r="AN855" s="228"/>
      <c r="AO855" s="229"/>
      <c r="AP855" s="230"/>
      <c r="AQ855" s="230"/>
      <c r="AR855" s="230"/>
      <c r="AS855" s="230"/>
      <c r="AT855" s="230"/>
      <c r="AU855" s="230"/>
      <c r="AV855" s="230"/>
      <c r="AW855" s="230"/>
      <c r="AX855" s="230"/>
    </row>
    <row r="856" spans="1:50" hidden="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idden="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idden="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idden="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idden="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idden="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idden="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idden="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idden="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idden="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idden="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idden="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idden="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idden="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idden="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idden="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idden="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idden="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idden="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idden="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idden="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idden="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idden="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idden="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idden="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idden="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idden="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idden="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idden="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idden="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idden="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idden="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idden="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idden="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idden="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idden="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idden="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idden="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idden="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idden="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idden="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idden="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idden="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idden="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idden="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idden="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idden="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idden="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idden="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idden="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idden="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idden="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idden="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idden="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idden="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idden="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idden="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idden="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idden="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idden="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idden="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idden="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idden="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idden="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idden="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idden="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idden="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idden="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idden="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idden="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idden="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idden="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idden="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idden="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idden="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idden="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idden="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idden="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idden="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idden="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idden="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idden="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idden="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idden="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idden="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idden="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idden="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idden="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idden="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idden="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idden="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idden="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idden="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idden="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idden="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idden="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idden="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idden="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idden="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idden="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idden="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idden="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idden="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idden="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idden="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idden="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idden="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idden="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idden="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idden="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idden="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idden="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idden="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idden="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idden="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idden="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idden="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idden="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idden="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idden="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50:AO878">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Y850:Y878">
    <cfRule type="expression" dxfId="743" priority="43">
      <formula>IF(RIGHT(TEXT(Y850,"0.#"),1)=".",FALSE,TRUE)</formula>
    </cfRule>
    <cfRule type="expression" dxfId="742" priority="44">
      <formula>IF(RIGHT(TEXT(Y850,"0.#"),1)=".",TRUE,FALSE)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7" manualBreakCount="7">
    <brk id="72" max="49" man="1"/>
    <brk id="110" max="49" man="1"/>
    <brk id="170"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51</xdr:row>
                    <xdr:rowOff>38100</xdr:rowOff>
                  </from>
                  <to>
                    <xdr:col>48</xdr:col>
                    <xdr:colOff>190500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770</xdr:row>
                    <xdr:rowOff>0</xdr:rowOff>
                  </from>
                  <to>
                    <xdr:col>45</xdr:col>
                    <xdr:colOff>19050</xdr:colOff>
                    <xdr:row>809</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76200</xdr:colOff>
                    <xdr:row>1076</xdr:row>
                    <xdr:rowOff>28575</xdr:rowOff>
                  </from>
                  <to>
                    <xdr:col>45</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科学技術・イノベーション</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科学技術・イノベーション</v>
      </c>
      <c r="F9" s="18" t="s">
        <v>471</v>
      </c>
      <c r="G9" s="17"/>
      <c r="H9" s="13" t="str">
        <f t="shared" si="1"/>
        <v/>
      </c>
      <c r="I9" s="13" t="str">
        <f t="shared" si="5"/>
        <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480</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4" t="s">
        <v>371</v>
      </c>
      <c r="AF2" s="614"/>
      <c r="AG2" s="614"/>
      <c r="AH2" s="614"/>
      <c r="AI2" s="614" t="s">
        <v>372</v>
      </c>
      <c r="AJ2" s="614"/>
      <c r="AK2" s="614"/>
      <c r="AL2" s="614"/>
      <c r="AM2" s="614" t="s">
        <v>373</v>
      </c>
      <c r="AN2" s="614"/>
      <c r="AO2" s="614"/>
      <c r="AP2" s="286"/>
      <c r="AQ2" s="146" t="s">
        <v>369</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5"/>
      <c r="AF3" s="615"/>
      <c r="AG3" s="615"/>
      <c r="AH3" s="615"/>
      <c r="AI3" s="615"/>
      <c r="AJ3" s="615"/>
      <c r="AK3" s="615"/>
      <c r="AL3" s="615"/>
      <c r="AM3" s="615"/>
      <c r="AN3" s="615"/>
      <c r="AO3" s="615"/>
      <c r="AP3" s="289"/>
      <c r="AQ3" s="412"/>
      <c r="AR3" s="275"/>
      <c r="AS3" s="152" t="s">
        <v>370</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4" t="s">
        <v>371</v>
      </c>
      <c r="AF7" s="614"/>
      <c r="AG7" s="614"/>
      <c r="AH7" s="614"/>
      <c r="AI7" s="614" t="s">
        <v>372</v>
      </c>
      <c r="AJ7" s="614"/>
      <c r="AK7" s="614"/>
      <c r="AL7" s="614"/>
      <c r="AM7" s="614" t="s">
        <v>373</v>
      </c>
      <c r="AN7" s="614"/>
      <c r="AO7" s="614"/>
      <c r="AP7" s="286"/>
      <c r="AQ7" s="146" t="s">
        <v>369</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5"/>
      <c r="AF8" s="615"/>
      <c r="AG8" s="615"/>
      <c r="AH8" s="615"/>
      <c r="AI8" s="615"/>
      <c r="AJ8" s="615"/>
      <c r="AK8" s="615"/>
      <c r="AL8" s="615"/>
      <c r="AM8" s="615"/>
      <c r="AN8" s="615"/>
      <c r="AO8" s="615"/>
      <c r="AP8" s="289"/>
      <c r="AQ8" s="412"/>
      <c r="AR8" s="275"/>
      <c r="AS8" s="152" t="s">
        <v>370</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4" t="s">
        <v>371</v>
      </c>
      <c r="AF12" s="614"/>
      <c r="AG12" s="614"/>
      <c r="AH12" s="614"/>
      <c r="AI12" s="614" t="s">
        <v>372</v>
      </c>
      <c r="AJ12" s="614"/>
      <c r="AK12" s="614"/>
      <c r="AL12" s="614"/>
      <c r="AM12" s="614" t="s">
        <v>373</v>
      </c>
      <c r="AN12" s="614"/>
      <c r="AO12" s="614"/>
      <c r="AP12" s="286"/>
      <c r="AQ12" s="146" t="s">
        <v>369</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5"/>
      <c r="AF13" s="615"/>
      <c r="AG13" s="615"/>
      <c r="AH13" s="615"/>
      <c r="AI13" s="615"/>
      <c r="AJ13" s="615"/>
      <c r="AK13" s="615"/>
      <c r="AL13" s="615"/>
      <c r="AM13" s="615"/>
      <c r="AN13" s="615"/>
      <c r="AO13" s="615"/>
      <c r="AP13" s="289"/>
      <c r="AQ13" s="412"/>
      <c r="AR13" s="275"/>
      <c r="AS13" s="152" t="s">
        <v>370</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4" t="s">
        <v>371</v>
      </c>
      <c r="AF17" s="614"/>
      <c r="AG17" s="614"/>
      <c r="AH17" s="614"/>
      <c r="AI17" s="614" t="s">
        <v>372</v>
      </c>
      <c r="AJ17" s="614"/>
      <c r="AK17" s="614"/>
      <c r="AL17" s="614"/>
      <c r="AM17" s="614" t="s">
        <v>373</v>
      </c>
      <c r="AN17" s="614"/>
      <c r="AO17" s="614"/>
      <c r="AP17" s="286"/>
      <c r="AQ17" s="146" t="s">
        <v>369</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5"/>
      <c r="AF18" s="615"/>
      <c r="AG18" s="615"/>
      <c r="AH18" s="615"/>
      <c r="AI18" s="615"/>
      <c r="AJ18" s="615"/>
      <c r="AK18" s="615"/>
      <c r="AL18" s="615"/>
      <c r="AM18" s="615"/>
      <c r="AN18" s="615"/>
      <c r="AO18" s="615"/>
      <c r="AP18" s="289"/>
      <c r="AQ18" s="412"/>
      <c r="AR18" s="275"/>
      <c r="AS18" s="152" t="s">
        <v>370</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4" t="s">
        <v>371</v>
      </c>
      <c r="AF22" s="614"/>
      <c r="AG22" s="614"/>
      <c r="AH22" s="614"/>
      <c r="AI22" s="614" t="s">
        <v>372</v>
      </c>
      <c r="AJ22" s="614"/>
      <c r="AK22" s="614"/>
      <c r="AL22" s="614"/>
      <c r="AM22" s="614" t="s">
        <v>373</v>
      </c>
      <c r="AN22" s="614"/>
      <c r="AO22" s="614"/>
      <c r="AP22" s="286"/>
      <c r="AQ22" s="146" t="s">
        <v>369</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5"/>
      <c r="AF23" s="615"/>
      <c r="AG23" s="615"/>
      <c r="AH23" s="615"/>
      <c r="AI23" s="615"/>
      <c r="AJ23" s="615"/>
      <c r="AK23" s="615"/>
      <c r="AL23" s="615"/>
      <c r="AM23" s="615"/>
      <c r="AN23" s="615"/>
      <c r="AO23" s="615"/>
      <c r="AP23" s="289"/>
      <c r="AQ23" s="412"/>
      <c r="AR23" s="275"/>
      <c r="AS23" s="152" t="s">
        <v>370</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4" t="s">
        <v>371</v>
      </c>
      <c r="AF27" s="614"/>
      <c r="AG27" s="614"/>
      <c r="AH27" s="614"/>
      <c r="AI27" s="614" t="s">
        <v>372</v>
      </c>
      <c r="AJ27" s="614"/>
      <c r="AK27" s="614"/>
      <c r="AL27" s="614"/>
      <c r="AM27" s="614" t="s">
        <v>373</v>
      </c>
      <c r="AN27" s="614"/>
      <c r="AO27" s="614"/>
      <c r="AP27" s="286"/>
      <c r="AQ27" s="146" t="s">
        <v>369</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5"/>
      <c r="AF28" s="615"/>
      <c r="AG28" s="615"/>
      <c r="AH28" s="615"/>
      <c r="AI28" s="615"/>
      <c r="AJ28" s="615"/>
      <c r="AK28" s="615"/>
      <c r="AL28" s="615"/>
      <c r="AM28" s="615"/>
      <c r="AN28" s="615"/>
      <c r="AO28" s="615"/>
      <c r="AP28" s="289"/>
      <c r="AQ28" s="412"/>
      <c r="AR28" s="275"/>
      <c r="AS28" s="152" t="s">
        <v>370</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4" t="s">
        <v>371</v>
      </c>
      <c r="AF32" s="614"/>
      <c r="AG32" s="614"/>
      <c r="AH32" s="614"/>
      <c r="AI32" s="614" t="s">
        <v>372</v>
      </c>
      <c r="AJ32" s="614"/>
      <c r="AK32" s="614"/>
      <c r="AL32" s="614"/>
      <c r="AM32" s="614" t="s">
        <v>373</v>
      </c>
      <c r="AN32" s="614"/>
      <c r="AO32" s="614"/>
      <c r="AP32" s="286"/>
      <c r="AQ32" s="146" t="s">
        <v>369</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5"/>
      <c r="AF33" s="615"/>
      <c r="AG33" s="615"/>
      <c r="AH33" s="615"/>
      <c r="AI33" s="615"/>
      <c r="AJ33" s="615"/>
      <c r="AK33" s="615"/>
      <c r="AL33" s="615"/>
      <c r="AM33" s="615"/>
      <c r="AN33" s="615"/>
      <c r="AO33" s="615"/>
      <c r="AP33" s="289"/>
      <c r="AQ33" s="412"/>
      <c r="AR33" s="275"/>
      <c r="AS33" s="152" t="s">
        <v>370</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4" t="s">
        <v>371</v>
      </c>
      <c r="AF37" s="614"/>
      <c r="AG37" s="614"/>
      <c r="AH37" s="614"/>
      <c r="AI37" s="614" t="s">
        <v>372</v>
      </c>
      <c r="AJ37" s="614"/>
      <c r="AK37" s="614"/>
      <c r="AL37" s="614"/>
      <c r="AM37" s="614" t="s">
        <v>373</v>
      </c>
      <c r="AN37" s="614"/>
      <c r="AO37" s="614"/>
      <c r="AP37" s="286"/>
      <c r="AQ37" s="146" t="s">
        <v>369</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5"/>
      <c r="AF38" s="615"/>
      <c r="AG38" s="615"/>
      <c r="AH38" s="615"/>
      <c r="AI38" s="615"/>
      <c r="AJ38" s="615"/>
      <c r="AK38" s="615"/>
      <c r="AL38" s="615"/>
      <c r="AM38" s="615"/>
      <c r="AN38" s="615"/>
      <c r="AO38" s="615"/>
      <c r="AP38" s="289"/>
      <c r="AQ38" s="412"/>
      <c r="AR38" s="275"/>
      <c r="AS38" s="152" t="s">
        <v>370</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4" t="s">
        <v>371</v>
      </c>
      <c r="AF42" s="614"/>
      <c r="AG42" s="614"/>
      <c r="AH42" s="614"/>
      <c r="AI42" s="614" t="s">
        <v>372</v>
      </c>
      <c r="AJ42" s="614"/>
      <c r="AK42" s="614"/>
      <c r="AL42" s="614"/>
      <c r="AM42" s="614" t="s">
        <v>373</v>
      </c>
      <c r="AN42" s="614"/>
      <c r="AO42" s="614"/>
      <c r="AP42" s="286"/>
      <c r="AQ42" s="146" t="s">
        <v>369</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5"/>
      <c r="AF43" s="615"/>
      <c r="AG43" s="615"/>
      <c r="AH43" s="615"/>
      <c r="AI43" s="615"/>
      <c r="AJ43" s="615"/>
      <c r="AK43" s="615"/>
      <c r="AL43" s="615"/>
      <c r="AM43" s="615"/>
      <c r="AN43" s="615"/>
      <c r="AO43" s="615"/>
      <c r="AP43" s="289"/>
      <c r="AQ43" s="412"/>
      <c r="AR43" s="275"/>
      <c r="AS43" s="152" t="s">
        <v>370</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4" t="s">
        <v>371</v>
      </c>
      <c r="AF47" s="614"/>
      <c r="AG47" s="614"/>
      <c r="AH47" s="614"/>
      <c r="AI47" s="614" t="s">
        <v>372</v>
      </c>
      <c r="AJ47" s="614"/>
      <c r="AK47" s="614"/>
      <c r="AL47" s="614"/>
      <c r="AM47" s="614" t="s">
        <v>373</v>
      </c>
      <c r="AN47" s="614"/>
      <c r="AO47" s="614"/>
      <c r="AP47" s="286"/>
      <c r="AQ47" s="146" t="s">
        <v>369</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5"/>
      <c r="AF48" s="615"/>
      <c r="AG48" s="615"/>
      <c r="AH48" s="615"/>
      <c r="AI48" s="615"/>
      <c r="AJ48" s="615"/>
      <c r="AK48" s="615"/>
      <c r="AL48" s="615"/>
      <c r="AM48" s="615"/>
      <c r="AN48" s="615"/>
      <c r="AO48" s="615"/>
      <c r="AP48" s="289"/>
      <c r="AQ48" s="412"/>
      <c r="AR48" s="275"/>
      <c r="AS48" s="152" t="s">
        <v>370</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8" t="s">
        <v>499</v>
      </c>
      <c r="H2" s="479"/>
      <c r="I2" s="479"/>
      <c r="J2" s="479"/>
      <c r="K2" s="479"/>
      <c r="L2" s="479"/>
      <c r="M2" s="479"/>
      <c r="N2" s="479"/>
      <c r="O2" s="479"/>
      <c r="P2" s="479"/>
      <c r="Q2" s="479"/>
      <c r="R2" s="479"/>
      <c r="S2" s="479"/>
      <c r="T2" s="479"/>
      <c r="U2" s="479"/>
      <c r="V2" s="479"/>
      <c r="W2" s="479"/>
      <c r="X2" s="479"/>
      <c r="Y2" s="479"/>
      <c r="Z2" s="479"/>
      <c r="AA2" s="479"/>
      <c r="AB2" s="480"/>
      <c r="AC2" s="478" t="s">
        <v>431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8" t="s">
        <v>432</v>
      </c>
      <c r="H15" s="479"/>
      <c r="I15" s="479"/>
      <c r="J15" s="479"/>
      <c r="K15" s="479"/>
      <c r="L15" s="479"/>
      <c r="M15" s="479"/>
      <c r="N15" s="479"/>
      <c r="O15" s="479"/>
      <c r="P15" s="479"/>
      <c r="Q15" s="479"/>
      <c r="R15" s="479"/>
      <c r="S15" s="479"/>
      <c r="T15" s="479"/>
      <c r="U15" s="479"/>
      <c r="V15" s="479"/>
      <c r="W15" s="479"/>
      <c r="X15" s="479"/>
      <c r="Y15" s="479"/>
      <c r="Z15" s="479"/>
      <c r="AA15" s="479"/>
      <c r="AB15" s="480"/>
      <c r="AC15" s="478" t="s">
        <v>433</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7"/>
      <c r="B16" s="918"/>
      <c r="C16" s="918"/>
      <c r="D16" s="918"/>
      <c r="E16" s="918"/>
      <c r="F16" s="919"/>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8" t="s">
        <v>430</v>
      </c>
      <c r="H28" s="479"/>
      <c r="I28" s="479"/>
      <c r="J28" s="479"/>
      <c r="K28" s="479"/>
      <c r="L28" s="479"/>
      <c r="M28" s="479"/>
      <c r="N28" s="479"/>
      <c r="O28" s="479"/>
      <c r="P28" s="479"/>
      <c r="Q28" s="479"/>
      <c r="R28" s="479"/>
      <c r="S28" s="479"/>
      <c r="T28" s="479"/>
      <c r="U28" s="479"/>
      <c r="V28" s="479"/>
      <c r="W28" s="479"/>
      <c r="X28" s="479"/>
      <c r="Y28" s="479"/>
      <c r="Z28" s="479"/>
      <c r="AA28" s="479"/>
      <c r="AB28" s="480"/>
      <c r="AC28" s="478" t="s">
        <v>434</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7"/>
      <c r="B29" s="918"/>
      <c r="C29" s="918"/>
      <c r="D29" s="918"/>
      <c r="E29" s="918"/>
      <c r="F29" s="919"/>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8" t="s">
        <v>485</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7"/>
      <c r="B42" s="918"/>
      <c r="C42" s="918"/>
      <c r="D42" s="918"/>
      <c r="E42" s="918"/>
      <c r="F42" s="919"/>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435</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7"/>
      <c r="B56" s="918"/>
      <c r="C56" s="918"/>
      <c r="D56" s="918"/>
      <c r="E56" s="918"/>
      <c r="F56" s="919"/>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8" t="s">
        <v>436</v>
      </c>
      <c r="H68" s="479"/>
      <c r="I68" s="479"/>
      <c r="J68" s="479"/>
      <c r="K68" s="479"/>
      <c r="L68" s="479"/>
      <c r="M68" s="479"/>
      <c r="N68" s="479"/>
      <c r="O68" s="479"/>
      <c r="P68" s="479"/>
      <c r="Q68" s="479"/>
      <c r="R68" s="479"/>
      <c r="S68" s="479"/>
      <c r="T68" s="479"/>
      <c r="U68" s="479"/>
      <c r="V68" s="479"/>
      <c r="W68" s="479"/>
      <c r="X68" s="479"/>
      <c r="Y68" s="479"/>
      <c r="Z68" s="479"/>
      <c r="AA68" s="479"/>
      <c r="AB68" s="480"/>
      <c r="AC68" s="478" t="s">
        <v>437</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7"/>
      <c r="B69" s="918"/>
      <c r="C69" s="918"/>
      <c r="D69" s="918"/>
      <c r="E69" s="918"/>
      <c r="F69" s="919"/>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8" t="s">
        <v>438</v>
      </c>
      <c r="H81" s="479"/>
      <c r="I81" s="479"/>
      <c r="J81" s="479"/>
      <c r="K81" s="479"/>
      <c r="L81" s="479"/>
      <c r="M81" s="479"/>
      <c r="N81" s="479"/>
      <c r="O81" s="479"/>
      <c r="P81" s="479"/>
      <c r="Q81" s="479"/>
      <c r="R81" s="479"/>
      <c r="S81" s="479"/>
      <c r="T81" s="479"/>
      <c r="U81" s="479"/>
      <c r="V81" s="479"/>
      <c r="W81" s="479"/>
      <c r="X81" s="479"/>
      <c r="Y81" s="479"/>
      <c r="Z81" s="479"/>
      <c r="AA81" s="479"/>
      <c r="AB81" s="480"/>
      <c r="AC81" s="478" t="s">
        <v>439</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7"/>
      <c r="B82" s="918"/>
      <c r="C82" s="918"/>
      <c r="D82" s="918"/>
      <c r="E82" s="918"/>
      <c r="F82" s="919"/>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8" t="s">
        <v>440</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7"/>
      <c r="B95" s="918"/>
      <c r="C95" s="918"/>
      <c r="D95" s="918"/>
      <c r="E95" s="918"/>
      <c r="F95" s="919"/>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7"/>
      <c r="B109" s="918"/>
      <c r="C109" s="918"/>
      <c r="D109" s="918"/>
      <c r="E109" s="918"/>
      <c r="F109" s="919"/>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8" t="s">
        <v>442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7"/>
      <c r="B122" s="918"/>
      <c r="C122" s="918"/>
      <c r="D122" s="918"/>
      <c r="E122" s="918"/>
      <c r="F122" s="919"/>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8" t="s">
        <v>444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7"/>
      <c r="B135" s="918"/>
      <c r="C135" s="918"/>
      <c r="D135" s="918"/>
      <c r="E135" s="918"/>
      <c r="F135" s="919"/>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8" t="s">
        <v>446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7"/>
      <c r="B148" s="918"/>
      <c r="C148" s="918"/>
      <c r="D148" s="918"/>
      <c r="E148" s="918"/>
      <c r="F148" s="919"/>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7"/>
      <c r="B162" s="918"/>
      <c r="C162" s="918"/>
      <c r="D162" s="918"/>
      <c r="E162" s="918"/>
      <c r="F162" s="919"/>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8" t="s">
        <v>448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7"/>
      <c r="B175" s="918"/>
      <c r="C175" s="918"/>
      <c r="D175" s="918"/>
      <c r="E175" s="918"/>
      <c r="F175" s="919"/>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8" t="s">
        <v>451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7"/>
      <c r="B188" s="918"/>
      <c r="C188" s="918"/>
      <c r="D188" s="918"/>
      <c r="E188" s="918"/>
      <c r="F188" s="919"/>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8" t="s">
        <v>452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7"/>
      <c r="B201" s="918"/>
      <c r="C201" s="918"/>
      <c r="D201" s="918"/>
      <c r="E201" s="918"/>
      <c r="F201" s="919"/>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7"/>
      <c r="B215" s="918"/>
      <c r="C215" s="918"/>
      <c r="D215" s="918"/>
      <c r="E215" s="918"/>
      <c r="F215" s="919"/>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8" t="s">
        <v>454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7"/>
      <c r="B228" s="918"/>
      <c r="C228" s="918"/>
      <c r="D228" s="918"/>
      <c r="E228" s="918"/>
      <c r="F228" s="919"/>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8" t="s">
        <v>456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7"/>
      <c r="B241" s="918"/>
      <c r="C241" s="918"/>
      <c r="D241" s="918"/>
      <c r="E241" s="918"/>
      <c r="F241" s="919"/>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8" t="s">
        <v>458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7"/>
      <c r="B254" s="918"/>
      <c r="C254" s="918"/>
      <c r="D254" s="918"/>
      <c r="E254" s="918"/>
      <c r="F254" s="919"/>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2016-05-10T09:22:35Z</cp:lastPrinted>
  <dcterms:created xsi:type="dcterms:W3CDTF">2012-03-13T00:50:25Z</dcterms:created>
  <dcterms:modified xsi:type="dcterms:W3CDTF">2016-09-05T01:59:34Z</dcterms:modified>
</cp:coreProperties>
</file>