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<sst xmlns="http://schemas.openxmlformats.org/spreadsheetml/2006/main" count="3010" uniqueCount="672">
  <si>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</si>
  <si>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</si>
  <si>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</si>
  <si>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</si>
  <si>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</si>
  <si>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</si>
  <si>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</si>
  <si>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</si>
  <si>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</si>
  <si>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</si>
  <si>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</si>
  <si>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</si>
  <si>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</si>
  <si>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</si>
  <si>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</si>
  <si>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</si>
  <si>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</si>
  <si>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</si>
  <si>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</si>
  <si>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</si>
  <si>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</si>
  <si>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</si>
  <si>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</si>
  <si>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</si>
  <si>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</si>
  <si>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</si>
  <si>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</si>
  <si>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</si>
  <si>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</si>
  <si>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</si>
  <si>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</si>
  <si>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</si>
  <si>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</si>
  <si>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</si>
  <si>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</si>
  <si>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</si>
  <si>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</si>
  <si>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</si>
  <si>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</si>
  <si>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</si>
  <si>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</si>
  <si>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</si>
  <si>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</si>
  <si>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</si>
  <si>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</si>
  <si>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</si>
  <si>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</si>
  <si>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</si>
  <si>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</si>
  <si>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</si>
  <si>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</si>
  <si>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</si>
  <si>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</si>
  <si>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</si>
  <si>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</si>
  <si>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</si>
  <si>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</si>
  <si>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</si>
  <si>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</si>
  <si>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</si>
  <si>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</si>
  <si>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</si>
  <si>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</si>
  <si>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</si>
  <si>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</si>
  <si>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</si>
  <si>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</si>
  <si>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</si>
  <si>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</si>
  <si>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</si>
  <si>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</si>
  <si>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</si>
  <si>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</si>
  <si>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</si>
  <si>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</si>
  <si>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</si>
  <si>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</si>
  <si>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</si>
  <si>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</si>
  <si>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</si>
  <si>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</si>
  <si>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</si>
  <si>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</si>
  <si>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</si>
  <si>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</si>
  <si>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</si>
  <si>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</si>
  <si>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</si>
  <si>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</si>
  <si>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</si>
  <si>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</si>
  <si>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</si>
  <si>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</si>
  <si>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</si>
  <si>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</si>
  <si>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</si>
  <si>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</si>
  <si>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</si>
  <si>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</si>
  <si>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</si>
  <si>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</si>
  <si>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</si>
  <si>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</si>
  <si>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</si>
  <si>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</si>
  <si>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</si>
  <si>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</si>
  <si>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</si>
  <si>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</si>
  <si>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</si>
  <si>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</si>
  <si>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</si>
  <si>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</si>
  <si>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</si>
  <si>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</si>
  <si>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</si>
  <si>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</si>
  <si>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</si>
  <si>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</si>
  <si>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</si>
  <si>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</si>
  <si>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</si>
  <si>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</si>
  <si>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</si>
  <si>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</si>
  <si>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</si>
  <si>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</si>
  <si>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</si>
  <si>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</si>
  <si>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</si>
  <si>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</si>
  <si>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</si>
  <si>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</si>
  <si>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</si>
  <si>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</si>
  <si>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</si>
  <si>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</si>
  <si>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</si>
  <si>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</si>
  <si>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</si>
  <si>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</si>
  <si>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</si>
  <si>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</si>
  <si>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</si>
  <si>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</si>
  <si>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</si>
  <si>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</si>
  <si>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</si>
  <si>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</si>
  <si>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</si>
  <si>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</si>
  <si>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</si>
  <si>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</si>
  <si>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</si>
  <si>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</si>
  <si>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</si>
  <si>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</si>
  <si>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</si>
  <si>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</si>
  <si>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</si>
  <si>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</si>
  <si>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</si>
  <si>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</si>
  <si>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</si>
  <si>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</si>
  <si>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</si>
  <si>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</si>
  <si>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</si>
  <si>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</si>
  <si>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</si>
  <si>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</si>
  <si>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</si>
  <si>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</si>
  <si>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</si>
  <si>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</si>
  <si>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</si>
  <si>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</si>
  <si>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</si>
  <si>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</si>
  <si>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</si>
  <si>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</si>
  <si>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</si>
  <si>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</si>
  <si>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</si>
  <si>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</si>
  <si>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</si>
  <si>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</si>
  <si>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</si>
  <si>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</si>
  <si>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</si>
  <si>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</si>
  <si>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</si>
  <si>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</si>
  <si>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</si>
  <si>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</si>
  <si>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</si>
  <si>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</si>
  <si>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</si>
  <si>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</si>
  <si>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</si>
  <si>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</si>
  <si>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</si>
  <si>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</si>
  <si>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</si>
  <si>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</si>
  <si>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</si>
  <si>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</si>
  <si>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</si>
  <si>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</si>
  <si>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</si>
  <si>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</si>
  <si>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</si>
  <si>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</si>
  <si>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</si>
  <si>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</si>
  <si>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</si>
  <si>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</si>
  <si>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</si>
  <si>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</si>
  <si>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</si>
  <si>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</si>
  <si>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</si>
  <si>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</si>
  <si>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</si>
  <si>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</si>
  <si>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</si>
  <si>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</si>
  <si>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</si>
  <si>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</si>
  <si>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</si>
  <si>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</si>
  <si>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</si>
  <si>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</si>
  <si>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</si>
  <si>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</si>
  <si>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</si>
  <si>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</si>
  <si>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</si>
  <si>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</si>
  <si>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</si>
  <si>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</si>
  <si>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</si>
  <si>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</si>
  <si>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</si>
  <si>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</si>
  <si>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</si>
  <si>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</si>
  <si>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</si>
  <si>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</si>
  <si>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</si>
  <si>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</si>
  <si>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</si>
  <si>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</si>
  <si>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</si>
  <si>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</si>
  <si>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</si>
  <si>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</si>
  <si>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</si>
  <si>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</si>
  <si>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</si>
  <si>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</si>
  <si>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</si>
  <si>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</si>
  <si>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</si>
  <si>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</si>
  <si>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</si>
  <si>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</si>
  <si>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</si>
  <si>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</si>
  <si>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</si>
  <si>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</si>
  <si>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</si>
  <si>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</si>
  <si>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</si>
  <si>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</si>
  <si>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</si>
  <si>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</si>
  <si>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</si>
  <si>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</si>
  <si>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</si>
  <si>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</si>
  <si>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</si>
  <si>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</si>
  <si>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</si>
  <si>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</si>
  <si>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</si>
  <si>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</si>
  <si>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</si>
  <si>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</si>
  <si>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</si>
  <si>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</si>
  <si>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</si>
  <si>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</si>
  <si>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</si>
  <si>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</si>
  <si>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</si>
  <si>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</si>
  <si>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</si>
  <si>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</si>
  <si>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</si>
  <si>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</si>
  <si>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</si>
  <si>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</si>
  <si>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</si>
  <si>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</si>
  <si>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</si>
  <si>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</si>
  <si>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</si>
  <si>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</si>
  <si>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</si>
  <si>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</si>
  <si>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</si>
  <si>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</si>
  <si>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</si>
  <si>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</si>
  <si>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</si>
  <si>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</si>
  <si>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</si>
  <si>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</si>
  <si>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</si>
  <si>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</si>
  <si>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</si>
  <si>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</si>
  <si>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</si>
  <si>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</si>
  <si>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</si>
  <si>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</si>
  <si>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</si>
  <si>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</si>
  <si>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</si>
  <si>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</si>
  <si>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</si>
  <si>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</si>
  <si>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</si>
  <si>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</si>
  <si>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</si>
  <si>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</si>
  <si>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</si>
  <si>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</si>
  <si>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</si>
  <si>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</si>
  <si>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</si>
  <si>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</si>
  <si>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</si>
  <si>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</si>
  <si>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</si>
  <si>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</si>
  <si>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</si>
  <si>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</si>
  <si>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</si>
  <si>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</si>
  <si>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</si>
  <si>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</si>
  <si>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</si>
  <si>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</si>
  <si>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</si>
  <si>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</si>
  <si>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</si>
  <si>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</si>
  <si>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</si>
  <si>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</si>
  <si>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</si>
  <si>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</si>
  <si>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</si>
  <si>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</si>
  <si>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</si>
  <si>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</si>
  <si>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</si>
  <si>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</si>
  <si>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</si>
  <si>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</si>
  <si>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</si>
  <si>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</si>
  <si>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</si>
  <si>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</si>
  <si>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</si>
  <si>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</si>
  <si>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</si>
  <si>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</si>
  <si>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</si>
  <si>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</si>
  <si>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</si>
  <si>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</si>
  <si>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</si>
  <si>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</si>
  <si>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</si>
  <si>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</si>
  <si>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</si>
  <si>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</si>
  <si>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</si>
  <si>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</si>
  <si>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</si>
  <si>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</si>
  <si>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</si>
  <si>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</si>
  <si>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</si>
  <si>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</si>
  <si>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</si>
  <si>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</si>
  <si>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</si>
  <si>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</si>
  <si>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</si>
  <si>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</si>
  <si>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</si>
  <si>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</si>
  <si>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</si>
  <si>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</si>
  <si>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</si>
  <si>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</si>
  <si>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</si>
  <si>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</si>
  <si>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</si>
  <si>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</si>
  <si>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</si>
  <si>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</si>
  <si>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</si>
  <si>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</si>
  <si>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</si>
  <si>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</si>
  <si>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</si>
  <si>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</si>
  <si>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</si>
  <si>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</si>
  <si>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</si>
  <si>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</si>
  <si>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</si>
  <si>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</si>
  <si>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</si>
  <si>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</si>
  <si>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</si>
  <si>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</si>
  <si>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</si>
  <si>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</si>
  <si>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</si>
  <si>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</si>
  <si>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</si>
  <si>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</si>
  <si>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</si>
  <si>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</si>
  <si>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</si>
  <si>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</si>
  <si>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</si>
  <si>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</si>
  <si>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</si>
  <si>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</si>
  <si>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</si>
  <si>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</si>
  <si>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</si>
  <si>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</si>
  <si>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</si>
  <si>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</si>
  <si>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</si>
  <si>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</si>
  <si>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</si>
  <si>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</si>
  <si>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</si>
  <si>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</si>
  <si>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</si>
  <si>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</si>
  <si>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</si>
  <si>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</si>
  <si>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</si>
  <si>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</si>
  <si>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</si>
  <si>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</si>
  <si>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</si>
  <si>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</si>
  <si>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</si>
  <si>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</si>
  <si>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</si>
  <si>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</si>
  <si>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</si>
  <si>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</si>
  <si>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</si>
  <si>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</si>
  <si>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</si>
  <si>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</si>
  <si>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</si>
  <si>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</si>
  <si>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</si>
  <si>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</si>
  <si>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</si>
  <si>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</si>
  <si>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</si>
  <si>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</si>
  <si>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</si>
  <si>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</si>
  <si>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</si>
  <si>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</si>
  <si>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</si>
  <si>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</si>
  <si>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</si>
  <si>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</si>
  <si>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</si>
  <si>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</si>
  <si>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</si>
  <si>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</si>
  <si>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</si>
  <si>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</si>
  <si>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</si>
  <si>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</si>
  <si>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</si>
  <si>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</si>
  <si>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</si>
  <si>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</si>
  <si>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</si>
  <si>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</si>
  <si>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</si>
  <si>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</si>
  <si>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</si>
  <si>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</si>
  <si>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</si>
  <si>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</si>
  <si>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</si>
  <si>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</si>
  <si>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</si>
  <si>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</si>
  <si>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原子力規制委員会原子力規制庁放射線防護グループ</t>
    <phoneticPr fontId="5"/>
  </si>
  <si>
    <t>放射線対策・保障措置課保障措置室</t>
    <phoneticPr fontId="5"/>
  </si>
  <si>
    <t>○</t>
  </si>
  <si>
    <t>特別会計に関する法律　第85条第5項第3号
特別会計に関する法律施行令　第51条第6項第5号</t>
    <phoneticPr fontId="5"/>
  </si>
  <si>
    <t>日・IAEA保障措置協定、日・IAEA保障措置協定追加議定書</t>
    <phoneticPr fontId="5"/>
  </si>
  <si>
    <t>保障措置室長
粂川　泰一</t>
    <phoneticPr fontId="5"/>
  </si>
  <si>
    <t>ＩＡＥＡからの依頼に基づき、他国で収去された試料分析等の国際貢献を通じ、分析技術のより高度化かつ効率的な手法を確立することを成果目標とする。</t>
    <phoneticPr fontId="5"/>
  </si>
  <si>
    <t>開発または高度化した分析手法数</t>
    <phoneticPr fontId="5"/>
  </si>
  <si>
    <t>分析手法数</t>
    <rPh sb="0" eb="2">
      <t>ブンセキ</t>
    </rPh>
    <rPh sb="2" eb="4">
      <t>シュホウ</t>
    </rPh>
    <rPh sb="4" eb="5">
      <t>スウ</t>
    </rPh>
    <phoneticPr fontId="5"/>
  </si>
  <si>
    <t>ＩＡＥＡのネットワーク分析所として、ＩＡＥＡから試料分析依頼を受けて行った分析数を活動指標とする。</t>
    <phoneticPr fontId="5"/>
  </si>
  <si>
    <t>試料分析数</t>
    <rPh sb="0" eb="2">
      <t>シリョウ</t>
    </rPh>
    <rPh sb="2" eb="4">
      <t>ブンセキ</t>
    </rPh>
    <rPh sb="4" eb="5">
      <t>スウ</t>
    </rPh>
    <phoneticPr fontId="5"/>
  </si>
  <si>
    <t>百万円</t>
    <rPh sb="0" eb="3">
      <t>ヒャクマンエン</t>
    </rPh>
    <phoneticPr fontId="5"/>
  </si>
  <si>
    <t>執行額／試料分析数　　　　　　　　　　　　　　</t>
    <rPh sb="0" eb="2">
      <t>シッコウ</t>
    </rPh>
    <rPh sb="2" eb="3">
      <t>ガク</t>
    </rPh>
    <rPh sb="4" eb="6">
      <t>シリョウ</t>
    </rPh>
    <rPh sb="6" eb="8">
      <t>ブンセキ</t>
    </rPh>
    <rPh sb="8" eb="9">
      <t>スウ</t>
    </rPh>
    <phoneticPr fontId="5"/>
  </si>
  <si>
    <t>百万円/試料分析数</t>
    <rPh sb="0" eb="3">
      <t>ヒャクマンエン</t>
    </rPh>
    <rPh sb="4" eb="6">
      <t>シリョウ</t>
    </rPh>
    <rPh sb="6" eb="8">
      <t>ブンセキ</t>
    </rPh>
    <rPh sb="8" eb="9">
      <t>スウ</t>
    </rPh>
    <phoneticPr fontId="5"/>
  </si>
  <si>
    <t>238/51</t>
    <phoneticPr fontId="5"/>
  </si>
  <si>
    <t>-</t>
    <phoneticPr fontId="5"/>
  </si>
  <si>
    <t>0528</t>
    <phoneticPr fontId="5"/>
  </si>
  <si>
    <r>
      <t>0</t>
    </r>
    <r>
      <rPr>
        <sz val="11"/>
        <rFont val="ＭＳ Ｐゴシック"/>
        <family val="3"/>
        <charset val="128"/>
      </rPr>
      <t>392</t>
    </r>
    <phoneticPr fontId="5"/>
  </si>
  <si>
    <t>066</t>
    <phoneticPr fontId="5"/>
  </si>
  <si>
    <t>052</t>
    <phoneticPr fontId="5"/>
  </si>
  <si>
    <t>　本事業では以下の業務を実施する。
①新規分析手法の開発（平成25年度から27年度については同位体比分析、形状観察及び不純物元素測定を組み合わせた分析手法の開発）や既存分析手法の高度化
②ＩＡＥＡに認定されたネットワーク分析所として、ＩＡＥＡの依頼に基づく、他国で収去された試料の分析
③保障措置に係る試料分析に必要な施設・設備等の維持管理</t>
    <phoneticPr fontId="5"/>
  </si>
  <si>
    <t>-</t>
    <phoneticPr fontId="5"/>
  </si>
  <si>
    <t>人件費</t>
    <rPh sb="0" eb="3">
      <t>ジンケンヒ</t>
    </rPh>
    <phoneticPr fontId="5"/>
  </si>
  <si>
    <t>業務実施費</t>
    <rPh sb="0" eb="2">
      <t>ギョウム</t>
    </rPh>
    <rPh sb="2" eb="4">
      <t>ジッシ</t>
    </rPh>
    <rPh sb="4" eb="5">
      <t>ヒ</t>
    </rPh>
    <phoneticPr fontId="5"/>
  </si>
  <si>
    <t>設備備品費</t>
    <rPh sb="0" eb="2">
      <t>セツビ</t>
    </rPh>
    <rPh sb="2" eb="4">
      <t>ビヒン</t>
    </rPh>
    <rPh sb="4" eb="5">
      <t>ヒ</t>
    </rPh>
    <phoneticPr fontId="5"/>
  </si>
  <si>
    <t>一般管理費</t>
    <rPh sb="0" eb="2">
      <t>イッパン</t>
    </rPh>
    <rPh sb="2" eb="5">
      <t>カンリヒ</t>
    </rPh>
    <phoneticPr fontId="5"/>
  </si>
  <si>
    <t>-</t>
    <phoneticPr fontId="5"/>
  </si>
  <si>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5"/>
  </si>
  <si>
    <t>政策目的の達成手段として不可欠な事業である。</t>
    <rPh sb="0" eb="2">
      <t>セイサク</t>
    </rPh>
    <rPh sb="2" eb="4">
      <t>モクテキ</t>
    </rPh>
    <rPh sb="5" eb="7">
      <t>タッセイ</t>
    </rPh>
    <rPh sb="7" eb="9">
      <t>シュダン</t>
    </rPh>
    <rPh sb="12" eb="15">
      <t>フカケツ</t>
    </rPh>
    <rPh sb="16" eb="18">
      <t>ジギョウ</t>
    </rPh>
    <phoneticPr fontId="5"/>
  </si>
  <si>
    <t>原子力規制委員会の発足来、単位当たりコストが増加しているが、これは、更新期限を迎えた分析機器の更新作業を実施している影響によるものである。なお、その活動内容及び必要経費については、真に必要なものに限定されている。</t>
    <rPh sb="0" eb="3">
      <t>ゲンシリョク</t>
    </rPh>
    <rPh sb="3" eb="5">
      <t>キセイ</t>
    </rPh>
    <rPh sb="5" eb="8">
      <t>イインカイ</t>
    </rPh>
    <rPh sb="9" eb="11">
      <t>ホッソク</t>
    </rPh>
    <rPh sb="11" eb="12">
      <t>ライ</t>
    </rPh>
    <rPh sb="13" eb="15">
      <t>タンイ</t>
    </rPh>
    <rPh sb="15" eb="16">
      <t>ア</t>
    </rPh>
    <rPh sb="22" eb="24">
      <t>ゾウカ</t>
    </rPh>
    <rPh sb="34" eb="36">
      <t>コウシン</t>
    </rPh>
    <rPh sb="36" eb="38">
      <t>キゲン</t>
    </rPh>
    <rPh sb="39" eb="40">
      <t>ムカ</t>
    </rPh>
    <rPh sb="42" eb="44">
      <t>ブンセキ</t>
    </rPh>
    <rPh sb="44" eb="46">
      <t>キキ</t>
    </rPh>
    <rPh sb="47" eb="49">
      <t>コウシン</t>
    </rPh>
    <rPh sb="49" eb="51">
      <t>サギョウ</t>
    </rPh>
    <rPh sb="52" eb="54">
      <t>ジッシ</t>
    </rPh>
    <rPh sb="58" eb="60">
      <t>エイキョウ</t>
    </rPh>
    <rPh sb="74" eb="76">
      <t>カツドウ</t>
    </rPh>
    <rPh sb="76" eb="78">
      <t>ナイヨウ</t>
    </rPh>
    <rPh sb="78" eb="79">
      <t>オヨ</t>
    </rPh>
    <rPh sb="80" eb="82">
      <t>ヒツヨウ</t>
    </rPh>
    <rPh sb="82" eb="84">
      <t>ケイヒ</t>
    </rPh>
    <rPh sb="90" eb="91">
      <t>シン</t>
    </rPh>
    <rPh sb="92" eb="94">
      <t>ヒツヨウ</t>
    </rPh>
    <rPh sb="98" eb="100">
      <t>ゲンテイ</t>
    </rPh>
    <phoneticPr fontId="5"/>
  </si>
  <si>
    <t>契約手続や確定検査等の際に必要な内容を精査し、支出内容が事業目的に即し真に必要なものかを確認している。</t>
    <rPh sb="0" eb="2">
      <t>ケイヤク</t>
    </rPh>
    <rPh sb="2" eb="4">
      <t>テツヅキ</t>
    </rPh>
    <rPh sb="5" eb="7">
      <t>カクテイ</t>
    </rPh>
    <rPh sb="7" eb="9">
      <t>ケンサ</t>
    </rPh>
    <rPh sb="9" eb="10">
      <t>トウ</t>
    </rPh>
    <rPh sb="11" eb="12">
      <t>サイ</t>
    </rPh>
    <rPh sb="13" eb="15">
      <t>ヒツヨウ</t>
    </rPh>
    <rPh sb="16" eb="18">
      <t>ナイヨウ</t>
    </rPh>
    <rPh sb="19" eb="21">
      <t>セイサ</t>
    </rPh>
    <rPh sb="23" eb="25">
      <t>シシュツ</t>
    </rPh>
    <rPh sb="25" eb="27">
      <t>ナイヨウ</t>
    </rPh>
    <rPh sb="28" eb="30">
      <t>ジギョウ</t>
    </rPh>
    <rPh sb="30" eb="32">
      <t>モクテキ</t>
    </rPh>
    <rPh sb="33" eb="34">
      <t>ソク</t>
    </rPh>
    <rPh sb="35" eb="36">
      <t>シン</t>
    </rPh>
    <rPh sb="37" eb="39">
      <t>ヒツヨウ</t>
    </rPh>
    <rPh sb="44" eb="46">
      <t>カクニン</t>
    </rPh>
    <phoneticPr fontId="5"/>
  </si>
  <si>
    <t>-</t>
    <phoneticPr fontId="5"/>
  </si>
  <si>
    <t>活動実績が当初の見込みを上回ったが、事業の効率的な執行に努めることで、所定予算額の範囲内で着実な成果を得ることができた。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</si>
  <si>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t>
  </si>
  <si>
    <t>本事業は、専門性のある機関の能力を活用しつつ、国として整備すべきものであるため、他の手段・方法等を採ることは困難である。</t>
    <phoneticPr fontId="5"/>
  </si>
  <si>
    <t>活動実績が当初の見込みを上回ったが、事業の効率的な執行に努めることで、所定予算額の範囲内で着実に成果を得ることができた。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</si>
  <si>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</si>
  <si>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分野は各国で一層の能力向上が図られている中で、新分析手法の開発、既存分析手法の高度化により、必要な技術能力を保っていることが確認されている。
また、競争性の確保について、本事業は極めて特殊性の高いことから１者応札となったが、支出先が示した実績、実施体制及び実施計画から妥当と判断した。</t>
    <phoneticPr fontId="5"/>
  </si>
  <si>
    <t>043</t>
    <phoneticPr fontId="5"/>
  </si>
  <si>
    <t>無</t>
  </si>
  <si>
    <t>随意契約の委託先であるJAEAと密に連絡を取り合いつつコスト削減をするなどして、効率的な事業実施に努める。</t>
    <rPh sb="0" eb="2">
      <t>ズイイ</t>
    </rPh>
    <rPh sb="2" eb="4">
      <t>ケイヤク</t>
    </rPh>
    <phoneticPr fontId="5"/>
  </si>
  <si>
    <t>344/50</t>
    <phoneticPr fontId="5"/>
  </si>
  <si>
    <t>965/30</t>
    <phoneticPr fontId="5"/>
  </si>
  <si>
    <t>本事業は極めて特殊性の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rPh sb="0" eb="1">
      <t>ホン</t>
    </rPh>
    <rPh sb="18" eb="21">
      <t>シジョウカ</t>
    </rPh>
    <rPh sb="32" eb="34">
      <t>ジッシ</t>
    </rPh>
    <rPh sb="38" eb="40">
      <t>ケッカ</t>
    </rPh>
    <rPh sb="41" eb="43">
      <t>ズイイ</t>
    </rPh>
    <rPh sb="43" eb="45">
      <t>ケイヤク</t>
    </rPh>
    <rPh sb="46" eb="48">
      <t>ダトウ</t>
    </rPh>
    <rPh sb="54" eb="56">
      <t>ハンダン</t>
    </rPh>
    <rPh sb="57" eb="58">
      <t>エ</t>
    </rPh>
    <rPh sb="65" eb="66">
      <t>ウ</t>
    </rPh>
    <rPh sb="69" eb="71">
      <t>ヘイセイ</t>
    </rPh>
    <rPh sb="73" eb="75">
      <t>ネンド</t>
    </rPh>
    <rPh sb="78" eb="80">
      <t>コクリツ</t>
    </rPh>
    <rPh sb="80" eb="82">
      <t>ケンキュウ</t>
    </rPh>
    <rPh sb="82" eb="84">
      <t>カイハツ</t>
    </rPh>
    <rPh sb="84" eb="86">
      <t>ホウジン</t>
    </rPh>
    <rPh sb="86" eb="88">
      <t>ニホン</t>
    </rPh>
    <rPh sb="88" eb="91">
      <t>ゲンシリョク</t>
    </rPh>
    <rPh sb="91" eb="93">
      <t>ケンキュウ</t>
    </rPh>
    <rPh sb="93" eb="95">
      <t>カイハツ</t>
    </rPh>
    <rPh sb="95" eb="97">
      <t>キコウ</t>
    </rPh>
    <rPh sb="105" eb="107">
      <t>ズイイ</t>
    </rPh>
    <rPh sb="107" eb="109">
      <t>ケイヤク</t>
    </rPh>
    <rPh sb="112" eb="114">
      <t>ジッシ</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</si>
  <si>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</si>
  <si>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人件費</t>
    <rPh sb="0" eb="3">
      <t>ジンケンヒ</t>
    </rPh>
    <phoneticPr fontId="5"/>
  </si>
  <si>
    <t>業務担当職員（社会保険料含む）</t>
    <rPh sb="0" eb="2">
      <t>ギョウム</t>
    </rPh>
    <rPh sb="2" eb="4">
      <t>タントウ</t>
    </rPh>
    <rPh sb="4" eb="6">
      <t>ショクイン</t>
    </rPh>
    <rPh sb="7" eb="9">
      <t>シャカイ</t>
    </rPh>
    <rPh sb="9" eb="12">
      <t>ホケンリョウ</t>
    </rPh>
    <rPh sb="12" eb="13">
      <t>フク</t>
    </rPh>
    <phoneticPr fontId="5"/>
  </si>
  <si>
    <t>消耗品費</t>
    <rPh sb="0" eb="3">
      <t>ショウモウヒン</t>
    </rPh>
    <rPh sb="3" eb="4">
      <t>ヒ</t>
    </rPh>
    <phoneticPr fontId="5"/>
  </si>
  <si>
    <t>整備費</t>
    <rPh sb="0" eb="3">
      <t>セイビヒ</t>
    </rPh>
    <phoneticPr fontId="5"/>
  </si>
  <si>
    <t>粒子分析用走査型電子顕微鏡</t>
    <rPh sb="0" eb="2">
      <t>リュウシ</t>
    </rPh>
    <rPh sb="2" eb="4">
      <t>ブンセキ</t>
    </rPh>
    <rPh sb="4" eb="5">
      <t>ヨウ</t>
    </rPh>
    <rPh sb="5" eb="8">
      <t>ソウサガタ</t>
    </rPh>
    <rPh sb="8" eb="10">
      <t>デンシ</t>
    </rPh>
    <rPh sb="10" eb="13">
      <t>ケンビキョウ</t>
    </rPh>
    <phoneticPr fontId="5"/>
  </si>
  <si>
    <t>A.国立研究開発法人日本原子力研究開発機構</t>
    <rPh sb="2" eb="21">
      <t>コク</t>
    </rPh>
    <phoneticPr fontId="5"/>
  </si>
  <si>
    <t xml:space="preserve">クリーンルームの保守点検、
施設・分析機器等の保守点検
</t>
    <phoneticPr fontId="5"/>
  </si>
  <si>
    <t>定型化された環境サンプリング試料の分析の補助、クリーンラボの運転管理業務</t>
    <phoneticPr fontId="5"/>
  </si>
  <si>
    <t>外注費</t>
    <rPh sb="0" eb="2">
      <t>ガイチュウ</t>
    </rPh>
    <rPh sb="2" eb="3">
      <t>ヒ</t>
    </rPh>
    <phoneticPr fontId="5"/>
  </si>
  <si>
    <t>外注費</t>
    <rPh sb="0" eb="3">
      <t>ガイチュウヒ</t>
    </rPh>
    <phoneticPr fontId="5"/>
  </si>
  <si>
    <t>その他</t>
    <rPh sb="2" eb="3">
      <t>タ</t>
    </rPh>
    <phoneticPr fontId="5"/>
  </si>
  <si>
    <t>外国旅費、一般管理費</t>
    <rPh sb="0" eb="2">
      <t>ガイコク</t>
    </rPh>
    <rPh sb="2" eb="4">
      <t>リョヒ</t>
    </rPh>
    <rPh sb="5" eb="7">
      <t>イッパン</t>
    </rPh>
    <rPh sb="7" eb="10">
      <t>カンリヒ</t>
    </rPh>
    <phoneticPr fontId="5"/>
  </si>
  <si>
    <t>国立研究開発法人日本原子力研究開発機構</t>
    <rPh sb="0" eb="19">
      <t>コク</t>
    </rPh>
    <phoneticPr fontId="5"/>
  </si>
  <si>
    <t>保障措置環境分析調査</t>
    <rPh sb="0" eb="2">
      <t>ホショウ</t>
    </rPh>
    <rPh sb="2" eb="4">
      <t>ソチ</t>
    </rPh>
    <rPh sb="4" eb="6">
      <t>カンキョウ</t>
    </rPh>
    <rPh sb="6" eb="8">
      <t>ブンセキ</t>
    </rPh>
    <rPh sb="8" eb="10">
      <t>チョウサ</t>
    </rPh>
    <phoneticPr fontId="5"/>
  </si>
  <si>
    <t>随意契約
（その他）</t>
  </si>
  <si>
    <t>請負費</t>
    <rPh sb="0" eb="2">
      <t>ウケオイ</t>
    </rPh>
    <rPh sb="2" eb="3">
      <t>ヒ</t>
    </rPh>
    <phoneticPr fontId="5"/>
  </si>
  <si>
    <t>光熱水費</t>
    <rPh sb="0" eb="2">
      <t>コウネツ</t>
    </rPh>
    <phoneticPr fontId="5"/>
  </si>
  <si>
    <t>C.（一財）放射線利用振興協会</t>
    <rPh sb="3" eb="4">
      <t>イチ</t>
    </rPh>
    <rPh sb="4" eb="5">
      <t>ザイ</t>
    </rPh>
    <rPh sb="6" eb="9">
      <t>ホウシャセン</t>
    </rPh>
    <rPh sb="9" eb="11">
      <t>リヨウ</t>
    </rPh>
    <rPh sb="11" eb="13">
      <t>シンコウ</t>
    </rPh>
    <rPh sb="13" eb="15">
      <t>キョウカイ</t>
    </rPh>
    <phoneticPr fontId="5"/>
  </si>
  <si>
    <t>保障措置環境試料分析関連業務請負契約</t>
    <rPh sb="0" eb="4">
      <t>ホショウソチ</t>
    </rPh>
    <rPh sb="4" eb="6">
      <t>カンキョウ</t>
    </rPh>
    <rPh sb="6" eb="8">
      <t>シリョウ</t>
    </rPh>
    <rPh sb="8" eb="10">
      <t>ブンセキ</t>
    </rPh>
    <rPh sb="10" eb="12">
      <t>カンレン</t>
    </rPh>
    <rPh sb="12" eb="14">
      <t>ギョウム</t>
    </rPh>
    <rPh sb="14" eb="16">
      <t>ウケオイ</t>
    </rPh>
    <rPh sb="16" eb="18">
      <t>ケイヤク</t>
    </rPh>
    <phoneticPr fontId="5"/>
  </si>
  <si>
    <t>D.（株）アート科学</t>
    <rPh sb="3" eb="4">
      <t>カブ</t>
    </rPh>
    <rPh sb="8" eb="10">
      <t>カガク</t>
    </rPh>
    <phoneticPr fontId="5"/>
  </si>
  <si>
    <t>整備費</t>
    <rPh sb="0" eb="3">
      <t>セイビヒ</t>
    </rPh>
    <phoneticPr fontId="5"/>
  </si>
  <si>
    <t>粒子分析用走査型電子顕微鏡</t>
    <rPh sb="0" eb="2">
      <t>リュウシ</t>
    </rPh>
    <rPh sb="2" eb="4">
      <t>ブンセキ</t>
    </rPh>
    <rPh sb="4" eb="5">
      <t>ヨウ</t>
    </rPh>
    <rPh sb="5" eb="8">
      <t>ソウサガタ</t>
    </rPh>
    <rPh sb="8" eb="10">
      <t>デンシ</t>
    </rPh>
    <rPh sb="10" eb="13">
      <t>ケンビキョウ</t>
    </rPh>
    <phoneticPr fontId="5"/>
  </si>
  <si>
    <t>（株）アート科学</t>
    <rPh sb="0" eb="3">
      <t>カブ</t>
    </rPh>
    <rPh sb="6" eb="8">
      <t>カガク</t>
    </rPh>
    <phoneticPr fontId="5"/>
  </si>
  <si>
    <t>粒子分析用走査型電子顕微鏡の購入</t>
    <rPh sb="0" eb="2">
      <t>リュウシ</t>
    </rPh>
    <rPh sb="2" eb="4">
      <t>ブンセキ</t>
    </rPh>
    <rPh sb="4" eb="5">
      <t>ヨウ</t>
    </rPh>
    <rPh sb="5" eb="8">
      <t>ソウサガタ</t>
    </rPh>
    <rPh sb="8" eb="10">
      <t>デンシ</t>
    </rPh>
    <rPh sb="10" eb="13">
      <t>ケンビキョウ</t>
    </rPh>
    <rPh sb="14" eb="16">
      <t>コウニュウ</t>
    </rPh>
    <phoneticPr fontId="5"/>
  </si>
  <si>
    <t>一般競争入札</t>
  </si>
  <si>
    <t>（一財）放射線利用振興協会</t>
    <rPh sb="1" eb="2">
      <t>イチ</t>
    </rPh>
    <rPh sb="2" eb="3">
      <t>ザイ</t>
    </rPh>
    <rPh sb="4" eb="7">
      <t>ホウシャセン</t>
    </rPh>
    <rPh sb="7" eb="9">
      <t>リヨウ</t>
    </rPh>
    <rPh sb="9" eb="11">
      <t>シンコウ</t>
    </rPh>
    <rPh sb="11" eb="13">
      <t>キョウカイ</t>
    </rPh>
    <phoneticPr fontId="5"/>
  </si>
  <si>
    <t>保障措置環境試料分析関連業務</t>
    <rPh sb="0" eb="2">
      <t>ホショウ</t>
    </rPh>
    <rPh sb="2" eb="4">
      <t>ソチ</t>
    </rPh>
    <rPh sb="4" eb="6">
      <t>カンキョウ</t>
    </rPh>
    <rPh sb="6" eb="8">
      <t>シリョウ</t>
    </rPh>
    <rPh sb="8" eb="10">
      <t>ブンセキ</t>
    </rPh>
    <rPh sb="10" eb="12">
      <t>カンレン</t>
    </rPh>
    <rPh sb="12" eb="14">
      <t>ギョウム</t>
    </rPh>
    <phoneticPr fontId="5"/>
  </si>
  <si>
    <t>原子力エンジニアリング（株）</t>
    <rPh sb="0" eb="3">
      <t>ゲンシリョク</t>
    </rPh>
    <rPh sb="11" eb="14">
      <t>カブ</t>
    </rPh>
    <phoneticPr fontId="5"/>
  </si>
  <si>
    <t>高度環境分析研究棟機械室運転保守業務</t>
    <rPh sb="0" eb="2">
      <t>コウド</t>
    </rPh>
    <rPh sb="2" eb="4">
      <t>カンキョウ</t>
    </rPh>
    <rPh sb="4" eb="6">
      <t>ブンセキ</t>
    </rPh>
    <rPh sb="6" eb="9">
      <t>ケンキュウトウ</t>
    </rPh>
    <rPh sb="9" eb="12">
      <t>キカイシツ</t>
    </rPh>
    <rPh sb="12" eb="14">
      <t>ウンテン</t>
    </rPh>
    <rPh sb="14" eb="16">
      <t>ホシュ</t>
    </rPh>
    <rPh sb="16" eb="18">
      <t>ギョウム</t>
    </rPh>
    <phoneticPr fontId="5"/>
  </si>
  <si>
    <t>理工科学（株）</t>
    <rPh sb="0" eb="2">
      <t>リコウ</t>
    </rPh>
    <rPh sb="2" eb="4">
      <t>カガク</t>
    </rPh>
    <rPh sb="4" eb="7">
      <t>カブ</t>
    </rPh>
    <phoneticPr fontId="5"/>
  </si>
  <si>
    <t>B.アメテック（株）</t>
    <rPh sb="7" eb="10">
      <t>カブ</t>
    </rPh>
    <phoneticPr fontId="5"/>
  </si>
  <si>
    <t>粒子分析装置の修理</t>
    <rPh sb="0" eb="2">
      <t>リュウシ</t>
    </rPh>
    <rPh sb="2" eb="4">
      <t>ブンセキ</t>
    </rPh>
    <rPh sb="4" eb="6">
      <t>ソウチ</t>
    </rPh>
    <rPh sb="7" eb="9">
      <t>シュウリ</t>
    </rPh>
    <phoneticPr fontId="5"/>
  </si>
  <si>
    <t>アメテック（株）</t>
    <rPh sb="5" eb="8">
      <t>カブ</t>
    </rPh>
    <phoneticPr fontId="5"/>
  </si>
  <si>
    <t>ジョンソンコントロールズ（株）</t>
    <rPh sb="12" eb="15">
      <t>カブ</t>
    </rPh>
    <phoneticPr fontId="5"/>
  </si>
  <si>
    <t>粒子分析装置の修理</t>
    <rPh sb="0" eb="2">
      <t>リュウシ</t>
    </rPh>
    <rPh sb="2" eb="4">
      <t>ブンセキ</t>
    </rPh>
    <rPh sb="4" eb="6">
      <t>ソウチ</t>
    </rPh>
    <rPh sb="7" eb="9">
      <t>シュウリ</t>
    </rPh>
    <phoneticPr fontId="5"/>
  </si>
  <si>
    <t>平成27年度　クリーンルーム定期清掃作業</t>
    <rPh sb="0" eb="2">
      <t>ヘイセイ</t>
    </rPh>
    <rPh sb="4" eb="6">
      <t>ネンド</t>
    </rPh>
    <rPh sb="14" eb="16">
      <t>テイキ</t>
    </rPh>
    <rPh sb="16" eb="18">
      <t>セイソウ</t>
    </rPh>
    <rPh sb="18" eb="20">
      <t>サギョウ</t>
    </rPh>
    <phoneticPr fontId="5"/>
  </si>
  <si>
    <t>随意契約
（少額）</t>
  </si>
  <si>
    <t>平成27年度　サプライプレナムチャンバー定期清掃作業</t>
    <rPh sb="0" eb="2">
      <t>ヘイセイ</t>
    </rPh>
    <rPh sb="4" eb="6">
      <t>ネンド</t>
    </rPh>
    <rPh sb="20" eb="22">
      <t>テイキ</t>
    </rPh>
    <rPh sb="22" eb="24">
      <t>セイソウ</t>
    </rPh>
    <rPh sb="24" eb="26">
      <t>サギョウ</t>
    </rPh>
    <phoneticPr fontId="5"/>
  </si>
  <si>
    <t>ＦＦＵフィルターリーク試験作業</t>
    <rPh sb="11" eb="13">
      <t>シケン</t>
    </rPh>
    <rPh sb="13" eb="15">
      <t>サギョウ</t>
    </rPh>
    <phoneticPr fontId="5"/>
  </si>
  <si>
    <t>ｐＨ計校正作業</t>
    <rPh sb="2" eb="3">
      <t>ケイ</t>
    </rPh>
    <rPh sb="3" eb="5">
      <t>コウセイ</t>
    </rPh>
    <rPh sb="5" eb="7">
      <t>サギョウ</t>
    </rPh>
    <phoneticPr fontId="5"/>
  </si>
  <si>
    <t>純水系統配管洗浄作業</t>
    <rPh sb="0" eb="2">
      <t>ジュンスイ</t>
    </rPh>
    <rPh sb="2" eb="4">
      <t>ケイトウ</t>
    </rPh>
    <rPh sb="4" eb="6">
      <t>ハイカン</t>
    </rPh>
    <rPh sb="6" eb="8">
      <t>センジョウ</t>
    </rPh>
    <rPh sb="8" eb="10">
      <t>サギョウ</t>
    </rPh>
    <phoneticPr fontId="5"/>
  </si>
  <si>
    <t>ＦＦＵの修理</t>
    <rPh sb="4" eb="6">
      <t>シュウリ</t>
    </rPh>
    <phoneticPr fontId="5"/>
  </si>
  <si>
    <t>平成27年度　中和処理装置定期点検作業</t>
    <rPh sb="0" eb="2">
      <t>ヘイセイ</t>
    </rPh>
    <rPh sb="4" eb="6">
      <t>ネンド</t>
    </rPh>
    <rPh sb="7" eb="9">
      <t>チュウワ</t>
    </rPh>
    <rPh sb="9" eb="11">
      <t>ショリ</t>
    </rPh>
    <rPh sb="11" eb="13">
      <t>ソウチ</t>
    </rPh>
    <rPh sb="13" eb="15">
      <t>テイキ</t>
    </rPh>
    <rPh sb="15" eb="17">
      <t>テンケン</t>
    </rPh>
    <rPh sb="17" eb="19">
      <t>サギョウ</t>
    </rPh>
    <phoneticPr fontId="5"/>
  </si>
  <si>
    <t>純水製造装置の修理</t>
    <rPh sb="0" eb="2">
      <t>ジュンスイ</t>
    </rPh>
    <rPh sb="2" eb="4">
      <t>セイゾウ</t>
    </rPh>
    <rPh sb="4" eb="6">
      <t>ソウチ</t>
    </rPh>
    <rPh sb="7" eb="9">
      <t>シュウリ</t>
    </rPh>
    <phoneticPr fontId="5"/>
  </si>
  <si>
    <t>クリーンフード吸気ファンの修理</t>
    <rPh sb="7" eb="9">
      <t>キュウキ</t>
    </rPh>
    <rPh sb="13" eb="15">
      <t>シュウリ</t>
    </rPh>
    <phoneticPr fontId="5"/>
  </si>
  <si>
    <t>高度環境分析研究棟換気空調設備他自動制御機器点検作業</t>
    <rPh sb="0" eb="2">
      <t>コウド</t>
    </rPh>
    <rPh sb="2" eb="4">
      <t>カンキョウ</t>
    </rPh>
    <rPh sb="4" eb="6">
      <t>ブンセキ</t>
    </rPh>
    <rPh sb="6" eb="9">
      <t>ケンキュウトウ</t>
    </rPh>
    <rPh sb="9" eb="11">
      <t>カンキ</t>
    </rPh>
    <rPh sb="11" eb="13">
      <t>クウチョウ</t>
    </rPh>
    <rPh sb="13" eb="15">
      <t>セツビ</t>
    </rPh>
    <rPh sb="15" eb="16">
      <t>ホカ</t>
    </rPh>
    <rPh sb="16" eb="18">
      <t>ジドウ</t>
    </rPh>
    <rPh sb="18" eb="20">
      <t>セイギョ</t>
    </rPh>
    <rPh sb="20" eb="22">
      <t>キキ</t>
    </rPh>
    <rPh sb="22" eb="24">
      <t>テンケン</t>
    </rPh>
    <rPh sb="24" eb="26">
      <t>サギョウ</t>
    </rPh>
    <phoneticPr fontId="5"/>
  </si>
  <si>
    <t>（株）タケムラ</t>
    <rPh sb="0" eb="3">
      <t>カブ</t>
    </rPh>
    <phoneticPr fontId="5"/>
  </si>
  <si>
    <t>高度環境分析研究棟蒸気発生器点検整備作業</t>
    <rPh sb="0" eb="2">
      <t>コウド</t>
    </rPh>
    <rPh sb="2" eb="4">
      <t>カンキョウ</t>
    </rPh>
    <rPh sb="4" eb="6">
      <t>ブンセキ</t>
    </rPh>
    <rPh sb="6" eb="9">
      <t>ケンキュウトウ</t>
    </rPh>
    <rPh sb="9" eb="11">
      <t>ジョウキ</t>
    </rPh>
    <rPh sb="11" eb="14">
      <t>ハッセイキ</t>
    </rPh>
    <rPh sb="14" eb="16">
      <t>テンケン</t>
    </rPh>
    <rPh sb="16" eb="18">
      <t>セイビ</t>
    </rPh>
    <rPh sb="18" eb="20">
      <t>サギョウ</t>
    </rPh>
    <phoneticPr fontId="5"/>
  </si>
  <si>
    <t>高度環境分析研究棟圧力容器点検整備作業</t>
    <rPh sb="0" eb="2">
      <t>コウド</t>
    </rPh>
    <rPh sb="2" eb="4">
      <t>カンキョウ</t>
    </rPh>
    <rPh sb="4" eb="6">
      <t>ブンセキ</t>
    </rPh>
    <rPh sb="6" eb="9">
      <t>ケンキュウトウ</t>
    </rPh>
    <rPh sb="9" eb="11">
      <t>アツリョク</t>
    </rPh>
    <rPh sb="11" eb="13">
      <t>ヨウキ</t>
    </rPh>
    <rPh sb="13" eb="15">
      <t>テンケン</t>
    </rPh>
    <rPh sb="15" eb="17">
      <t>セイビ</t>
    </rPh>
    <rPh sb="17" eb="19">
      <t>サギョウ</t>
    </rPh>
    <phoneticPr fontId="5"/>
  </si>
  <si>
    <t>高度環境分析研究棟ドレン回収機の修理</t>
    <rPh sb="0" eb="2">
      <t>コウド</t>
    </rPh>
    <rPh sb="2" eb="4">
      <t>カンキョウ</t>
    </rPh>
    <rPh sb="4" eb="6">
      <t>ブンセキ</t>
    </rPh>
    <rPh sb="6" eb="9">
      <t>ケンキュウトウ</t>
    </rPh>
    <rPh sb="12" eb="14">
      <t>カイシュウ</t>
    </rPh>
    <rPh sb="14" eb="15">
      <t>キ</t>
    </rPh>
    <rPh sb="16" eb="18">
      <t>シュウリ</t>
    </rPh>
    <phoneticPr fontId="5"/>
  </si>
  <si>
    <t>（株）和科盛商会</t>
    <rPh sb="0" eb="3">
      <t>カブ</t>
    </rPh>
    <rPh sb="3" eb="4">
      <t>ワ</t>
    </rPh>
    <rPh sb="4" eb="5">
      <t>シナ</t>
    </rPh>
    <rPh sb="5" eb="6">
      <t>モ</t>
    </rPh>
    <rPh sb="6" eb="8">
      <t>ショウカイ</t>
    </rPh>
    <phoneticPr fontId="5"/>
  </si>
  <si>
    <t>平成27年度　クリーンフード等フィルターリーク試験</t>
    <rPh sb="0" eb="2">
      <t>ヘイセイ</t>
    </rPh>
    <rPh sb="4" eb="6">
      <t>ネンド</t>
    </rPh>
    <rPh sb="14" eb="15">
      <t>トウ</t>
    </rPh>
    <rPh sb="23" eb="25">
      <t>シケン</t>
    </rPh>
    <phoneticPr fontId="5"/>
  </si>
  <si>
    <t>クリーンルーム扉の修理</t>
    <rPh sb="7" eb="8">
      <t>トビラ</t>
    </rPh>
    <rPh sb="9" eb="11">
      <t>シュウリ</t>
    </rPh>
    <phoneticPr fontId="5"/>
  </si>
  <si>
    <t>（株）アトックス</t>
    <rPh sb="0" eb="3">
      <t>カブ</t>
    </rPh>
    <phoneticPr fontId="5"/>
  </si>
  <si>
    <t>平成27年度　排気洗浄装置（SC-1）点検・整備作業</t>
    <rPh sb="0" eb="2">
      <t>ヘイセイ</t>
    </rPh>
    <rPh sb="4" eb="6">
      <t>ネンド</t>
    </rPh>
    <rPh sb="7" eb="9">
      <t>ハイキ</t>
    </rPh>
    <rPh sb="9" eb="11">
      <t>センジョウ</t>
    </rPh>
    <rPh sb="11" eb="13">
      <t>ソウチ</t>
    </rPh>
    <rPh sb="19" eb="21">
      <t>テンケン</t>
    </rPh>
    <rPh sb="22" eb="24">
      <t>セイビ</t>
    </rPh>
    <rPh sb="24" eb="26">
      <t>サギョウ</t>
    </rPh>
    <phoneticPr fontId="5"/>
  </si>
  <si>
    <t>平成27年度　排気洗浄装置（SC-4）点検・整備作業</t>
    <rPh sb="0" eb="2">
      <t>ヘイセイ</t>
    </rPh>
    <rPh sb="4" eb="6">
      <t>ネンド</t>
    </rPh>
    <rPh sb="7" eb="9">
      <t>ハイキ</t>
    </rPh>
    <rPh sb="9" eb="11">
      <t>センジョウ</t>
    </rPh>
    <rPh sb="11" eb="13">
      <t>ソウチ</t>
    </rPh>
    <rPh sb="19" eb="21">
      <t>テンケン</t>
    </rPh>
    <rPh sb="22" eb="24">
      <t>セイビ</t>
    </rPh>
    <rPh sb="24" eb="26">
      <t>サギョウ</t>
    </rPh>
    <phoneticPr fontId="5"/>
  </si>
  <si>
    <t>（株）クリタス</t>
    <rPh sb="0" eb="3">
      <t>カブ</t>
    </rPh>
    <phoneticPr fontId="5"/>
  </si>
  <si>
    <t>平成27年度　純水製造装置点検作業</t>
    <rPh sb="0" eb="2">
      <t>ヘイセイ</t>
    </rPh>
    <rPh sb="4" eb="6">
      <t>ネンド</t>
    </rPh>
    <rPh sb="7" eb="9">
      <t>ジュンスイ</t>
    </rPh>
    <rPh sb="9" eb="11">
      <t>セイゾウ</t>
    </rPh>
    <rPh sb="11" eb="13">
      <t>ソウチ</t>
    </rPh>
    <rPh sb="13" eb="15">
      <t>テンケン</t>
    </rPh>
    <rPh sb="15" eb="17">
      <t>サギョウ</t>
    </rPh>
    <phoneticPr fontId="5"/>
  </si>
  <si>
    <t>（株）プランツ</t>
    <rPh sb="0" eb="3">
      <t>カブ</t>
    </rPh>
    <phoneticPr fontId="5"/>
  </si>
  <si>
    <t>平成27年度　超純水製造装置点検作業</t>
    <rPh sb="0" eb="2">
      <t>ヘイセイ</t>
    </rPh>
    <rPh sb="4" eb="6">
      <t>ネンド</t>
    </rPh>
    <rPh sb="7" eb="8">
      <t>チョウ</t>
    </rPh>
    <rPh sb="8" eb="10">
      <t>ジュンスイ</t>
    </rPh>
    <rPh sb="10" eb="12">
      <t>セイゾウ</t>
    </rPh>
    <rPh sb="12" eb="14">
      <t>ソウチ</t>
    </rPh>
    <rPh sb="14" eb="16">
      <t>テンケン</t>
    </rPh>
    <rPh sb="16" eb="18">
      <t>サギョウ</t>
    </rPh>
    <phoneticPr fontId="5"/>
  </si>
  <si>
    <t>原電エンジニアリング（株）</t>
    <rPh sb="0" eb="2">
      <t>ゲンデン</t>
    </rPh>
    <rPh sb="10" eb="13">
      <t>カブ</t>
    </rPh>
    <phoneticPr fontId="5"/>
  </si>
  <si>
    <t>平成27年度　ファンフィルターユニット点検作業</t>
    <rPh sb="0" eb="2">
      <t>ヘイセイ</t>
    </rPh>
    <rPh sb="4" eb="6">
      <t>ネンド</t>
    </rPh>
    <rPh sb="19" eb="21">
      <t>テンケン</t>
    </rPh>
    <rPh sb="21" eb="23">
      <t>サギョウ</t>
    </rPh>
    <phoneticPr fontId="5"/>
  </si>
  <si>
    <t>（株）茨城エヤコン</t>
    <rPh sb="0" eb="3">
      <t>カブ</t>
    </rPh>
    <rPh sb="3" eb="5">
      <t>イバラキ</t>
    </rPh>
    <phoneticPr fontId="5"/>
  </si>
  <si>
    <t>高度環境分析研究棟チリングユニット点検整備作業</t>
    <rPh sb="0" eb="2">
      <t>コウド</t>
    </rPh>
    <rPh sb="2" eb="4">
      <t>カンキョウ</t>
    </rPh>
    <rPh sb="4" eb="6">
      <t>ブンセキ</t>
    </rPh>
    <rPh sb="6" eb="9">
      <t>ケンキュウトウ</t>
    </rPh>
    <rPh sb="17" eb="19">
      <t>テンケン</t>
    </rPh>
    <rPh sb="19" eb="21">
      <t>セイビ</t>
    </rPh>
    <rPh sb="21" eb="23">
      <t>サギョウ</t>
    </rPh>
    <phoneticPr fontId="5"/>
  </si>
  <si>
    <t>高度環境分析研究棟チラー冷凍機補修工事</t>
    <rPh sb="0" eb="2">
      <t>コウド</t>
    </rPh>
    <rPh sb="2" eb="4">
      <t>カンキョウ</t>
    </rPh>
    <rPh sb="4" eb="6">
      <t>ブンセキ</t>
    </rPh>
    <rPh sb="6" eb="9">
      <t>ケンキュウトウ</t>
    </rPh>
    <rPh sb="12" eb="15">
      <t>レイトウキ</t>
    </rPh>
    <rPh sb="15" eb="17">
      <t>ホシュウ</t>
    </rPh>
    <rPh sb="17" eb="19">
      <t>コウジ</t>
    </rPh>
    <phoneticPr fontId="5"/>
  </si>
  <si>
    <t>高度環境分析研究棟空調機械室温水器補修工事</t>
    <rPh sb="0" eb="2">
      <t>コウド</t>
    </rPh>
    <rPh sb="2" eb="4">
      <t>カンキョウ</t>
    </rPh>
    <rPh sb="4" eb="6">
      <t>ブンセキ</t>
    </rPh>
    <rPh sb="6" eb="9">
      <t>ケンキュウトウ</t>
    </rPh>
    <rPh sb="9" eb="11">
      <t>クウチョウ</t>
    </rPh>
    <rPh sb="11" eb="14">
      <t>キカイシツ</t>
    </rPh>
    <rPh sb="14" eb="17">
      <t>オンスイキ</t>
    </rPh>
    <rPh sb="17" eb="19">
      <t>ホシュウ</t>
    </rPh>
    <rPh sb="19" eb="21">
      <t>コウジ</t>
    </rPh>
    <phoneticPr fontId="5"/>
  </si>
  <si>
    <t>-</t>
    <phoneticPr fontId="5"/>
  </si>
  <si>
    <t>随意契約
（少額）</t>
    <phoneticPr fontId="5"/>
  </si>
  <si>
    <t>消費税</t>
    <rPh sb="0" eb="3">
      <t>ショウヒゼイ</t>
    </rPh>
    <phoneticPr fontId="5"/>
  </si>
  <si>
    <t>　保障措置環境試料分析は、原子力施設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</si>
  <si>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rPh sb="0" eb="1">
      <t>ホン</t>
    </rPh>
    <rPh sb="1" eb="3">
      <t>ジギョウ</t>
    </rPh>
    <rPh sb="9" eb="11">
      <t>イタク</t>
    </rPh>
    <rPh sb="12" eb="13">
      <t>ウ</t>
    </rPh>
    <rPh sb="15" eb="17">
      <t>カンキョウ</t>
    </rPh>
    <rPh sb="17" eb="19">
      <t>シリョウ</t>
    </rPh>
    <rPh sb="19" eb="21">
      <t>ブンセキ</t>
    </rPh>
    <rPh sb="22" eb="24">
      <t>ジッシ</t>
    </rPh>
    <rPh sb="26" eb="28">
      <t>カツドウ</t>
    </rPh>
    <rPh sb="29" eb="30">
      <t>ツウ</t>
    </rPh>
    <rPh sb="33" eb="35">
      <t>コクナイ</t>
    </rPh>
    <rPh sb="36" eb="38">
      <t>ホショウ</t>
    </rPh>
    <rPh sb="38" eb="40">
      <t>ソチ</t>
    </rPh>
    <rPh sb="40" eb="42">
      <t>ブンセキ</t>
    </rPh>
    <rPh sb="42" eb="44">
      <t>ギジュツ</t>
    </rPh>
    <rPh sb="45" eb="47">
      <t>イジ</t>
    </rPh>
    <rPh sb="48" eb="50">
      <t>コウジョウ</t>
    </rPh>
    <rPh sb="51" eb="52">
      <t>ハカ</t>
    </rPh>
    <rPh sb="59" eb="61">
      <t>ギジュツ</t>
    </rPh>
    <rPh sb="68" eb="70">
      <t>テイキョウ</t>
    </rPh>
    <rPh sb="72" eb="74">
      <t>ジョウホウ</t>
    </rPh>
    <rPh sb="75" eb="76">
      <t>カン</t>
    </rPh>
    <rPh sb="78" eb="80">
      <t>ギギ</t>
    </rPh>
    <rPh sb="83" eb="85">
      <t>ジョウホウ</t>
    </rPh>
    <rPh sb="86" eb="89">
      <t>セイゴウセイ</t>
    </rPh>
    <rPh sb="90" eb="91">
      <t>カン</t>
    </rPh>
    <rPh sb="93" eb="95">
      <t>モンダイ</t>
    </rPh>
    <rPh sb="96" eb="98">
      <t>カイショウ</t>
    </rPh>
    <rPh sb="103" eb="105">
      <t>ジュウヨウ</t>
    </rPh>
    <rPh sb="109" eb="111">
      <t>ホショウ</t>
    </rPh>
    <rPh sb="111" eb="113">
      <t>ソチ</t>
    </rPh>
    <rPh sb="114" eb="116">
      <t>チャクジツ</t>
    </rPh>
    <rPh sb="117" eb="119">
      <t>ジッシ</t>
    </rPh>
    <rPh sb="120" eb="122">
      <t>メザ</t>
    </rPh>
    <rPh sb="124" eb="126">
      <t>ジョウイ</t>
    </rPh>
    <rPh sb="127" eb="129">
      <t>セサク</t>
    </rPh>
    <rPh sb="131" eb="133">
      <t>キヨ</t>
    </rPh>
    <phoneticPr fontId="5"/>
  </si>
  <si>
    <t>保障措置活動は我が国が国際約束を遵守していることを示すものであり、社会のニーズを反映している。</t>
    <rPh sb="0" eb="2">
      <t>ホショウ</t>
    </rPh>
    <rPh sb="2" eb="4">
      <t>ソチ</t>
    </rPh>
    <rPh sb="4" eb="6">
      <t>カツドウ</t>
    </rPh>
    <rPh sb="7" eb="8">
      <t>ワ</t>
    </rPh>
    <rPh sb="9" eb="10">
      <t>クニ</t>
    </rPh>
    <rPh sb="11" eb="13">
      <t>コクサイ</t>
    </rPh>
    <rPh sb="13" eb="15">
      <t>ヤクソク</t>
    </rPh>
    <rPh sb="16" eb="18">
      <t>ジュンシュ</t>
    </rPh>
    <rPh sb="25" eb="26">
      <t>シメ</t>
    </rPh>
    <rPh sb="33" eb="35">
      <t>シャカイ</t>
    </rPh>
    <rPh sb="40" eb="42">
      <t>ハンエイ</t>
    </rPh>
    <phoneticPr fontId="5"/>
  </si>
  <si>
    <t>日・IAEA保障措置協定に基づき、一義的に国が責任を有しており、民間等による出資に委ねることはできない。</t>
    <rPh sb="0" eb="1">
      <t>ニチ</t>
    </rPh>
    <rPh sb="6" eb="8">
      <t>ホショウ</t>
    </rPh>
    <rPh sb="8" eb="10">
      <t>ソチ</t>
    </rPh>
    <rPh sb="10" eb="12">
      <t>キョウテイ</t>
    </rPh>
    <rPh sb="13" eb="14">
      <t>モト</t>
    </rPh>
    <rPh sb="17" eb="20">
      <t>イチギテキ</t>
    </rPh>
    <rPh sb="21" eb="22">
      <t>クニ</t>
    </rPh>
    <rPh sb="23" eb="25">
      <t>セキニン</t>
    </rPh>
    <rPh sb="26" eb="27">
      <t>ユウ</t>
    </rPh>
    <rPh sb="32" eb="34">
      <t>ミンカン</t>
    </rPh>
    <rPh sb="34" eb="35">
      <t>トウ</t>
    </rPh>
    <rPh sb="38" eb="40">
      <t>シュッシ</t>
    </rPh>
    <rPh sb="41" eb="42">
      <t>ユダ</t>
    </rPh>
    <phoneticPr fontId="5"/>
  </si>
  <si>
    <t>国内の保障措置分析技術の維持・向上については、一義的に国が責任を有しており、全額国費で負担することが適切である。</t>
    <rPh sb="0" eb="2">
      <t>コクナイ</t>
    </rPh>
    <rPh sb="3" eb="5">
      <t>ホショウ</t>
    </rPh>
    <rPh sb="5" eb="7">
      <t>ソチ</t>
    </rPh>
    <rPh sb="7" eb="9">
      <t>ブンセキ</t>
    </rPh>
    <rPh sb="9" eb="11">
      <t>ギジュツ</t>
    </rPh>
    <rPh sb="12" eb="14">
      <t>イジ</t>
    </rPh>
    <rPh sb="15" eb="17">
      <t>コウジョウ</t>
    </rPh>
    <rPh sb="23" eb="26">
      <t>イチギテキ</t>
    </rPh>
    <rPh sb="27" eb="28">
      <t>クニ</t>
    </rPh>
    <rPh sb="29" eb="31">
      <t>セキニン</t>
    </rPh>
    <rPh sb="32" eb="33">
      <t>ユウ</t>
    </rPh>
    <rPh sb="38" eb="40">
      <t>ゼンガク</t>
    </rPh>
    <rPh sb="40" eb="42">
      <t>コクヒ</t>
    </rPh>
    <rPh sb="43" eb="45">
      <t>フタン</t>
    </rPh>
    <rPh sb="50" eb="52">
      <t>テキセツ</t>
    </rPh>
    <phoneticPr fontId="5"/>
  </si>
  <si>
    <t>IAEAからの委託による環境試料分析を通じて、分析能力の維持・高度化が図られており、成果目標に見合ったものとなっている。</t>
    <rPh sb="7" eb="9">
      <t>イタク</t>
    </rPh>
    <rPh sb="12" eb="14">
      <t>カンキョウ</t>
    </rPh>
    <rPh sb="14" eb="16">
      <t>シリョウ</t>
    </rPh>
    <rPh sb="16" eb="18">
      <t>ブンセキ</t>
    </rPh>
    <rPh sb="19" eb="20">
      <t>ツウ</t>
    </rPh>
    <rPh sb="23" eb="25">
      <t>ブンセキ</t>
    </rPh>
    <rPh sb="25" eb="27">
      <t>ノウリョク</t>
    </rPh>
    <rPh sb="28" eb="30">
      <t>イジ</t>
    </rPh>
    <rPh sb="31" eb="34">
      <t>コウドカ</t>
    </rPh>
    <rPh sb="35" eb="36">
      <t>ハカ</t>
    </rPh>
    <rPh sb="42" eb="44">
      <t>セイカ</t>
    </rPh>
    <rPh sb="44" eb="46">
      <t>モクヒョウ</t>
    </rPh>
    <rPh sb="47" eb="49">
      <t>ミア</t>
    </rPh>
    <phoneticPr fontId="5"/>
  </si>
  <si>
    <t>整備された施設を用いた分析の結果、確立された分析手法が十分に活用されている。</t>
    <rPh sb="0" eb="2">
      <t>セイビ</t>
    </rPh>
    <rPh sb="5" eb="7">
      <t>シセツ</t>
    </rPh>
    <rPh sb="8" eb="9">
      <t>モチ</t>
    </rPh>
    <rPh sb="11" eb="13">
      <t>ブンセキ</t>
    </rPh>
    <rPh sb="14" eb="16">
      <t>ケッカ</t>
    </rPh>
    <rPh sb="17" eb="19">
      <t>カクリツ</t>
    </rPh>
    <rPh sb="22" eb="24">
      <t>ブンセキ</t>
    </rPh>
    <rPh sb="24" eb="26">
      <t>シュホウ</t>
    </rPh>
    <rPh sb="27" eb="29">
      <t>ジュウブン</t>
    </rPh>
    <rPh sb="30" eb="32">
      <t>カツヨウ</t>
    </rPh>
    <phoneticPr fontId="5"/>
  </si>
  <si>
    <t>IAEAが毎年公表している「保障措置声明」において、「我が国にあるすべての核物質が平和的活動の中にとどまっている」との評価を得られるよう、着実に保障措置活動を実施する。</t>
    <rPh sb="5" eb="7">
      <t>マイトシ</t>
    </rPh>
    <rPh sb="7" eb="9">
      <t>コウヒョウ</t>
    </rPh>
    <rPh sb="14" eb="16">
      <t>ホショウ</t>
    </rPh>
    <rPh sb="16" eb="18">
      <t>ソチ</t>
    </rPh>
    <rPh sb="18" eb="20">
      <t>セイメイ</t>
    </rPh>
    <rPh sb="59" eb="61">
      <t>ヒョウカ</t>
    </rPh>
    <rPh sb="62" eb="63">
      <t>エ</t>
    </rPh>
    <rPh sb="69" eb="71">
      <t>チャクジツ</t>
    </rPh>
    <rPh sb="72" eb="74">
      <t>ホショウ</t>
    </rPh>
    <rPh sb="74" eb="76">
      <t>ソチ</t>
    </rPh>
    <rPh sb="76" eb="78">
      <t>カツドウ</t>
    </rPh>
    <rPh sb="79" eb="81">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</si>
  <si>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</si>
  <si>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</si>
  <si>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</si>
  <si>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</si>
  <si>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</si>
  <si>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</si>
  <si>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</si>
  <si>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</si>
  <si>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</si>
  <si>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</si>
  <si>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6">
      <t>ホショウ</t>
    </rPh>
    <rPh sb="16" eb="18">
      <t>ソチ</t>
    </rPh>
    <rPh sb="19" eb="21">
      <t>チャクジツ</t>
    </rPh>
    <rPh sb="22" eb="24">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</si>
  <si>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</si>
  <si>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</si>
  <si>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</si>
  <si>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</si>
  <si>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</si>
  <si>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</si>
  <si>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</si>
  <si>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</si>
  <si>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</si>
  <si>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</si>
  <si>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</si>
  <si>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</si>
  <si>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</si>
  <si>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随意契約における価格交渉を行うなど、コスト削減や効率化に向けた更なる検証･工夫をすること。</t>
    <phoneticPr fontId="5"/>
  </si>
  <si>
    <t>機器更新内容の変更に伴う減</t>
    <rPh sb="0" eb="2">
      <t>キキ</t>
    </rPh>
    <rPh sb="2" eb="4">
      <t>コウシン</t>
    </rPh>
    <rPh sb="4" eb="6">
      <t>ナイヨウ</t>
    </rPh>
    <rPh sb="7" eb="9">
      <t>ヘンコウ</t>
    </rPh>
    <rPh sb="10" eb="11">
      <t>トモナ</t>
    </rPh>
    <rPh sb="12" eb="13">
      <t>ゲン</t>
    </rPh>
    <phoneticPr fontId="5"/>
  </si>
  <si>
    <t>執行等改善</t>
    <rPh sb="0" eb="2">
      <t>シッコウ</t>
    </rPh>
    <rPh sb="2" eb="3">
      <t>トウ</t>
    </rPh>
    <rPh sb="3" eb="5">
      <t>カイゼン</t>
    </rPh>
    <phoneticPr fontId="5"/>
  </si>
  <si>
    <t>・ 行政事業レビュー推進チームの所見を踏まえ、仕様の更なる具体化などに留意しつつ、引き続き、効率的な執行を行っていく。</t>
    <phoneticPr fontId="5"/>
  </si>
  <si>
    <t>「我が国にあるすべての核物質が平和的活動の中にとどまっている」との結論 を得る。</t>
    <rPh sb="1" eb="2">
      <t>ワ</t>
    </rPh>
    <rPh sb="3" eb="4">
      <t>クニ</t>
    </rPh>
    <rPh sb="11" eb="14">
      <t>カクブッシツ</t>
    </rPh>
    <rPh sb="15" eb="18">
      <t>ヘイワテキ</t>
    </rPh>
    <rPh sb="18" eb="20">
      <t>カツドウ</t>
    </rPh>
    <rPh sb="21" eb="22">
      <t>ナカ</t>
    </rPh>
    <rPh sb="33" eb="35">
      <t>ケツロン</t>
    </rPh>
    <rPh sb="37" eb="38">
      <t>エ</t>
    </rPh>
    <phoneticPr fontId="5"/>
  </si>
  <si>
    <t>日・IAEA 保障措置協定及び追加議定書に基づき、我が国の核物質が核兵器などに転用されていないことの確認をIAEA から受けるため、①原子力施設や大学などが保有する全ての核物質の在庫量等をとりまとめてIAEA に報告し、②その報告内容が正確かつ完全であることをIAEA が現場で確認をするための査察等への対応を行い、これらの活動を通じて国際社会における我が国の原子力の平和利用への信用の維持に努めた。IAEA が行った2015年に行った保障措置活動についてとりまとめた「2015年版保障措置声明」において、我が国は、平成15年（2003年）以降継続して「全ての核物質が平和的活動にとどまっている」との評価を得た。</t>
    <phoneticPr fontId="5"/>
  </si>
  <si>
    <t>27年度</t>
    <rPh sb="2" eb="4">
      <t>ネンド</t>
    </rPh>
    <phoneticPr fontId="5"/>
  </si>
  <si>
    <t>保障措置環境分析調査委託費</t>
    <phoneticPr fontId="5"/>
  </si>
  <si>
    <t>336/49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</si>
</sst>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20"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200025</xdr:colOff>
          <xdr:row>1076</xdr:row>
          <xdr:rowOff>38100</xdr:rowOff>
        </xdr:from>
        <xdr:to>
          <xdr:col>45</xdr:col>
          <xdr:colOff>114300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178734</xdr:colOff>
      <xdr:row>721</xdr:row>
      <xdr:rowOff>115420</xdr:rowOff>
    </xdr:from>
    <xdr:to>
      <xdr:col>35</xdr:col>
      <xdr:colOff>57151</xdr:colOff>
      <xdr:row>724</xdr:row>
      <xdr:rowOff>48185</xdr:rowOff>
    </xdr:to>
    <xdr:sp macro="" textlink="">
      <xdr:nvSpPr>
        <xdr:cNvPr id="5" name="テキスト ボックス 4"/>
        <xdr:cNvSpPr txBox="1"/>
      </xdr:nvSpPr>
      <xdr:spPr>
        <a:xfrm>
          <a:off x="3779184" y="36815245"/>
          <a:ext cx="3278842" cy="99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p>
        <a:p>
          <a:pPr algn="ctr">
            <a:lnSpc>
              <a:spcPts val="2100"/>
            </a:lnSpc>
          </a:pPr>
          <a:r>
            <a:rPr kumimoji="1" lang="ja-JP" altLang="en-US" sz="1800"/>
            <a:t>３４９百万円</a:t>
          </a:r>
        </a:p>
      </xdr:txBody>
    </xdr:sp>
    <xdr:clientData/>
  </xdr:twoCellAnchor>
  <xdr:twoCellAnchor>
    <xdr:from>
      <xdr:col>16</xdr:col>
      <xdr:colOff>145676</xdr:colOff>
      <xdr:row>731</xdr:row>
      <xdr:rowOff>49865</xdr:rowOff>
    </xdr:from>
    <xdr:to>
      <xdr:col>37</xdr:col>
      <xdr:colOff>112057</xdr:colOff>
      <xdr:row>734</xdr:row>
      <xdr:rowOff>132229</xdr:rowOff>
    </xdr:to>
    <xdr:sp macro="" textlink="">
      <xdr:nvSpPr>
        <xdr:cNvPr id="8" name="テキスト ボックス 7"/>
        <xdr:cNvSpPr txBox="1"/>
      </xdr:nvSpPr>
      <xdr:spPr>
        <a:xfrm>
          <a:off x="3372970" y="48156718"/>
          <a:ext cx="4202205" cy="11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３４４百万円</a:t>
          </a:r>
        </a:p>
      </xdr:txBody>
    </xdr:sp>
    <xdr:clientData/>
  </xdr:twoCellAnchor>
  <xdr:oneCellAnchor>
    <xdr:from>
      <xdr:col>14</xdr:col>
      <xdr:colOff>67237</xdr:colOff>
      <xdr:row>734</xdr:row>
      <xdr:rowOff>201706</xdr:rowOff>
    </xdr:from>
    <xdr:ext cx="5415649" cy="1632354"/>
    <xdr:sp macro="" textlink="">
      <xdr:nvSpPr>
        <xdr:cNvPr id="9" name="大かっこ 8"/>
        <xdr:cNvSpPr/>
      </xdr:nvSpPr>
      <xdr:spPr>
        <a:xfrm>
          <a:off x="2891119" y="49350706"/>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ja-JP" altLang="en-US" sz="1100"/>
            <a:t>ＩＡＥＡが我が国以外での査察の際に収去した試料分析への協力を行うなど、引き続きＩＡＥＡの保障措置活動への貢献を通じて、我が国としての核燃料物質の分析技術の高度化・維持を図っていく。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　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16</xdr:col>
      <xdr:colOff>149596</xdr:colOff>
      <xdr:row>741</xdr:row>
      <xdr:rowOff>288745</xdr:rowOff>
    </xdr:from>
    <xdr:to>
      <xdr:col>38</xdr:col>
      <xdr:colOff>32345</xdr:colOff>
      <xdr:row>741</xdr:row>
      <xdr:rowOff>288745</xdr:rowOff>
    </xdr:to>
    <xdr:cxnSp macro="">
      <xdr:nvCxnSpPr>
        <xdr:cNvPr id="10" name="直線コネクタ 9"/>
        <xdr:cNvCxnSpPr/>
      </xdr:nvCxnSpPr>
      <xdr:spPr>
        <a:xfrm>
          <a:off x="3349996" y="44037070"/>
          <a:ext cx="428329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157747</xdr:colOff>
      <xdr:row>741</xdr:row>
      <xdr:rowOff>286461</xdr:rowOff>
    </xdr:from>
    <xdr:to>
      <xdr:col>16</xdr:col>
      <xdr:colOff>157747</xdr:colOff>
      <xdr:row>742</xdr:row>
      <xdr:rowOff>294187</xdr:rowOff>
    </xdr:to>
    <xdr:cxnSp macro="">
      <xdr:nvCxnSpPr>
        <xdr:cNvPr id="11" name="直線矢印コネクタ 10"/>
        <xdr:cNvCxnSpPr/>
      </xdr:nvCxnSpPr>
      <xdr:spPr>
        <a:xfrm>
          <a:off x="3358147" y="44034786"/>
          <a:ext cx="0" cy="36015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17200</xdr:colOff>
      <xdr:row>741</xdr:row>
      <xdr:rowOff>291589</xdr:rowOff>
    </xdr:from>
    <xdr:to>
      <xdr:col>38</xdr:col>
      <xdr:colOff>17200</xdr:colOff>
      <xdr:row>742</xdr:row>
      <xdr:rowOff>299315</xdr:rowOff>
    </xdr:to>
    <xdr:cxnSp macro="">
      <xdr:nvCxnSpPr>
        <xdr:cNvPr id="12" name="直線矢印コネクタ 11"/>
        <xdr:cNvCxnSpPr/>
      </xdr:nvCxnSpPr>
      <xdr:spPr>
        <a:xfrm>
          <a:off x="7618150" y="44039914"/>
          <a:ext cx="0" cy="36015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94287</xdr:colOff>
      <xdr:row>739</xdr:row>
      <xdr:rowOff>280147</xdr:rowOff>
    </xdr:from>
    <xdr:to>
      <xdr:col>27</xdr:col>
      <xdr:colOff>94287</xdr:colOff>
      <xdr:row>741</xdr:row>
      <xdr:rowOff>287010</xdr:rowOff>
    </xdr:to>
    <xdr:cxnSp macro="">
      <xdr:nvCxnSpPr>
        <xdr:cNvPr id="13" name="直線コネクタ 12"/>
        <xdr:cNvCxnSpPr/>
      </xdr:nvCxnSpPr>
      <xdr:spPr>
        <a:xfrm>
          <a:off x="5494962" y="43323622"/>
          <a:ext cx="0" cy="71171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152399</xdr:colOff>
      <xdr:row>743</xdr:row>
      <xdr:rowOff>40897</xdr:rowOff>
    </xdr:from>
    <xdr:to>
      <xdr:col>22</xdr:col>
      <xdr:colOff>12324</xdr:colOff>
      <xdr:row>743</xdr:row>
      <xdr:rowOff>287427</xdr:rowOff>
    </xdr:to>
    <xdr:sp macro="" textlink="">
      <xdr:nvSpPr>
        <xdr:cNvPr id="14" name="テキスト ボックス 13"/>
        <xdr:cNvSpPr txBox="1"/>
      </xdr:nvSpPr>
      <xdr:spPr>
        <a:xfrm>
          <a:off x="2352674" y="44494072"/>
          <a:ext cx="2060200"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32</xdr:col>
      <xdr:colOff>172005</xdr:colOff>
      <xdr:row>743</xdr:row>
      <xdr:rowOff>36415</xdr:rowOff>
    </xdr:from>
    <xdr:to>
      <xdr:col>43</xdr:col>
      <xdr:colOff>31932</xdr:colOff>
      <xdr:row>743</xdr:row>
      <xdr:rowOff>282945</xdr:rowOff>
    </xdr:to>
    <xdr:sp macro="" textlink="">
      <xdr:nvSpPr>
        <xdr:cNvPr id="15" name="テキスト ボックス 14"/>
        <xdr:cNvSpPr txBox="1"/>
      </xdr:nvSpPr>
      <xdr:spPr>
        <a:xfrm>
          <a:off x="6572805" y="44489590"/>
          <a:ext cx="206020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8</xdr:col>
      <xdr:colOff>33618</xdr:colOff>
      <xdr:row>744</xdr:row>
      <xdr:rowOff>68350</xdr:rowOff>
    </xdr:from>
    <xdr:to>
      <xdr:col>26</xdr:col>
      <xdr:colOff>30254</xdr:colOff>
      <xdr:row>747</xdr:row>
      <xdr:rowOff>150714</xdr:rowOff>
    </xdr:to>
    <xdr:sp macro="" textlink="">
      <xdr:nvSpPr>
        <xdr:cNvPr id="16" name="テキスト ボックス 15"/>
        <xdr:cNvSpPr txBox="1"/>
      </xdr:nvSpPr>
      <xdr:spPr>
        <a:xfrm>
          <a:off x="1633818" y="44873950"/>
          <a:ext cx="359708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民間会社等（２１社）</a:t>
          </a:r>
        </a:p>
        <a:p>
          <a:pPr algn="ctr"/>
          <a:endParaRPr kumimoji="1" lang="ja-JP" altLang="en-US" sz="1400"/>
        </a:p>
        <a:p>
          <a:pPr algn="ctr"/>
          <a:r>
            <a:rPr kumimoji="1" lang="ja-JP" altLang="en-US" sz="1400"/>
            <a:t>２８百万円</a:t>
          </a:r>
        </a:p>
      </xdr:txBody>
    </xdr:sp>
    <xdr:clientData/>
  </xdr:twoCellAnchor>
  <xdr:twoCellAnchor>
    <xdr:from>
      <xdr:col>29</xdr:col>
      <xdr:colOff>35300</xdr:colOff>
      <xdr:row>744</xdr:row>
      <xdr:rowOff>57144</xdr:rowOff>
    </xdr:from>
    <xdr:to>
      <xdr:col>47</xdr:col>
      <xdr:colOff>31934</xdr:colOff>
      <xdr:row>747</xdr:row>
      <xdr:rowOff>139508</xdr:rowOff>
    </xdr:to>
    <xdr:sp macro="" textlink="">
      <xdr:nvSpPr>
        <xdr:cNvPr id="17" name="テキスト ボックス 16"/>
        <xdr:cNvSpPr txBox="1"/>
      </xdr:nvSpPr>
      <xdr:spPr>
        <a:xfrm>
          <a:off x="5836025" y="44862744"/>
          <a:ext cx="3597084"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民間会社等（２社）</a:t>
          </a:r>
        </a:p>
        <a:p>
          <a:pPr algn="ctr"/>
          <a:endParaRPr kumimoji="1" lang="ja-JP" altLang="en-US" sz="1400"/>
        </a:p>
        <a:p>
          <a:pPr algn="ctr"/>
          <a:r>
            <a:rPr kumimoji="1" lang="ja-JP" altLang="en-US" sz="1400"/>
            <a:t>１０４百万円</a:t>
          </a:r>
        </a:p>
      </xdr:txBody>
    </xdr:sp>
    <xdr:clientData/>
  </xdr:twoCellAnchor>
  <xdr:oneCellAnchor>
    <xdr:from>
      <xdr:col>8</xdr:col>
      <xdr:colOff>123264</xdr:colOff>
      <xdr:row>747</xdr:row>
      <xdr:rowOff>212911</xdr:rowOff>
    </xdr:from>
    <xdr:ext cx="3451412" cy="582706"/>
    <xdr:sp macro="" textlink="">
      <xdr:nvSpPr>
        <xdr:cNvPr id="18" name="大かっこ 17"/>
        <xdr:cNvSpPr/>
      </xdr:nvSpPr>
      <xdr:spPr>
        <a:xfrm>
          <a:off x="1736911" y="53877882"/>
          <a:ext cx="3451412"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クリーンルームの保守点検、</a:t>
          </a:r>
          <a:endParaRPr lang="en-US" altLang="ja-JP" sz="14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施設・分析機器等の保守点検</a:t>
          </a:r>
          <a:endParaRPr lang="en-US" altLang="ja-JP" sz="1400" b="0" i="0" baseline="0">
            <a:solidFill>
              <a:schemeClr val="tx1"/>
            </a:solidFill>
            <a:effectLst/>
            <a:latin typeface="+mn-lt"/>
            <a:ea typeface="+mn-ea"/>
            <a:cs typeface="+mn-cs"/>
          </a:endParaRPr>
        </a:p>
      </xdr:txBody>
    </xdr:sp>
    <xdr:clientData/>
  </xdr:oneCellAnchor>
  <xdr:oneCellAnchor>
    <xdr:from>
      <xdr:col>29</xdr:col>
      <xdr:colOff>106451</xdr:colOff>
      <xdr:row>747</xdr:row>
      <xdr:rowOff>183297</xdr:rowOff>
    </xdr:from>
    <xdr:ext cx="3542663" cy="533879"/>
    <xdr:sp macro="" textlink="">
      <xdr:nvSpPr>
        <xdr:cNvPr id="19" name="大かっこ 18"/>
        <xdr:cNvSpPr/>
      </xdr:nvSpPr>
      <xdr:spPr>
        <a:xfrm>
          <a:off x="5955922" y="53848268"/>
          <a:ext cx="3542663" cy="533879"/>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4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定型化された環境サンプリング試料の分析の補助、クリーンラボの運転管理業務</a:t>
          </a:r>
          <a:endParaRPr lang="en-US" altLang="ja-JP" sz="1400" b="0" i="0" baseline="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en-US" altLang="ja-JP" sz="1400" b="0" i="0" baseline="0">
            <a:solidFill>
              <a:schemeClr val="tx1"/>
            </a:solidFill>
            <a:effectLst/>
            <a:latin typeface="+mn-lt"/>
            <a:ea typeface="+mn-ea"/>
            <a:cs typeface="+mn-cs"/>
          </a:endParaRPr>
        </a:p>
      </xdr:txBody>
    </xdr:sp>
    <xdr:clientData/>
  </xdr:oneCellAnchor>
  <xdr:twoCellAnchor>
    <xdr:from>
      <xdr:col>27</xdr:col>
      <xdr:colOff>78441</xdr:colOff>
      <xdr:row>740</xdr:row>
      <xdr:rowOff>257735</xdr:rowOff>
    </xdr:from>
    <xdr:to>
      <xdr:col>31</xdr:col>
      <xdr:colOff>89647</xdr:colOff>
      <xdr:row>740</xdr:row>
      <xdr:rowOff>268941</xdr:rowOff>
    </xdr:to>
    <xdr:cxnSp macro="">
      <xdr:nvCxnSpPr>
        <xdr:cNvPr id="29" name="直線コネクタ 28"/>
        <xdr:cNvCxnSpPr/>
      </xdr:nvCxnSpPr>
      <xdr:spPr>
        <a:xfrm flipV="1">
          <a:off x="5524500" y="51491029"/>
          <a:ext cx="818029" cy="112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740</xdr:row>
      <xdr:rowOff>100853</xdr:rowOff>
    </xdr:from>
    <xdr:to>
      <xdr:col>48</xdr:col>
      <xdr:colOff>11205</xdr:colOff>
      <xdr:row>741</xdr:row>
      <xdr:rowOff>78441</xdr:rowOff>
    </xdr:to>
    <xdr:sp macro="" textlink="">
      <xdr:nvSpPr>
        <xdr:cNvPr id="36" name="テキスト ボックス 35"/>
        <xdr:cNvSpPr txBox="1"/>
      </xdr:nvSpPr>
      <xdr:spPr>
        <a:xfrm>
          <a:off x="6342528" y="51334147"/>
          <a:ext cx="3350559" cy="324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人件費、消耗品費、光熱水費、その他　１２６百万円　</a:t>
          </a:r>
        </a:p>
      </xdr:txBody>
    </xdr:sp>
    <xdr:clientData/>
  </xdr:twoCellAnchor>
  <xdr:twoCellAnchor>
    <xdr:from>
      <xdr:col>8</xdr:col>
      <xdr:colOff>33618</xdr:colOff>
      <xdr:row>751</xdr:row>
      <xdr:rowOff>0</xdr:rowOff>
    </xdr:from>
    <xdr:to>
      <xdr:col>25</xdr:col>
      <xdr:colOff>198342</xdr:colOff>
      <xdr:row>752</xdr:row>
      <xdr:rowOff>452158</xdr:rowOff>
    </xdr:to>
    <xdr:sp macro="" textlink="">
      <xdr:nvSpPr>
        <xdr:cNvPr id="25" name="テキスト ボックス 24"/>
        <xdr:cNvSpPr txBox="1"/>
      </xdr:nvSpPr>
      <xdr:spPr>
        <a:xfrm>
          <a:off x="1647265" y="55054500"/>
          <a:ext cx="3593724" cy="11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株式会社アート科学（１社）</a:t>
          </a:r>
        </a:p>
        <a:p>
          <a:pPr algn="ctr"/>
          <a:endParaRPr kumimoji="1" lang="ja-JP" altLang="en-US" sz="1400"/>
        </a:p>
        <a:p>
          <a:pPr algn="ctr"/>
          <a:r>
            <a:rPr kumimoji="1" lang="ja-JP" altLang="en-US" sz="1400"/>
            <a:t>８６百万円</a:t>
          </a:r>
        </a:p>
      </xdr:txBody>
    </xdr:sp>
    <xdr:clientData/>
  </xdr:twoCellAnchor>
  <xdr:oneCellAnchor>
    <xdr:from>
      <xdr:col>8</xdr:col>
      <xdr:colOff>89647</xdr:colOff>
      <xdr:row>752</xdr:row>
      <xdr:rowOff>560294</xdr:rowOff>
    </xdr:from>
    <xdr:ext cx="3529853" cy="414618"/>
    <xdr:sp macro="" textlink="">
      <xdr:nvSpPr>
        <xdr:cNvPr id="28" name="大かっこ 27"/>
        <xdr:cNvSpPr/>
      </xdr:nvSpPr>
      <xdr:spPr>
        <a:xfrm>
          <a:off x="1703294" y="56287147"/>
          <a:ext cx="3529853" cy="41461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粒子分析用走査型電子顕微鏡の購入</a:t>
          </a:r>
          <a:endParaRPr lang="en-US" altLang="ja-JP" sz="14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xdr:txBody>
    </xdr:sp>
    <xdr:clientData/>
  </xdr:oneCellAnchor>
  <xdr:twoCellAnchor>
    <xdr:from>
      <xdr:col>11</xdr:col>
      <xdr:colOff>156882</xdr:colOff>
      <xdr:row>750</xdr:row>
      <xdr:rowOff>56030</xdr:rowOff>
    </xdr:from>
    <xdr:to>
      <xdr:col>22</xdr:col>
      <xdr:colOff>16810</xdr:colOff>
      <xdr:row>750</xdr:row>
      <xdr:rowOff>302560</xdr:rowOff>
    </xdr:to>
    <xdr:sp macro="" textlink="">
      <xdr:nvSpPr>
        <xdr:cNvPr id="31" name="テキスト ボックス 30"/>
        <xdr:cNvSpPr txBox="1"/>
      </xdr:nvSpPr>
      <xdr:spPr>
        <a:xfrm>
          <a:off x="2375647" y="54763148"/>
          <a:ext cx="207869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88716</xdr:colOff>
      <xdr:row>724</xdr:row>
      <xdr:rowOff>228600</xdr:rowOff>
    </xdr:from>
    <xdr:to>
      <xdr:col>23</xdr:col>
      <xdr:colOff>88716</xdr:colOff>
      <xdr:row>729</xdr:row>
      <xdr:rowOff>347196</xdr:rowOff>
    </xdr:to>
    <xdr:cxnSp macro="">
      <xdr:nvCxnSpPr>
        <xdr:cNvPr id="26" name="直線矢印コネクタ 25"/>
        <xdr:cNvCxnSpPr/>
      </xdr:nvCxnSpPr>
      <xdr:spPr>
        <a:xfrm>
          <a:off x="4762316" y="46990000"/>
          <a:ext cx="0" cy="189659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730</xdr:row>
      <xdr:rowOff>47625</xdr:rowOff>
    </xdr:from>
    <xdr:to>
      <xdr:col>27</xdr:col>
      <xdr:colOff>154455</xdr:colOff>
      <xdr:row>730</xdr:row>
      <xdr:rowOff>310403</xdr:rowOff>
    </xdr:to>
    <xdr:sp macro="" textlink="">
      <xdr:nvSpPr>
        <xdr:cNvPr id="27" name="テキスト ボックス 26"/>
        <xdr:cNvSpPr txBox="1"/>
      </xdr:nvSpPr>
      <xdr:spPr>
        <a:xfrm>
          <a:off x="3937000" y="48942625"/>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55284</xdr:colOff>
      <xdr:row>724</xdr:row>
      <xdr:rowOff>295836</xdr:rowOff>
    </xdr:from>
    <xdr:to>
      <xdr:col>30</xdr:col>
      <xdr:colOff>55284</xdr:colOff>
      <xdr:row>730</xdr:row>
      <xdr:rowOff>25214</xdr:rowOff>
    </xdr:to>
    <xdr:cxnSp macro="">
      <xdr:nvCxnSpPr>
        <xdr:cNvPr id="30" name="直線矢印コネクタ 29"/>
        <xdr:cNvCxnSpPr/>
      </xdr:nvCxnSpPr>
      <xdr:spPr>
        <a:xfrm flipV="1">
          <a:off x="6151284" y="47057236"/>
          <a:ext cx="0" cy="18629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85727</xdr:colOff>
      <xdr:row>726</xdr:row>
      <xdr:rowOff>267074</xdr:rowOff>
    </xdr:from>
    <xdr:to>
      <xdr:col>38</xdr:col>
      <xdr:colOff>23160</xdr:colOff>
      <xdr:row>727</xdr:row>
      <xdr:rowOff>174252</xdr:rowOff>
    </xdr:to>
    <xdr:sp macro="" textlink="">
      <xdr:nvSpPr>
        <xdr:cNvPr id="32" name="テキスト ボックス 31"/>
        <xdr:cNvSpPr txBox="1"/>
      </xdr:nvSpPr>
      <xdr:spPr>
        <a:xfrm>
          <a:off x="6384927" y="47739674"/>
          <a:ext cx="135983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20" zoomScale="75" zoomScaleNormal="75" zoomScaleSheetLayoutView="75" zoomScalePageLayoutView="85" workbookViewId="0">
      <selection activeCell="Q723" sqref="Q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9" t="s">
        <v>487</v>
      </c>
      <c r="AR2" s="809"/>
      <c r="AS2" s="52" t="str">
        <f>IF(OR(AQ2="　", AQ2=""), "", "-")</f>
        <v/>
      </c>
      <c r="AT2" s="810">
        <v>39</v>
      </c>
      <c r="AU2" s="810"/>
      <c r="AV2" s="53" t="str">
        <f>IF(AW2="", "", "-")</f>
        <v/>
      </c>
      <c r="AW2" s="811"/>
      <c r="AX2" s="811"/>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516</v>
      </c>
      <c r="AK3" s="735"/>
      <c r="AL3" s="735"/>
      <c r="AM3" s="735"/>
      <c r="AN3" s="735"/>
      <c r="AO3" s="735"/>
      <c r="AP3" s="735"/>
      <c r="AQ3" s="735"/>
      <c r="AR3" s="735"/>
      <c r="AS3" s="735"/>
      <c r="AT3" s="735"/>
      <c r="AU3" s="735"/>
      <c r="AV3" s="735"/>
      <c r="AW3" s="735"/>
      <c r="AX3" s="24" t="s">
        <v>74</v>
      </c>
    </row>
    <row r="4" spans="1:50" ht="24.75" customHeight="1" x14ac:dyDescent="0.15">
      <c r="A4" s="572" t="s">
        <v>29</v>
      </c>
      <c r="B4" s="573"/>
      <c r="C4" s="573"/>
      <c r="D4" s="573"/>
      <c r="E4" s="573"/>
      <c r="F4" s="573"/>
      <c r="G4" s="550" t="s">
        <v>670</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517</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18" t="s">
        <v>180</v>
      </c>
      <c r="H5" s="719"/>
      <c r="I5" s="719"/>
      <c r="J5" s="719"/>
      <c r="K5" s="719"/>
      <c r="L5" s="719"/>
      <c r="M5" s="720" t="s">
        <v>75</v>
      </c>
      <c r="N5" s="721"/>
      <c r="O5" s="721"/>
      <c r="P5" s="721"/>
      <c r="Q5" s="721"/>
      <c r="R5" s="722"/>
      <c r="S5" s="723" t="s">
        <v>86</v>
      </c>
      <c r="T5" s="719"/>
      <c r="U5" s="719"/>
      <c r="V5" s="719"/>
      <c r="W5" s="719"/>
      <c r="X5" s="724"/>
      <c r="Y5" s="566" t="s">
        <v>3</v>
      </c>
      <c r="Z5" s="295"/>
      <c r="AA5" s="295"/>
      <c r="AB5" s="295"/>
      <c r="AC5" s="295"/>
      <c r="AD5" s="296"/>
      <c r="AE5" s="567" t="s">
        <v>518</v>
      </c>
      <c r="AF5" s="567"/>
      <c r="AG5" s="567"/>
      <c r="AH5" s="567"/>
      <c r="AI5" s="567"/>
      <c r="AJ5" s="567"/>
      <c r="AK5" s="567"/>
      <c r="AL5" s="567"/>
      <c r="AM5" s="567"/>
      <c r="AN5" s="567"/>
      <c r="AO5" s="567"/>
      <c r="AP5" s="568"/>
      <c r="AQ5" s="569" t="s">
        <v>522</v>
      </c>
      <c r="AR5" s="570"/>
      <c r="AS5" s="570"/>
      <c r="AT5" s="570"/>
      <c r="AU5" s="570"/>
      <c r="AV5" s="570"/>
      <c r="AW5" s="570"/>
      <c r="AX5" s="571"/>
    </row>
    <row r="6" spans="1:50" ht="39" customHeight="1" x14ac:dyDescent="0.15">
      <c r="A6" s="574" t="s">
        <v>4</v>
      </c>
      <c r="B6" s="575"/>
      <c r="C6" s="575"/>
      <c r="D6" s="575"/>
      <c r="E6" s="575"/>
      <c r="F6" s="575"/>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23" t="s">
        <v>5</v>
      </c>
      <c r="Z7" s="321"/>
      <c r="AA7" s="321"/>
      <c r="AB7" s="321"/>
      <c r="AC7" s="321"/>
      <c r="AD7" s="824"/>
      <c r="AE7" s="814" t="s">
        <v>521</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335" t="s">
        <v>414</v>
      </c>
      <c r="B8" s="336"/>
      <c r="C8" s="336"/>
      <c r="D8" s="336"/>
      <c r="E8" s="336"/>
      <c r="F8" s="337"/>
      <c r="G8" s="878" t="str">
        <f>入力規則等!A26</f>
        <v>科学技術・イノベーション</v>
      </c>
      <c r="H8" s="589"/>
      <c r="I8" s="589"/>
      <c r="J8" s="589"/>
      <c r="K8" s="589"/>
      <c r="L8" s="589"/>
      <c r="M8" s="589"/>
      <c r="N8" s="589"/>
      <c r="O8" s="589"/>
      <c r="P8" s="589"/>
      <c r="Q8" s="589"/>
      <c r="R8" s="589"/>
      <c r="S8" s="589"/>
      <c r="T8" s="589"/>
      <c r="U8" s="589"/>
      <c r="V8" s="589"/>
      <c r="W8" s="589"/>
      <c r="X8" s="879"/>
      <c r="Y8" s="725" t="s">
        <v>415</v>
      </c>
      <c r="Z8" s="726"/>
      <c r="AA8" s="726"/>
      <c r="AB8" s="726"/>
      <c r="AC8" s="726"/>
      <c r="AD8" s="727"/>
      <c r="AE8" s="588" t="str">
        <f>入力規則等!K13</f>
        <v>エネルギー対策</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8" t="s">
        <v>25</v>
      </c>
      <c r="B9" s="659"/>
      <c r="C9" s="659"/>
      <c r="D9" s="659"/>
      <c r="E9" s="659"/>
      <c r="F9" s="659"/>
      <c r="G9" s="728" t="s">
        <v>631</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22" t="s">
        <v>34</v>
      </c>
      <c r="B10" s="523"/>
      <c r="C10" s="523"/>
      <c r="D10" s="523"/>
      <c r="E10" s="523"/>
      <c r="F10" s="523"/>
      <c r="G10" s="617" t="s">
        <v>537</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5" t="s">
        <v>26</v>
      </c>
      <c r="B12" s="656"/>
      <c r="C12" s="656"/>
      <c r="D12" s="656"/>
      <c r="E12" s="656"/>
      <c r="F12" s="657"/>
      <c r="G12" s="625"/>
      <c r="H12" s="626"/>
      <c r="I12" s="626"/>
      <c r="J12" s="626"/>
      <c r="K12" s="626"/>
      <c r="L12" s="626"/>
      <c r="M12" s="626"/>
      <c r="N12" s="626"/>
      <c r="O12" s="62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7">
        <v>241</v>
      </c>
      <c r="Q13" s="258"/>
      <c r="R13" s="258"/>
      <c r="S13" s="258"/>
      <c r="T13" s="258"/>
      <c r="U13" s="258"/>
      <c r="V13" s="259"/>
      <c r="W13" s="257">
        <v>338</v>
      </c>
      <c r="X13" s="258"/>
      <c r="Y13" s="258"/>
      <c r="Z13" s="258"/>
      <c r="AA13" s="258"/>
      <c r="AB13" s="258"/>
      <c r="AC13" s="259"/>
      <c r="AD13" s="257">
        <v>350</v>
      </c>
      <c r="AE13" s="258"/>
      <c r="AF13" s="258"/>
      <c r="AG13" s="258"/>
      <c r="AH13" s="258"/>
      <c r="AI13" s="258"/>
      <c r="AJ13" s="259"/>
      <c r="AK13" s="257">
        <v>965</v>
      </c>
      <c r="AL13" s="258"/>
      <c r="AM13" s="258"/>
      <c r="AN13" s="258"/>
      <c r="AO13" s="258"/>
      <c r="AP13" s="258"/>
      <c r="AQ13" s="259"/>
      <c r="AR13" s="820">
        <v>626</v>
      </c>
      <c r="AS13" s="821"/>
      <c r="AT13" s="821"/>
      <c r="AU13" s="821"/>
      <c r="AV13" s="821"/>
      <c r="AW13" s="821"/>
      <c r="AX13" s="822"/>
    </row>
    <row r="14" spans="1:50" ht="21" customHeight="1" x14ac:dyDescent="0.15">
      <c r="A14" s="606"/>
      <c r="B14" s="607"/>
      <c r="C14" s="607"/>
      <c r="D14" s="607"/>
      <c r="E14" s="607"/>
      <c r="F14" s="608"/>
      <c r="G14" s="596"/>
      <c r="H14" s="597"/>
      <c r="I14" s="579" t="s">
        <v>9</v>
      </c>
      <c r="J14" s="591"/>
      <c r="K14" s="591"/>
      <c r="L14" s="591"/>
      <c r="M14" s="591"/>
      <c r="N14" s="591"/>
      <c r="O14" s="592"/>
      <c r="P14" s="257" t="s">
        <v>538</v>
      </c>
      <c r="Q14" s="258"/>
      <c r="R14" s="258"/>
      <c r="S14" s="258"/>
      <c r="T14" s="258"/>
      <c r="U14" s="258"/>
      <c r="V14" s="259"/>
      <c r="W14" s="257" t="s">
        <v>538</v>
      </c>
      <c r="X14" s="258"/>
      <c r="Y14" s="258"/>
      <c r="Z14" s="258"/>
      <c r="AA14" s="258"/>
      <c r="AB14" s="258"/>
      <c r="AC14" s="259"/>
      <c r="AD14" s="257" t="s">
        <v>538</v>
      </c>
      <c r="AE14" s="258"/>
      <c r="AF14" s="258"/>
      <c r="AG14" s="258"/>
      <c r="AH14" s="258"/>
      <c r="AI14" s="258"/>
      <c r="AJ14" s="259"/>
      <c r="AK14" s="257"/>
      <c r="AL14" s="258"/>
      <c r="AM14" s="258"/>
      <c r="AN14" s="258"/>
      <c r="AO14" s="258"/>
      <c r="AP14" s="258"/>
      <c r="AQ14" s="259"/>
      <c r="AR14" s="653"/>
      <c r="AS14" s="653"/>
      <c r="AT14" s="653"/>
      <c r="AU14" s="653"/>
      <c r="AV14" s="653"/>
      <c r="AW14" s="653"/>
      <c r="AX14" s="654"/>
    </row>
    <row r="15" spans="1:50" ht="21" customHeight="1" x14ac:dyDescent="0.15">
      <c r="A15" s="606"/>
      <c r="B15" s="607"/>
      <c r="C15" s="607"/>
      <c r="D15" s="607"/>
      <c r="E15" s="607"/>
      <c r="F15" s="608"/>
      <c r="G15" s="596"/>
      <c r="H15" s="597"/>
      <c r="I15" s="579" t="s">
        <v>58</v>
      </c>
      <c r="J15" s="580"/>
      <c r="K15" s="580"/>
      <c r="L15" s="580"/>
      <c r="M15" s="580"/>
      <c r="N15" s="580"/>
      <c r="O15" s="581"/>
      <c r="P15" s="257" t="s">
        <v>538</v>
      </c>
      <c r="Q15" s="258"/>
      <c r="R15" s="258"/>
      <c r="S15" s="258"/>
      <c r="T15" s="258"/>
      <c r="U15" s="258"/>
      <c r="V15" s="259"/>
      <c r="W15" s="257" t="s">
        <v>538</v>
      </c>
      <c r="X15" s="258"/>
      <c r="Y15" s="258"/>
      <c r="Z15" s="258"/>
      <c r="AA15" s="258"/>
      <c r="AB15" s="258"/>
      <c r="AC15" s="259"/>
      <c r="AD15" s="257" t="s">
        <v>538</v>
      </c>
      <c r="AE15" s="258"/>
      <c r="AF15" s="258"/>
      <c r="AG15" s="258"/>
      <c r="AH15" s="258"/>
      <c r="AI15" s="258"/>
      <c r="AJ15" s="259"/>
      <c r="AK15" s="257" t="s">
        <v>538</v>
      </c>
      <c r="AL15" s="258"/>
      <c r="AM15" s="258"/>
      <c r="AN15" s="258"/>
      <c r="AO15" s="258"/>
      <c r="AP15" s="258"/>
      <c r="AQ15" s="259"/>
      <c r="AR15" s="257"/>
      <c r="AS15" s="258"/>
      <c r="AT15" s="258"/>
      <c r="AU15" s="258"/>
      <c r="AV15" s="258"/>
      <c r="AW15" s="258"/>
      <c r="AX15" s="661"/>
    </row>
    <row r="16" spans="1:50" ht="21" customHeight="1" x14ac:dyDescent="0.15">
      <c r="A16" s="606"/>
      <c r="B16" s="607"/>
      <c r="C16" s="607"/>
      <c r="D16" s="607"/>
      <c r="E16" s="607"/>
      <c r="F16" s="608"/>
      <c r="G16" s="596"/>
      <c r="H16" s="597"/>
      <c r="I16" s="579" t="s">
        <v>59</v>
      </c>
      <c r="J16" s="580"/>
      <c r="K16" s="580"/>
      <c r="L16" s="580"/>
      <c r="M16" s="580"/>
      <c r="N16" s="580"/>
      <c r="O16" s="581"/>
      <c r="P16" s="257" t="s">
        <v>538</v>
      </c>
      <c r="Q16" s="258"/>
      <c r="R16" s="258"/>
      <c r="S16" s="258"/>
      <c r="T16" s="258"/>
      <c r="U16" s="258"/>
      <c r="V16" s="259"/>
      <c r="W16" s="257" t="s">
        <v>538</v>
      </c>
      <c r="X16" s="258"/>
      <c r="Y16" s="258"/>
      <c r="Z16" s="258"/>
      <c r="AA16" s="258"/>
      <c r="AB16" s="258"/>
      <c r="AC16" s="259"/>
      <c r="AD16" s="257" t="s">
        <v>538</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4.75" customHeight="1" x14ac:dyDescent="0.15">
      <c r="A17" s="606"/>
      <c r="B17" s="607"/>
      <c r="C17" s="607"/>
      <c r="D17" s="607"/>
      <c r="E17" s="607"/>
      <c r="F17" s="608"/>
      <c r="G17" s="596"/>
      <c r="H17" s="597"/>
      <c r="I17" s="579" t="s">
        <v>57</v>
      </c>
      <c r="J17" s="591"/>
      <c r="K17" s="591"/>
      <c r="L17" s="591"/>
      <c r="M17" s="591"/>
      <c r="N17" s="591"/>
      <c r="O17" s="592"/>
      <c r="P17" s="257" t="s">
        <v>538</v>
      </c>
      <c r="Q17" s="258"/>
      <c r="R17" s="258"/>
      <c r="S17" s="258"/>
      <c r="T17" s="258"/>
      <c r="U17" s="258"/>
      <c r="V17" s="259"/>
      <c r="W17" s="257" t="s">
        <v>538</v>
      </c>
      <c r="X17" s="258"/>
      <c r="Y17" s="258"/>
      <c r="Z17" s="258"/>
      <c r="AA17" s="258"/>
      <c r="AB17" s="258"/>
      <c r="AC17" s="259"/>
      <c r="AD17" s="257" t="s">
        <v>538</v>
      </c>
      <c r="AE17" s="258"/>
      <c r="AF17" s="258"/>
      <c r="AG17" s="258"/>
      <c r="AH17" s="258"/>
      <c r="AI17" s="258"/>
      <c r="AJ17" s="259"/>
      <c r="AK17" s="257"/>
      <c r="AL17" s="258"/>
      <c r="AM17" s="258"/>
      <c r="AN17" s="258"/>
      <c r="AO17" s="258"/>
      <c r="AP17" s="258"/>
      <c r="AQ17" s="259"/>
      <c r="AR17" s="818"/>
      <c r="AS17" s="818"/>
      <c r="AT17" s="818"/>
      <c r="AU17" s="818"/>
      <c r="AV17" s="818"/>
      <c r="AW17" s="818"/>
      <c r="AX17" s="819"/>
    </row>
    <row r="18" spans="1:50" ht="24.75" customHeight="1" x14ac:dyDescent="0.15">
      <c r="A18" s="606"/>
      <c r="B18" s="607"/>
      <c r="C18" s="607"/>
      <c r="D18" s="607"/>
      <c r="E18" s="607"/>
      <c r="F18" s="608"/>
      <c r="G18" s="598"/>
      <c r="H18" s="599"/>
      <c r="I18" s="585" t="s">
        <v>22</v>
      </c>
      <c r="J18" s="586"/>
      <c r="K18" s="586"/>
      <c r="L18" s="586"/>
      <c r="M18" s="586"/>
      <c r="N18" s="586"/>
      <c r="O18" s="587"/>
      <c r="P18" s="744">
        <f>SUM(P13:V17)</f>
        <v>241</v>
      </c>
      <c r="Q18" s="745"/>
      <c r="R18" s="745"/>
      <c r="S18" s="745"/>
      <c r="T18" s="745"/>
      <c r="U18" s="745"/>
      <c r="V18" s="746"/>
      <c r="W18" s="744">
        <f>SUM(W13:AC17)</f>
        <v>338</v>
      </c>
      <c r="X18" s="745"/>
      <c r="Y18" s="745"/>
      <c r="Z18" s="745"/>
      <c r="AA18" s="745"/>
      <c r="AB18" s="745"/>
      <c r="AC18" s="746"/>
      <c r="AD18" s="744">
        <f>SUM(AD13:AJ17)</f>
        <v>350</v>
      </c>
      <c r="AE18" s="745"/>
      <c r="AF18" s="745"/>
      <c r="AG18" s="745"/>
      <c r="AH18" s="745"/>
      <c r="AI18" s="745"/>
      <c r="AJ18" s="746"/>
      <c r="AK18" s="744">
        <f>SUM(AK13:AQ17)</f>
        <v>965</v>
      </c>
      <c r="AL18" s="745"/>
      <c r="AM18" s="745"/>
      <c r="AN18" s="745"/>
      <c r="AO18" s="745"/>
      <c r="AP18" s="745"/>
      <c r="AQ18" s="746"/>
      <c r="AR18" s="744">
        <f>SUM(AR13:AX17)</f>
        <v>626</v>
      </c>
      <c r="AS18" s="745"/>
      <c r="AT18" s="745"/>
      <c r="AU18" s="745"/>
      <c r="AV18" s="745"/>
      <c r="AW18" s="745"/>
      <c r="AX18" s="747"/>
    </row>
    <row r="19" spans="1:50" ht="24.75" customHeight="1" x14ac:dyDescent="0.15">
      <c r="A19" s="606"/>
      <c r="B19" s="607"/>
      <c r="C19" s="607"/>
      <c r="D19" s="607"/>
      <c r="E19" s="607"/>
      <c r="F19" s="608"/>
      <c r="G19" s="742" t="s">
        <v>10</v>
      </c>
      <c r="H19" s="743"/>
      <c r="I19" s="743"/>
      <c r="J19" s="743"/>
      <c r="K19" s="743"/>
      <c r="L19" s="743"/>
      <c r="M19" s="743"/>
      <c r="N19" s="743"/>
      <c r="O19" s="743"/>
      <c r="P19" s="257">
        <v>238</v>
      </c>
      <c r="Q19" s="258"/>
      <c r="R19" s="258"/>
      <c r="S19" s="258"/>
      <c r="T19" s="258"/>
      <c r="U19" s="258"/>
      <c r="V19" s="259"/>
      <c r="W19" s="257">
        <v>336</v>
      </c>
      <c r="X19" s="258"/>
      <c r="Y19" s="258"/>
      <c r="Z19" s="258"/>
      <c r="AA19" s="258"/>
      <c r="AB19" s="258"/>
      <c r="AC19" s="259"/>
      <c r="AD19" s="257">
        <v>344</v>
      </c>
      <c r="AE19" s="258"/>
      <c r="AF19" s="258"/>
      <c r="AG19" s="258"/>
      <c r="AH19" s="258"/>
      <c r="AI19" s="258"/>
      <c r="AJ19" s="259"/>
      <c r="AK19" s="583"/>
      <c r="AL19" s="583"/>
      <c r="AM19" s="583"/>
      <c r="AN19" s="583"/>
      <c r="AO19" s="583"/>
      <c r="AP19" s="583"/>
      <c r="AQ19" s="583"/>
      <c r="AR19" s="583"/>
      <c r="AS19" s="583"/>
      <c r="AT19" s="583"/>
      <c r="AU19" s="583"/>
      <c r="AV19" s="583"/>
      <c r="AW19" s="583"/>
      <c r="AX19" s="584"/>
    </row>
    <row r="20" spans="1:50" ht="24.75" customHeight="1" x14ac:dyDescent="0.15">
      <c r="A20" s="658"/>
      <c r="B20" s="659"/>
      <c r="C20" s="659"/>
      <c r="D20" s="659"/>
      <c r="E20" s="659"/>
      <c r="F20" s="660"/>
      <c r="G20" s="742" t="s">
        <v>11</v>
      </c>
      <c r="H20" s="743"/>
      <c r="I20" s="743"/>
      <c r="J20" s="743"/>
      <c r="K20" s="743"/>
      <c r="L20" s="743"/>
      <c r="M20" s="743"/>
      <c r="N20" s="743"/>
      <c r="O20" s="743"/>
      <c r="P20" s="748">
        <f>IF(P18=0, "-", P19/P18)</f>
        <v>0.98755186721991706</v>
      </c>
      <c r="Q20" s="748"/>
      <c r="R20" s="748"/>
      <c r="S20" s="748"/>
      <c r="T20" s="748"/>
      <c r="U20" s="748"/>
      <c r="V20" s="748"/>
      <c r="W20" s="748">
        <f>IF(W18=0, "-", W19/W18)</f>
        <v>0.99408284023668636</v>
      </c>
      <c r="X20" s="748"/>
      <c r="Y20" s="748"/>
      <c r="Z20" s="748"/>
      <c r="AA20" s="748"/>
      <c r="AB20" s="748"/>
      <c r="AC20" s="748"/>
      <c r="AD20" s="748">
        <f>IF(AD18=0, "-", AD19/AD18)</f>
        <v>0.98285714285714287</v>
      </c>
      <c r="AE20" s="748"/>
      <c r="AF20" s="748"/>
      <c r="AG20" s="748"/>
      <c r="AH20" s="748"/>
      <c r="AI20" s="748"/>
      <c r="AJ20" s="748"/>
      <c r="AK20" s="583"/>
      <c r="AL20" s="583"/>
      <c r="AM20" s="583"/>
      <c r="AN20" s="583"/>
      <c r="AO20" s="583"/>
      <c r="AP20" s="583"/>
      <c r="AQ20" s="582"/>
      <c r="AR20" s="582"/>
      <c r="AS20" s="582"/>
      <c r="AT20" s="582"/>
      <c r="AU20" s="583"/>
      <c r="AV20" s="583"/>
      <c r="AW20" s="583"/>
      <c r="AX20" s="58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3" t="s">
        <v>372</v>
      </c>
      <c r="AF21" s="623"/>
      <c r="AG21" s="623"/>
      <c r="AH21" s="623"/>
      <c r="AI21" s="623" t="s">
        <v>373</v>
      </c>
      <c r="AJ21" s="623"/>
      <c r="AK21" s="623"/>
      <c r="AL21" s="623"/>
      <c r="AM21" s="623" t="s">
        <v>374</v>
      </c>
      <c r="AN21" s="623"/>
      <c r="AO21" s="623"/>
      <c r="AP21" s="287"/>
      <c r="AQ21" s="146" t="s">
        <v>370</v>
      </c>
      <c r="AR21" s="149"/>
      <c r="AS21" s="149"/>
      <c r="AT21" s="150"/>
      <c r="AU21" s="359" t="s">
        <v>262</v>
      </c>
      <c r="AV21" s="359"/>
      <c r="AW21" s="359"/>
      <c r="AX21" s="81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4"/>
      <c r="AF22" s="624"/>
      <c r="AG22" s="624"/>
      <c r="AH22" s="624"/>
      <c r="AI22" s="624"/>
      <c r="AJ22" s="624"/>
      <c r="AK22" s="624"/>
      <c r="AL22" s="624"/>
      <c r="AM22" s="624"/>
      <c r="AN22" s="624"/>
      <c r="AO22" s="624"/>
      <c r="AP22" s="290"/>
      <c r="AQ22" s="202" t="s">
        <v>538</v>
      </c>
      <c r="AR22" s="151"/>
      <c r="AS22" s="152" t="s">
        <v>371</v>
      </c>
      <c r="AT22" s="153"/>
      <c r="AU22" s="276">
        <v>29</v>
      </c>
      <c r="AV22" s="276"/>
      <c r="AW22" s="274" t="s">
        <v>313</v>
      </c>
      <c r="AX22" s="275"/>
    </row>
    <row r="23" spans="1:50" ht="36.75" customHeight="1" x14ac:dyDescent="0.15">
      <c r="A23" s="280"/>
      <c r="B23" s="278"/>
      <c r="C23" s="278"/>
      <c r="D23" s="278"/>
      <c r="E23" s="278"/>
      <c r="F23" s="279"/>
      <c r="G23" s="400" t="s">
        <v>523</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525</v>
      </c>
      <c r="AC23" s="326"/>
      <c r="AD23" s="326"/>
      <c r="AE23" s="392">
        <v>6</v>
      </c>
      <c r="AF23" s="363"/>
      <c r="AG23" s="363"/>
      <c r="AH23" s="363"/>
      <c r="AI23" s="392">
        <v>5</v>
      </c>
      <c r="AJ23" s="363"/>
      <c r="AK23" s="363"/>
      <c r="AL23" s="363"/>
      <c r="AM23" s="392">
        <v>6</v>
      </c>
      <c r="AN23" s="363"/>
      <c r="AO23" s="363"/>
      <c r="AP23" s="363"/>
      <c r="AQ23" s="272" t="s">
        <v>538</v>
      </c>
      <c r="AR23" s="208"/>
      <c r="AS23" s="208"/>
      <c r="AT23" s="273"/>
      <c r="AU23" s="363"/>
      <c r="AV23" s="363"/>
      <c r="AW23" s="363"/>
      <c r="AX23" s="364"/>
    </row>
    <row r="24" spans="1:50" ht="36.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v>6</v>
      </c>
      <c r="AF24" s="363"/>
      <c r="AG24" s="363"/>
      <c r="AH24" s="363"/>
      <c r="AI24" s="392">
        <v>5</v>
      </c>
      <c r="AJ24" s="363"/>
      <c r="AK24" s="363"/>
      <c r="AL24" s="363"/>
      <c r="AM24" s="392">
        <v>6</v>
      </c>
      <c r="AN24" s="363"/>
      <c r="AO24" s="363"/>
      <c r="AP24" s="363"/>
      <c r="AQ24" s="272" t="s">
        <v>538</v>
      </c>
      <c r="AR24" s="208"/>
      <c r="AS24" s="208"/>
      <c r="AT24" s="273"/>
      <c r="AU24" s="363">
        <v>5</v>
      </c>
      <c r="AV24" s="363"/>
      <c r="AW24" s="363"/>
      <c r="AX24" s="364"/>
    </row>
    <row r="25" spans="1:50" ht="36.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538</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3" t="s">
        <v>372</v>
      </c>
      <c r="AF26" s="623"/>
      <c r="AG26" s="623"/>
      <c r="AH26" s="623"/>
      <c r="AI26" s="623" t="s">
        <v>373</v>
      </c>
      <c r="AJ26" s="623"/>
      <c r="AK26" s="623"/>
      <c r="AL26" s="623"/>
      <c r="AM26" s="623" t="s">
        <v>374</v>
      </c>
      <c r="AN26" s="623"/>
      <c r="AO26" s="623"/>
      <c r="AP26" s="287"/>
      <c r="AQ26" s="146" t="s">
        <v>370</v>
      </c>
      <c r="AR26" s="149"/>
      <c r="AS26" s="149"/>
      <c r="AT26" s="150"/>
      <c r="AU26" s="812" t="s">
        <v>262</v>
      </c>
      <c r="AV26" s="812"/>
      <c r="AW26" s="812"/>
      <c r="AX26" s="81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4"/>
      <c r="AF27" s="624"/>
      <c r="AG27" s="624"/>
      <c r="AH27" s="624"/>
      <c r="AI27" s="624"/>
      <c r="AJ27" s="624"/>
      <c r="AK27" s="624"/>
      <c r="AL27" s="624"/>
      <c r="AM27" s="624"/>
      <c r="AN27" s="624"/>
      <c r="AO27" s="62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3" t="s">
        <v>372</v>
      </c>
      <c r="AF31" s="623"/>
      <c r="AG31" s="623"/>
      <c r="AH31" s="623"/>
      <c r="AI31" s="623" t="s">
        <v>373</v>
      </c>
      <c r="AJ31" s="623"/>
      <c r="AK31" s="623"/>
      <c r="AL31" s="623"/>
      <c r="AM31" s="623" t="s">
        <v>374</v>
      </c>
      <c r="AN31" s="623"/>
      <c r="AO31" s="623"/>
      <c r="AP31" s="287"/>
      <c r="AQ31" s="146" t="s">
        <v>370</v>
      </c>
      <c r="AR31" s="149"/>
      <c r="AS31" s="149"/>
      <c r="AT31" s="150"/>
      <c r="AU31" s="812" t="s">
        <v>262</v>
      </c>
      <c r="AV31" s="812"/>
      <c r="AW31" s="812"/>
      <c r="AX31" s="81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4"/>
      <c r="AF32" s="624"/>
      <c r="AG32" s="624"/>
      <c r="AH32" s="624"/>
      <c r="AI32" s="624"/>
      <c r="AJ32" s="624"/>
      <c r="AK32" s="624"/>
      <c r="AL32" s="624"/>
      <c r="AM32" s="624"/>
      <c r="AN32" s="624"/>
      <c r="AO32" s="62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3" t="s">
        <v>372</v>
      </c>
      <c r="AF36" s="623"/>
      <c r="AG36" s="623"/>
      <c r="AH36" s="623"/>
      <c r="AI36" s="623" t="s">
        <v>373</v>
      </c>
      <c r="AJ36" s="623"/>
      <c r="AK36" s="623"/>
      <c r="AL36" s="623"/>
      <c r="AM36" s="623" t="s">
        <v>374</v>
      </c>
      <c r="AN36" s="623"/>
      <c r="AO36" s="623"/>
      <c r="AP36" s="287"/>
      <c r="AQ36" s="146" t="s">
        <v>370</v>
      </c>
      <c r="AR36" s="149"/>
      <c r="AS36" s="149"/>
      <c r="AT36" s="150"/>
      <c r="AU36" s="812" t="s">
        <v>262</v>
      </c>
      <c r="AV36" s="812"/>
      <c r="AW36" s="812"/>
      <c r="AX36" s="81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4"/>
      <c r="AF37" s="624"/>
      <c r="AG37" s="624"/>
      <c r="AH37" s="624"/>
      <c r="AI37" s="624"/>
      <c r="AJ37" s="624"/>
      <c r="AK37" s="624"/>
      <c r="AL37" s="624"/>
      <c r="AM37" s="624"/>
      <c r="AN37" s="624"/>
      <c r="AO37" s="62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3" t="s">
        <v>372</v>
      </c>
      <c r="AF41" s="623"/>
      <c r="AG41" s="623"/>
      <c r="AH41" s="623"/>
      <c r="AI41" s="623" t="s">
        <v>373</v>
      </c>
      <c r="AJ41" s="623"/>
      <c r="AK41" s="623"/>
      <c r="AL41" s="623"/>
      <c r="AM41" s="623" t="s">
        <v>374</v>
      </c>
      <c r="AN41" s="623"/>
      <c r="AO41" s="623"/>
      <c r="AP41" s="287"/>
      <c r="AQ41" s="146" t="s">
        <v>370</v>
      </c>
      <c r="AR41" s="149"/>
      <c r="AS41" s="149"/>
      <c r="AT41" s="150"/>
      <c r="AU41" s="812" t="s">
        <v>262</v>
      </c>
      <c r="AV41" s="812"/>
      <c r="AW41" s="812"/>
      <c r="AX41" s="81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4"/>
      <c r="AF42" s="624"/>
      <c r="AG42" s="624"/>
      <c r="AH42" s="624"/>
      <c r="AI42" s="624"/>
      <c r="AJ42" s="624"/>
      <c r="AK42" s="624"/>
      <c r="AL42" s="624"/>
      <c r="AM42" s="624"/>
      <c r="AN42" s="624"/>
      <c r="AO42" s="62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0" t="s">
        <v>16</v>
      </c>
      <c r="AC45" s="750"/>
      <c r="AD45" s="75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1"/>
      <c r="AF50" s="832"/>
      <c r="AG50" s="832"/>
      <c r="AH50" s="832"/>
      <c r="AI50" s="831"/>
      <c r="AJ50" s="832"/>
      <c r="AK50" s="832"/>
      <c r="AL50" s="832"/>
      <c r="AM50" s="831"/>
      <c r="AN50" s="832"/>
      <c r="AO50" s="832"/>
      <c r="AP50" s="832"/>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3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1"/>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25"/>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6"/>
    </row>
    <row r="56" spans="1:50" ht="22.5" hidden="1" customHeight="1" x14ac:dyDescent="0.15">
      <c r="A56" s="731"/>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27"/>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8"/>
    </row>
    <row r="57" spans="1:50" ht="22.5" hidden="1" customHeight="1" x14ac:dyDescent="0.15">
      <c r="A57" s="731"/>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29"/>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0"/>
    </row>
    <row r="58" spans="1:50" ht="18.75" hidden="1" customHeight="1" x14ac:dyDescent="0.15">
      <c r="A58" s="73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3" t="s">
        <v>372</v>
      </c>
      <c r="AF58" s="623"/>
      <c r="AG58" s="623"/>
      <c r="AH58" s="623"/>
      <c r="AI58" s="623" t="s">
        <v>373</v>
      </c>
      <c r="AJ58" s="623"/>
      <c r="AK58" s="623"/>
      <c r="AL58" s="623"/>
      <c r="AM58" s="623" t="s">
        <v>374</v>
      </c>
      <c r="AN58" s="623"/>
      <c r="AO58" s="623"/>
      <c r="AP58" s="287"/>
      <c r="AQ58" s="146" t="s">
        <v>370</v>
      </c>
      <c r="AR58" s="149"/>
      <c r="AS58" s="149"/>
      <c r="AT58" s="150"/>
      <c r="AU58" s="812" t="s">
        <v>262</v>
      </c>
      <c r="AV58" s="812"/>
      <c r="AW58" s="812"/>
      <c r="AX58" s="813"/>
    </row>
    <row r="59" spans="1:50" ht="18.75" hidden="1" customHeight="1" x14ac:dyDescent="0.15">
      <c r="A59" s="73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4"/>
      <c r="AF59" s="624"/>
      <c r="AG59" s="624"/>
      <c r="AH59" s="624"/>
      <c r="AI59" s="624"/>
      <c r="AJ59" s="624"/>
      <c r="AK59" s="624"/>
      <c r="AL59" s="624"/>
      <c r="AM59" s="624"/>
      <c r="AN59" s="624"/>
      <c r="AO59" s="624"/>
      <c r="AP59" s="290"/>
      <c r="AQ59" s="413"/>
      <c r="AR59" s="276"/>
      <c r="AS59" s="152" t="s">
        <v>371</v>
      </c>
      <c r="AT59" s="153"/>
      <c r="AU59" s="276"/>
      <c r="AV59" s="276"/>
      <c r="AW59" s="274" t="s">
        <v>313</v>
      </c>
      <c r="AX59" s="275"/>
    </row>
    <row r="60" spans="1:50" ht="22.5" hidden="1" customHeight="1" x14ac:dyDescent="0.15">
      <c r="A60" s="73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3" t="s">
        <v>372</v>
      </c>
      <c r="AF63" s="623"/>
      <c r="AG63" s="623"/>
      <c r="AH63" s="623"/>
      <c r="AI63" s="623" t="s">
        <v>373</v>
      </c>
      <c r="AJ63" s="623"/>
      <c r="AK63" s="623"/>
      <c r="AL63" s="623"/>
      <c r="AM63" s="623" t="s">
        <v>374</v>
      </c>
      <c r="AN63" s="623"/>
      <c r="AO63" s="623"/>
      <c r="AP63" s="287"/>
      <c r="AQ63" s="146" t="s">
        <v>370</v>
      </c>
      <c r="AR63" s="149"/>
      <c r="AS63" s="149"/>
      <c r="AT63" s="150"/>
      <c r="AU63" s="812" t="s">
        <v>262</v>
      </c>
      <c r="AV63" s="812"/>
      <c r="AW63" s="812"/>
      <c r="AX63" s="813"/>
    </row>
    <row r="64" spans="1:50" ht="18.75" hidden="1" customHeight="1" x14ac:dyDescent="0.15">
      <c r="A64" s="73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4"/>
      <c r="AF64" s="624"/>
      <c r="AG64" s="624"/>
      <c r="AH64" s="624"/>
      <c r="AI64" s="624"/>
      <c r="AJ64" s="624"/>
      <c r="AK64" s="624"/>
      <c r="AL64" s="624"/>
      <c r="AM64" s="624"/>
      <c r="AN64" s="624"/>
      <c r="AO64" s="624"/>
      <c r="AP64" s="290"/>
      <c r="AQ64" s="413"/>
      <c r="AR64" s="276"/>
      <c r="AS64" s="152" t="s">
        <v>371</v>
      </c>
      <c r="AT64" s="153"/>
      <c r="AU64" s="276"/>
      <c r="AV64" s="276"/>
      <c r="AW64" s="274" t="s">
        <v>313</v>
      </c>
      <c r="AX64" s="275"/>
    </row>
    <row r="65" spans="1:60" ht="22.5" hidden="1" customHeight="1" x14ac:dyDescent="0.15">
      <c r="A65" s="73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2" t="s">
        <v>262</v>
      </c>
      <c r="AV68" s="812"/>
      <c r="AW68" s="812"/>
      <c r="AX68" s="813"/>
    </row>
    <row r="69" spans="1:60" ht="18.75" hidden="1" customHeight="1" x14ac:dyDescent="0.15">
      <c r="A69" s="73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3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9"/>
      <c r="AC70" s="760"/>
      <c r="AD70" s="761"/>
      <c r="AE70" s="392"/>
      <c r="AF70" s="363"/>
      <c r="AG70" s="363"/>
      <c r="AH70" s="833"/>
      <c r="AI70" s="392"/>
      <c r="AJ70" s="363"/>
      <c r="AK70" s="363"/>
      <c r="AL70" s="833"/>
      <c r="AM70" s="392"/>
      <c r="AN70" s="363"/>
      <c r="AO70" s="363"/>
      <c r="AP70" s="363"/>
      <c r="AQ70" s="272"/>
      <c r="AR70" s="208"/>
      <c r="AS70" s="208"/>
      <c r="AT70" s="273"/>
      <c r="AU70" s="363"/>
      <c r="AV70" s="363"/>
      <c r="AW70" s="363"/>
      <c r="AX70" s="364"/>
    </row>
    <row r="71" spans="1:60" ht="22.5" hidden="1" customHeight="1" x14ac:dyDescent="0.15">
      <c r="A71" s="73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3"/>
      <c r="AI71" s="392"/>
      <c r="AJ71" s="363"/>
      <c r="AK71" s="363"/>
      <c r="AL71" s="833"/>
      <c r="AM71" s="392"/>
      <c r="AN71" s="363"/>
      <c r="AO71" s="363"/>
      <c r="AP71" s="363"/>
      <c r="AQ71" s="272"/>
      <c r="AR71" s="208"/>
      <c r="AS71" s="208"/>
      <c r="AT71" s="273"/>
      <c r="AU71" s="363"/>
      <c r="AV71" s="363"/>
      <c r="AW71" s="363"/>
      <c r="AX71" s="364"/>
    </row>
    <row r="72" spans="1:60" ht="22.5" hidden="1" customHeight="1" thickBot="1" x14ac:dyDescent="0.2">
      <c r="A72" s="732"/>
      <c r="B72" s="308"/>
      <c r="C72" s="308"/>
      <c r="D72" s="308"/>
      <c r="E72" s="308"/>
      <c r="F72" s="309"/>
      <c r="G72" s="751"/>
      <c r="H72" s="752"/>
      <c r="I72" s="752"/>
      <c r="J72" s="752"/>
      <c r="K72" s="752"/>
      <c r="L72" s="752"/>
      <c r="M72" s="752"/>
      <c r="N72" s="752"/>
      <c r="O72" s="753"/>
      <c r="P72" s="369"/>
      <c r="Q72" s="369"/>
      <c r="R72" s="369"/>
      <c r="S72" s="369"/>
      <c r="T72" s="369"/>
      <c r="U72" s="369"/>
      <c r="V72" s="369"/>
      <c r="W72" s="369"/>
      <c r="X72" s="370"/>
      <c r="Y72" s="773" t="s">
        <v>15</v>
      </c>
      <c r="Z72" s="774"/>
      <c r="AA72" s="775"/>
      <c r="AB72" s="767" t="s">
        <v>16</v>
      </c>
      <c r="AC72" s="768"/>
      <c r="AD72" s="769"/>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41" t="s">
        <v>375</v>
      </c>
      <c r="AR73" s="841"/>
      <c r="AS73" s="841"/>
      <c r="AT73" s="841"/>
      <c r="AU73" s="841"/>
      <c r="AV73" s="841"/>
      <c r="AW73" s="841"/>
      <c r="AX73" s="842"/>
    </row>
    <row r="74" spans="1:60" ht="22.5" customHeight="1" x14ac:dyDescent="0.15">
      <c r="A74" s="300"/>
      <c r="B74" s="301"/>
      <c r="C74" s="301"/>
      <c r="D74" s="301"/>
      <c r="E74" s="301"/>
      <c r="F74" s="302"/>
      <c r="G74" s="111" t="s">
        <v>526</v>
      </c>
      <c r="H74" s="111"/>
      <c r="I74" s="111"/>
      <c r="J74" s="111"/>
      <c r="K74" s="111"/>
      <c r="L74" s="111"/>
      <c r="M74" s="111"/>
      <c r="N74" s="111"/>
      <c r="O74" s="111"/>
      <c r="P74" s="111"/>
      <c r="Q74" s="111"/>
      <c r="R74" s="111"/>
      <c r="S74" s="111"/>
      <c r="T74" s="111"/>
      <c r="U74" s="111"/>
      <c r="V74" s="111"/>
      <c r="W74" s="111"/>
      <c r="X74" s="131"/>
      <c r="Y74" s="294" t="s">
        <v>62</v>
      </c>
      <c r="Z74" s="295"/>
      <c r="AA74" s="296"/>
      <c r="AB74" s="326" t="s">
        <v>527</v>
      </c>
      <c r="AC74" s="326"/>
      <c r="AD74" s="326"/>
      <c r="AE74" s="251">
        <v>51</v>
      </c>
      <c r="AF74" s="251"/>
      <c r="AG74" s="251"/>
      <c r="AH74" s="251"/>
      <c r="AI74" s="251">
        <v>49</v>
      </c>
      <c r="AJ74" s="251"/>
      <c r="AK74" s="251"/>
      <c r="AL74" s="251"/>
      <c r="AM74" s="251">
        <v>50</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527</v>
      </c>
      <c r="AC75" s="326"/>
      <c r="AD75" s="326"/>
      <c r="AE75" s="251">
        <v>32</v>
      </c>
      <c r="AF75" s="251"/>
      <c r="AG75" s="251"/>
      <c r="AH75" s="251"/>
      <c r="AI75" s="251">
        <v>30</v>
      </c>
      <c r="AJ75" s="251"/>
      <c r="AK75" s="251"/>
      <c r="AL75" s="251"/>
      <c r="AM75" s="251">
        <v>30</v>
      </c>
      <c r="AN75" s="251"/>
      <c r="AO75" s="251"/>
      <c r="AP75" s="251"/>
      <c r="AQ75" s="251">
        <v>30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5" t="s">
        <v>62</v>
      </c>
      <c r="Z77" s="546"/>
      <c r="AA77" s="547"/>
      <c r="AB77" s="754"/>
      <c r="AC77" s="755"/>
      <c r="AD77" s="75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7"/>
      <c r="AA78" s="758"/>
      <c r="AB78" s="759"/>
      <c r="AC78" s="760"/>
      <c r="AD78" s="76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54"/>
      <c r="AC80" s="755"/>
      <c r="AD80" s="75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7"/>
      <c r="AA81" s="758"/>
      <c r="AB81" s="759"/>
      <c r="AC81" s="760"/>
      <c r="AD81" s="76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54"/>
      <c r="AC83" s="755"/>
      <c r="AD83" s="75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7"/>
      <c r="AA84" s="758"/>
      <c r="AB84" s="759"/>
      <c r="AC84" s="760"/>
      <c r="AD84" s="76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54"/>
      <c r="AC86" s="755"/>
      <c r="AD86" s="75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7"/>
      <c r="AA87" s="758"/>
      <c r="AB87" s="759"/>
      <c r="AC87" s="760"/>
      <c r="AD87" s="76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6"/>
      <c r="Z88" s="647"/>
      <c r="AA88" s="64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529</v>
      </c>
      <c r="H89" s="385"/>
      <c r="I89" s="385"/>
      <c r="J89" s="385"/>
      <c r="K89" s="385"/>
      <c r="L89" s="385"/>
      <c r="M89" s="385"/>
      <c r="N89" s="385"/>
      <c r="O89" s="385"/>
      <c r="P89" s="385"/>
      <c r="Q89" s="385"/>
      <c r="R89" s="385"/>
      <c r="S89" s="385"/>
      <c r="T89" s="385"/>
      <c r="U89" s="385"/>
      <c r="V89" s="385"/>
      <c r="W89" s="385"/>
      <c r="X89" s="385"/>
      <c r="Y89" s="260" t="s">
        <v>17</v>
      </c>
      <c r="Z89" s="261"/>
      <c r="AA89" s="262"/>
      <c r="AB89" s="327" t="s">
        <v>528</v>
      </c>
      <c r="AC89" s="328"/>
      <c r="AD89" s="329"/>
      <c r="AE89" s="251">
        <v>5</v>
      </c>
      <c r="AF89" s="251"/>
      <c r="AG89" s="251"/>
      <c r="AH89" s="251"/>
      <c r="AI89" s="251">
        <v>7</v>
      </c>
      <c r="AJ89" s="251"/>
      <c r="AK89" s="251"/>
      <c r="AL89" s="251"/>
      <c r="AM89" s="251">
        <v>7</v>
      </c>
      <c r="AN89" s="251"/>
      <c r="AO89" s="251"/>
      <c r="AP89" s="251"/>
      <c r="AQ89" s="392">
        <v>32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5" t="s">
        <v>530</v>
      </c>
      <c r="AC90" s="706"/>
      <c r="AD90" s="707"/>
      <c r="AE90" s="381" t="s">
        <v>531</v>
      </c>
      <c r="AF90" s="381"/>
      <c r="AG90" s="381"/>
      <c r="AH90" s="381"/>
      <c r="AI90" s="381" t="s">
        <v>671</v>
      </c>
      <c r="AJ90" s="381"/>
      <c r="AK90" s="381"/>
      <c r="AL90" s="381"/>
      <c r="AM90" s="381" t="s">
        <v>558</v>
      </c>
      <c r="AN90" s="381"/>
      <c r="AO90" s="381"/>
      <c r="AP90" s="381"/>
      <c r="AQ90" s="381" t="s">
        <v>559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6"/>
      <c r="Z91" s="647"/>
      <c r="AA91" s="64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5" t="s">
        <v>56</v>
      </c>
      <c r="AC93" s="706"/>
      <c r="AD93" s="70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6"/>
      <c r="Z94" s="647"/>
      <c r="AA94" s="64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5" t="s">
        <v>56</v>
      </c>
      <c r="AC96" s="706"/>
      <c r="AD96" s="70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6"/>
      <c r="Z97" s="647"/>
      <c r="AA97" s="64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5"/>
      <c r="Y99" s="376" t="s">
        <v>55</v>
      </c>
      <c r="Z99" s="324"/>
      <c r="AA99" s="325"/>
      <c r="AB99" s="705" t="s">
        <v>56</v>
      </c>
      <c r="AC99" s="706"/>
      <c r="AD99" s="70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5"/>
      <c r="Z100" s="846"/>
      <c r="AA100" s="84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5" t="s">
        <v>368</v>
      </c>
      <c r="AC102" s="706"/>
      <c r="AD102" s="70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1" t="s">
        <v>469</v>
      </c>
      <c r="B103" s="792"/>
      <c r="C103" s="806" t="s">
        <v>417</v>
      </c>
      <c r="D103" s="807"/>
      <c r="E103" s="807"/>
      <c r="F103" s="807"/>
      <c r="G103" s="807"/>
      <c r="H103" s="807"/>
      <c r="I103" s="807"/>
      <c r="J103" s="807"/>
      <c r="K103" s="808"/>
      <c r="L103" s="717" t="s">
        <v>463</v>
      </c>
      <c r="M103" s="717"/>
      <c r="N103" s="717"/>
      <c r="O103" s="717"/>
      <c r="P103" s="717"/>
      <c r="Q103" s="717"/>
      <c r="R103" s="441" t="s">
        <v>382</v>
      </c>
      <c r="S103" s="441"/>
      <c r="T103" s="441"/>
      <c r="U103" s="441"/>
      <c r="V103" s="441"/>
      <c r="W103" s="441"/>
      <c r="X103" s="843"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4"/>
    </row>
    <row r="104" spans="1:50" ht="23.1" customHeight="1" x14ac:dyDescent="0.15">
      <c r="A104" s="793"/>
      <c r="B104" s="794"/>
      <c r="C104" s="856" t="s">
        <v>539</v>
      </c>
      <c r="D104" s="857"/>
      <c r="E104" s="857"/>
      <c r="F104" s="857"/>
      <c r="G104" s="857"/>
      <c r="H104" s="857"/>
      <c r="I104" s="857"/>
      <c r="J104" s="857"/>
      <c r="K104" s="858"/>
      <c r="L104" s="257">
        <v>31</v>
      </c>
      <c r="M104" s="258"/>
      <c r="N104" s="258"/>
      <c r="O104" s="258"/>
      <c r="P104" s="258"/>
      <c r="Q104" s="259"/>
      <c r="R104" s="257">
        <v>39</v>
      </c>
      <c r="S104" s="258"/>
      <c r="T104" s="258"/>
      <c r="U104" s="258"/>
      <c r="V104" s="258"/>
      <c r="W104" s="259"/>
      <c r="X104" s="442" t="s">
        <v>664</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3"/>
      <c r="B105" s="794"/>
      <c r="C105" s="347" t="s">
        <v>540</v>
      </c>
      <c r="D105" s="348"/>
      <c r="E105" s="348"/>
      <c r="F105" s="348"/>
      <c r="G105" s="348"/>
      <c r="H105" s="348"/>
      <c r="I105" s="348"/>
      <c r="J105" s="348"/>
      <c r="K105" s="349"/>
      <c r="L105" s="257">
        <v>184</v>
      </c>
      <c r="M105" s="258"/>
      <c r="N105" s="258"/>
      <c r="O105" s="258"/>
      <c r="P105" s="258"/>
      <c r="Q105" s="259"/>
      <c r="R105" s="257">
        <v>198</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3"/>
      <c r="B106" s="794"/>
      <c r="C106" s="347" t="s">
        <v>541</v>
      </c>
      <c r="D106" s="348"/>
      <c r="E106" s="348"/>
      <c r="F106" s="348"/>
      <c r="G106" s="348"/>
      <c r="H106" s="348"/>
      <c r="I106" s="348"/>
      <c r="J106" s="348"/>
      <c r="K106" s="349"/>
      <c r="L106" s="257">
        <v>598</v>
      </c>
      <c r="M106" s="258"/>
      <c r="N106" s="258"/>
      <c r="O106" s="258"/>
      <c r="P106" s="258"/>
      <c r="Q106" s="259"/>
      <c r="R106" s="257">
        <v>290</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3"/>
      <c r="B107" s="794"/>
      <c r="C107" s="347" t="s">
        <v>542</v>
      </c>
      <c r="D107" s="348"/>
      <c r="E107" s="348"/>
      <c r="F107" s="348"/>
      <c r="G107" s="348"/>
      <c r="H107" s="348"/>
      <c r="I107" s="348"/>
      <c r="J107" s="348"/>
      <c r="K107" s="349"/>
      <c r="L107" s="257">
        <v>81</v>
      </c>
      <c r="M107" s="258"/>
      <c r="N107" s="258"/>
      <c r="O107" s="258"/>
      <c r="P107" s="258"/>
      <c r="Q107" s="259"/>
      <c r="R107" s="257">
        <v>53</v>
      </c>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3"/>
      <c r="B108" s="794"/>
      <c r="C108" s="347" t="s">
        <v>630</v>
      </c>
      <c r="D108" s="348"/>
      <c r="E108" s="348"/>
      <c r="F108" s="348"/>
      <c r="G108" s="348"/>
      <c r="H108" s="348"/>
      <c r="I108" s="348"/>
      <c r="J108" s="348"/>
      <c r="K108" s="349"/>
      <c r="L108" s="257">
        <v>71</v>
      </c>
      <c r="M108" s="258"/>
      <c r="N108" s="258"/>
      <c r="O108" s="258"/>
      <c r="P108" s="258"/>
      <c r="Q108" s="259"/>
      <c r="R108" s="257">
        <v>46</v>
      </c>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3"/>
      <c r="B109" s="794"/>
      <c r="C109" s="797" t="s">
        <v>543</v>
      </c>
      <c r="D109" s="798"/>
      <c r="E109" s="798"/>
      <c r="F109" s="798"/>
      <c r="G109" s="798"/>
      <c r="H109" s="798"/>
      <c r="I109" s="798"/>
      <c r="J109" s="798"/>
      <c r="K109" s="799"/>
      <c r="L109" s="257" t="s">
        <v>647</v>
      </c>
      <c r="M109" s="258"/>
      <c r="N109" s="258"/>
      <c r="O109" s="258"/>
      <c r="P109" s="258"/>
      <c r="Q109" s="259"/>
      <c r="R109" s="257" t="s">
        <v>661</v>
      </c>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5"/>
      <c r="B110" s="796"/>
      <c r="C110" s="851" t="s">
        <v>22</v>
      </c>
      <c r="D110" s="852"/>
      <c r="E110" s="852"/>
      <c r="F110" s="852"/>
      <c r="G110" s="852"/>
      <c r="H110" s="852"/>
      <c r="I110" s="852"/>
      <c r="J110" s="852"/>
      <c r="K110" s="853"/>
      <c r="L110" s="344">
        <f>SUM(L104:Q109)</f>
        <v>965</v>
      </c>
      <c r="M110" s="345"/>
      <c r="N110" s="345"/>
      <c r="O110" s="345"/>
      <c r="P110" s="345"/>
      <c r="Q110" s="346"/>
      <c r="R110" s="344">
        <f>SUM(R104:W109)</f>
        <v>626</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9" t="s">
        <v>391</v>
      </c>
      <c r="B111" s="870"/>
      <c r="C111" s="873" t="s">
        <v>388</v>
      </c>
      <c r="D111" s="870"/>
      <c r="E111" s="859" t="s">
        <v>429</v>
      </c>
      <c r="F111" s="860"/>
      <c r="G111" s="861" t="s">
        <v>648</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x14ac:dyDescent="0.15">
      <c r="A112" s="871"/>
      <c r="B112" s="866"/>
      <c r="C112" s="164"/>
      <c r="D112" s="866"/>
      <c r="E112" s="186" t="s">
        <v>428</v>
      </c>
      <c r="F112" s="191"/>
      <c r="G112" s="135" t="s">
        <v>649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538</v>
      </c>
      <c r="AR114" s="276"/>
      <c r="AS114" s="152" t="s">
        <v>371</v>
      </c>
      <c r="AT114" s="153"/>
      <c r="AU114" s="151" t="s">
        <v>538</v>
      </c>
      <c r="AV114" s="151"/>
      <c r="AW114" s="152" t="s">
        <v>313</v>
      </c>
      <c r="AX114" s="203"/>
    </row>
    <row r="115" spans="1:50" ht="39.75" customHeight="1" x14ac:dyDescent="0.15">
      <c r="A115" s="871"/>
      <c r="B115" s="866"/>
      <c r="C115" s="164"/>
      <c r="D115" s="866"/>
      <c r="E115" s="164"/>
      <c r="F115" s="165"/>
      <c r="G115" s="130" t="s">
        <v>538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538</v>
      </c>
      <c r="AC115" s="207"/>
      <c r="AD115" s="207"/>
      <c r="AE115" s="181" t="s">
        <v>538</v>
      </c>
      <c r="AF115" s="208"/>
      <c r="AG115" s="208"/>
      <c r="AH115" s="208"/>
      <c r="AI115" s="181" t="s">
        <v>538</v>
      </c>
      <c r="AJ115" s="208"/>
      <c r="AK115" s="208"/>
      <c r="AL115" s="208"/>
      <c r="AM115" s="181" t="s">
        <v>538</v>
      </c>
      <c r="AN115" s="208"/>
      <c r="AO115" s="208"/>
      <c r="AP115" s="208"/>
      <c r="AQ115" s="181" t="s">
        <v>538</v>
      </c>
      <c r="AR115" s="208"/>
      <c r="AS115" s="208"/>
      <c r="AT115" s="208"/>
      <c r="AU115" s="181" t="s">
        <v>538</v>
      </c>
      <c r="AV115" s="208"/>
      <c r="AW115" s="208"/>
      <c r="AX115" s="209"/>
    </row>
    <row r="116" spans="1:50" ht="48"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538</v>
      </c>
      <c r="AC116" s="213"/>
      <c r="AD116" s="213"/>
      <c r="AE116" s="181" t="s">
        <v>538</v>
      </c>
      <c r="AF116" s="208"/>
      <c r="AG116" s="208"/>
      <c r="AH116" s="208"/>
      <c r="AI116" s="181" t="s">
        <v>538</v>
      </c>
      <c r="AJ116" s="208"/>
      <c r="AK116" s="208"/>
      <c r="AL116" s="208"/>
      <c r="AM116" s="181" t="s">
        <v>538</v>
      </c>
      <c r="AN116" s="208"/>
      <c r="AO116" s="208"/>
      <c r="AP116" s="208"/>
      <c r="AQ116" s="181" t="s">
        <v>538</v>
      </c>
      <c r="AR116" s="208"/>
      <c r="AS116" s="208"/>
      <c r="AT116" s="208"/>
      <c r="AU116" s="181" t="s">
        <v>538</v>
      </c>
      <c r="AV116" s="208"/>
      <c r="AW116" s="208"/>
      <c r="AX116" s="209"/>
    </row>
    <row r="117" spans="1:50" ht="18.75" hidden="1" customHeight="1" x14ac:dyDescent="0.15">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1"/>
      <c r="B119" s="866"/>
      <c r="C119" s="164"/>
      <c r="D119" s="86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1"/>
      <c r="B123" s="866"/>
      <c r="C123" s="164"/>
      <c r="D123" s="86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1"/>
      <c r="B127" s="866"/>
      <c r="C127" s="164"/>
      <c r="D127" s="86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36" customHeight="1" x14ac:dyDescent="0.15">
      <c r="A135" s="871"/>
      <c r="B135" s="866"/>
      <c r="C135" s="164"/>
      <c r="D135" s="866"/>
      <c r="E135" s="164"/>
      <c r="F135" s="165"/>
      <c r="G135" s="130" t="s">
        <v>544</v>
      </c>
      <c r="H135" s="111"/>
      <c r="I135" s="111"/>
      <c r="J135" s="111"/>
      <c r="K135" s="111"/>
      <c r="L135" s="111"/>
      <c r="M135" s="111"/>
      <c r="N135" s="111"/>
      <c r="O135" s="111"/>
      <c r="P135" s="111"/>
      <c r="Q135" s="111"/>
      <c r="R135" s="111"/>
      <c r="S135" s="111"/>
      <c r="T135" s="111"/>
      <c r="U135" s="111"/>
      <c r="V135" s="111"/>
      <c r="W135" s="111"/>
      <c r="X135" s="131"/>
      <c r="Y135" s="137" t="s">
        <v>667</v>
      </c>
      <c r="Z135" s="101"/>
      <c r="AA135" s="101"/>
      <c r="AB135" s="100" t="s">
        <v>669</v>
      </c>
      <c r="AC135" s="101"/>
      <c r="AD135" s="101"/>
      <c r="AE135" s="106" t="s">
        <v>638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36"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6"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6"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668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15.5"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3.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6.5" customHeight="1" thickBot="1" x14ac:dyDescent="0.2">
      <c r="A169" s="871"/>
      <c r="B169" s="866"/>
      <c r="C169" s="164"/>
      <c r="D169" s="866"/>
      <c r="E169" s="110" t="s">
        <v>632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71"/>
      <c r="B411" s="866"/>
      <c r="C411" s="162" t="s">
        <v>390</v>
      </c>
      <c r="D411" s="865"/>
      <c r="E411" s="186" t="s">
        <v>413</v>
      </c>
      <c r="F411" s="191"/>
      <c r="G411" s="786" t="s">
        <v>409</v>
      </c>
      <c r="H411" s="160"/>
      <c r="I411" s="160"/>
      <c r="J411" s="787"/>
      <c r="K411" s="788"/>
      <c r="L411" s="788"/>
      <c r="M411" s="788"/>
      <c r="N411" s="788"/>
      <c r="O411" s="788"/>
      <c r="P411" s="788"/>
      <c r="Q411" s="788"/>
      <c r="R411" s="788"/>
      <c r="S411" s="788"/>
      <c r="T411" s="78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0"/>
    </row>
    <row r="412" spans="1:50" ht="18.75" hidden="1" customHeight="1" x14ac:dyDescent="0.15">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71"/>
      <c r="B414" s="866"/>
      <c r="C414" s="164"/>
      <c r="D414" s="866"/>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1"/>
      <c r="B439" s="866"/>
      <c r="C439" s="164"/>
      <c r="D439" s="86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1"/>
      <c r="B463" s="866"/>
      <c r="C463" s="164"/>
      <c r="D463" s="86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369</v>
      </c>
      <c r="F465" s="191"/>
      <c r="G465" s="786" t="s">
        <v>409</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5"/>
    </row>
    <row r="466" spans="1:50" ht="18.75" hidden="1" customHeight="1" x14ac:dyDescent="0.15">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369</v>
      </c>
      <c r="F519" s="191"/>
      <c r="G519" s="786" t="s">
        <v>409</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5"/>
    </row>
    <row r="520" spans="1:50" ht="18.75" hidden="1" customHeight="1" x14ac:dyDescent="0.15">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369</v>
      </c>
      <c r="F573" s="191"/>
      <c r="G573" s="786" t="s">
        <v>409</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5"/>
    </row>
    <row r="574" spans="1:50" ht="18.75" hidden="1" customHeight="1" x14ac:dyDescent="0.15">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369</v>
      </c>
      <c r="F627" s="191"/>
      <c r="G627" s="786" t="s">
        <v>409</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5"/>
    </row>
    <row r="628" spans="1:50" ht="18.75" hidden="1" customHeight="1" x14ac:dyDescent="0.15">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2"/>
      <c r="B680" s="868"/>
      <c r="C680" s="867"/>
      <c r="D680" s="868"/>
      <c r="E680" s="876"/>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7"/>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4" t="s">
        <v>36</v>
      </c>
      <c r="AH682" s="245"/>
      <c r="AI682" s="245"/>
      <c r="AJ682" s="245"/>
      <c r="AK682" s="245"/>
      <c r="AL682" s="245"/>
      <c r="AM682" s="245"/>
      <c r="AN682" s="245"/>
      <c r="AO682" s="245"/>
      <c r="AP682" s="245"/>
      <c r="AQ682" s="245"/>
      <c r="AR682" s="245"/>
      <c r="AS682" s="245"/>
      <c r="AT682" s="245"/>
      <c r="AU682" s="245"/>
      <c r="AV682" s="245"/>
      <c r="AW682" s="245"/>
      <c r="AX682" s="785"/>
    </row>
    <row r="683" spans="1:50" ht="47.25" customHeight="1" x14ac:dyDescent="0.15">
      <c r="A683" s="736" t="s">
        <v>269</v>
      </c>
      <c r="B683" s="737"/>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5" t="s">
        <v>519</v>
      </c>
      <c r="AE683" s="256"/>
      <c r="AF683" s="256"/>
      <c r="AG683" s="248" t="s">
        <v>633</v>
      </c>
      <c r="AH683" s="249"/>
      <c r="AI683" s="249"/>
      <c r="AJ683" s="249"/>
      <c r="AK683" s="249"/>
      <c r="AL683" s="249"/>
      <c r="AM683" s="249"/>
      <c r="AN683" s="249"/>
      <c r="AO683" s="249"/>
      <c r="AP683" s="249"/>
      <c r="AQ683" s="249"/>
      <c r="AR683" s="249"/>
      <c r="AS683" s="249"/>
      <c r="AT683" s="249"/>
      <c r="AU683" s="249"/>
      <c r="AV683" s="249"/>
      <c r="AW683" s="249"/>
      <c r="AX683" s="250"/>
    </row>
    <row r="684" spans="1:50" ht="35.2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67"/>
      <c r="AD684" s="143" t="s">
        <v>519</v>
      </c>
      <c r="AE684" s="144"/>
      <c r="AF684" s="144"/>
      <c r="AG684" s="140" t="s">
        <v>634</v>
      </c>
      <c r="AH684" s="141"/>
      <c r="AI684" s="141"/>
      <c r="AJ684" s="141"/>
      <c r="AK684" s="141"/>
      <c r="AL684" s="141"/>
      <c r="AM684" s="141"/>
      <c r="AN684" s="141"/>
      <c r="AO684" s="141"/>
      <c r="AP684" s="141"/>
      <c r="AQ684" s="141"/>
      <c r="AR684" s="141"/>
      <c r="AS684" s="141"/>
      <c r="AT684" s="141"/>
      <c r="AU684" s="141"/>
      <c r="AV684" s="141"/>
      <c r="AW684" s="141"/>
      <c r="AX684" s="142"/>
    </row>
    <row r="685" spans="1:50" ht="40.5"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4" t="s">
        <v>519</v>
      </c>
      <c r="AE685" s="645"/>
      <c r="AF685" s="645"/>
      <c r="AG685" s="113" t="s">
        <v>545</v>
      </c>
      <c r="AH685" s="431"/>
      <c r="AI685" s="431"/>
      <c r="AJ685" s="431"/>
      <c r="AK685" s="431"/>
      <c r="AL685" s="431"/>
      <c r="AM685" s="431"/>
      <c r="AN685" s="431"/>
      <c r="AO685" s="431"/>
      <c r="AP685" s="431"/>
      <c r="AQ685" s="431"/>
      <c r="AR685" s="431"/>
      <c r="AS685" s="431"/>
      <c r="AT685" s="431"/>
      <c r="AU685" s="431"/>
      <c r="AV685" s="431"/>
      <c r="AW685" s="431"/>
      <c r="AX685" s="432"/>
    </row>
    <row r="686" spans="1:50" ht="19.350000000000001" customHeight="1" x14ac:dyDescent="0.15">
      <c r="A686" s="509" t="s">
        <v>44</v>
      </c>
      <c r="B686" s="510"/>
      <c r="C686" s="781" t="s">
        <v>46</v>
      </c>
      <c r="D686" s="782"/>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3"/>
      <c r="AD686" s="451" t="s">
        <v>519</v>
      </c>
      <c r="AE686" s="452"/>
      <c r="AF686" s="452"/>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78"/>
      <c r="D687" s="679"/>
      <c r="E687" s="665" t="s">
        <v>490</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3" t="s">
        <v>556</v>
      </c>
      <c r="AE687" s="144"/>
      <c r="AF687" s="525"/>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11"/>
      <c r="B688" s="512"/>
      <c r="C688" s="680"/>
      <c r="D688" s="681"/>
      <c r="E688" s="668" t="s">
        <v>491</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556</v>
      </c>
      <c r="AE688" s="664"/>
      <c r="AF688" s="664"/>
      <c r="AG688" s="113"/>
      <c r="AH688" s="114"/>
      <c r="AI688" s="114"/>
      <c r="AJ688" s="114"/>
      <c r="AK688" s="114"/>
      <c r="AL688" s="114"/>
      <c r="AM688" s="114"/>
      <c r="AN688" s="114"/>
      <c r="AO688" s="114"/>
      <c r="AP688" s="114"/>
      <c r="AQ688" s="114"/>
      <c r="AR688" s="114"/>
      <c r="AS688" s="114"/>
      <c r="AT688" s="114"/>
      <c r="AU688" s="114"/>
      <c r="AV688" s="114"/>
      <c r="AW688" s="114"/>
      <c r="AX688" s="115"/>
    </row>
    <row r="689" spans="1:64" ht="46.5" customHeight="1" x14ac:dyDescent="0.15">
      <c r="A689" s="511"/>
      <c r="B689" s="513"/>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0" t="s">
        <v>519</v>
      </c>
      <c r="AE689" s="421"/>
      <c r="AF689" s="421"/>
      <c r="AG689" s="140" t="s">
        <v>635</v>
      </c>
      <c r="AH689" s="141"/>
      <c r="AI689" s="141"/>
      <c r="AJ689" s="141"/>
      <c r="AK689" s="141"/>
      <c r="AL689" s="141"/>
      <c r="AM689" s="141"/>
      <c r="AN689" s="141"/>
      <c r="AO689" s="141"/>
      <c r="AP689" s="141"/>
      <c r="AQ689" s="141"/>
      <c r="AR689" s="141"/>
      <c r="AS689" s="141"/>
      <c r="AT689" s="141"/>
      <c r="AU689" s="141"/>
      <c r="AV689" s="141"/>
      <c r="AW689" s="141"/>
      <c r="AX689" s="142"/>
    </row>
    <row r="690" spans="1:64" ht="75" customHeight="1" x14ac:dyDescent="0.15">
      <c r="A690" s="511"/>
      <c r="B690" s="51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74.25" customHeight="1" x14ac:dyDescent="0.15">
      <c r="A691" s="511"/>
      <c r="B691" s="51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561</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11"/>
      <c r="B692" s="51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519</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44" t="s">
        <v>550</v>
      </c>
      <c r="AE693" s="645"/>
      <c r="AF693" s="645"/>
      <c r="AG693" s="700" t="s">
        <v>548</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4.25" customHeight="1" x14ac:dyDescent="0.15">
      <c r="A694" s="514"/>
      <c r="B694" s="515"/>
      <c r="C694" s="516" t="s">
        <v>501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7" t="s">
        <v>519</v>
      </c>
      <c r="AE694" s="698"/>
      <c r="AF694" s="699"/>
      <c r="AG694" s="691" t="s">
        <v>549</v>
      </c>
      <c r="AH694" s="692"/>
      <c r="AI694" s="692"/>
      <c r="AJ694" s="692"/>
      <c r="AK694" s="692"/>
      <c r="AL694" s="692"/>
      <c r="AM694" s="692"/>
      <c r="AN694" s="692"/>
      <c r="AO694" s="692"/>
      <c r="AP694" s="692"/>
      <c r="AQ694" s="692"/>
      <c r="AR694" s="692"/>
      <c r="AS694" s="692"/>
      <c r="AT694" s="692"/>
      <c r="AU694" s="692"/>
      <c r="AV694" s="692"/>
      <c r="AW694" s="692"/>
      <c r="AX694" s="693"/>
      <c r="BG694" s="10"/>
      <c r="BH694" s="10"/>
      <c r="BI694" s="10"/>
      <c r="BJ694" s="10"/>
    </row>
    <row r="695" spans="1:64" ht="45" customHeight="1" x14ac:dyDescent="0.15">
      <c r="A695" s="509" t="s">
        <v>45</v>
      </c>
      <c r="B695" s="649"/>
      <c r="C695" s="650" t="s">
        <v>502</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0" t="s">
        <v>519</v>
      </c>
      <c r="AE695" s="421"/>
      <c r="AF695" s="662"/>
      <c r="AG695" s="634" t="s">
        <v>636</v>
      </c>
      <c r="AH695" s="635"/>
      <c r="AI695" s="635"/>
      <c r="AJ695" s="635"/>
      <c r="AK695" s="635"/>
      <c r="AL695" s="635"/>
      <c r="AM695" s="635"/>
      <c r="AN695" s="635"/>
      <c r="AO695" s="635"/>
      <c r="AP695" s="635"/>
      <c r="AQ695" s="635"/>
      <c r="AR695" s="635"/>
      <c r="AS695" s="635"/>
      <c r="AT695" s="635"/>
      <c r="AU695" s="635"/>
      <c r="AV695" s="635"/>
      <c r="AW695" s="635"/>
      <c r="AX695" s="636"/>
    </row>
    <row r="696" spans="1:64" ht="45" customHeight="1" x14ac:dyDescent="0.15">
      <c r="A696" s="511"/>
      <c r="B696" s="513"/>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4" t="s">
        <v>519</v>
      </c>
      <c r="AE696" s="495"/>
      <c r="AF696" s="495"/>
      <c r="AG696" s="140" t="s">
        <v>551</v>
      </c>
      <c r="AH696" s="141"/>
      <c r="AI696" s="141"/>
      <c r="AJ696" s="141"/>
      <c r="AK696" s="141"/>
      <c r="AL696" s="141"/>
      <c r="AM696" s="141"/>
      <c r="AN696" s="141"/>
      <c r="AO696" s="141"/>
      <c r="AP696" s="141"/>
      <c r="AQ696" s="141"/>
      <c r="AR696" s="141"/>
      <c r="AS696" s="141"/>
      <c r="AT696" s="141"/>
      <c r="AU696" s="141"/>
      <c r="AV696" s="141"/>
      <c r="AW696" s="141"/>
      <c r="AX696" s="142"/>
    </row>
    <row r="697" spans="1:64" ht="45" customHeight="1" x14ac:dyDescent="0.15">
      <c r="A697" s="511"/>
      <c r="B697" s="51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552</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14"/>
      <c r="B698" s="51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637</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38" t="s">
        <v>65</v>
      </c>
      <c r="B699" s="639"/>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0" t="s">
        <v>553</v>
      </c>
      <c r="AE699" s="421"/>
      <c r="AF699" s="421"/>
      <c r="AG699" s="110" t="s">
        <v>553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15" t="s">
        <v>0</v>
      </c>
      <c r="Q700" s="415"/>
      <c r="R700" s="415"/>
      <c r="S700" s="637"/>
      <c r="T700" s="414" t="s">
        <v>29</v>
      </c>
      <c r="U700" s="415"/>
      <c r="V700" s="415"/>
      <c r="W700" s="415"/>
      <c r="X700" s="415"/>
      <c r="Y700" s="415"/>
      <c r="Z700" s="415"/>
      <c r="AA700" s="415"/>
      <c r="AB700" s="415"/>
      <c r="AC700" s="415"/>
      <c r="AD700" s="415"/>
      <c r="AE700" s="415"/>
      <c r="AF700" s="416"/>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40"/>
      <c r="B701" s="641"/>
      <c r="C701" s="252" t="s">
        <v>553</v>
      </c>
      <c r="D701" s="253"/>
      <c r="E701" s="253"/>
      <c r="F701" s="253"/>
      <c r="G701" s="253"/>
      <c r="H701" s="253"/>
      <c r="I701" s="253"/>
      <c r="J701" s="253"/>
      <c r="K701" s="253"/>
      <c r="L701" s="253"/>
      <c r="M701" s="253"/>
      <c r="N701" s="253"/>
      <c r="O701" s="254"/>
      <c r="P701" s="455" t="s">
        <v>553</v>
      </c>
      <c r="Q701" s="456"/>
      <c r="R701" s="456"/>
      <c r="S701" s="457"/>
      <c r="T701" s="458" t="s">
        <v>553</v>
      </c>
      <c r="U701" s="459"/>
      <c r="V701" s="459"/>
      <c r="W701" s="459"/>
      <c r="X701" s="459"/>
      <c r="Y701" s="459"/>
      <c r="Z701" s="459"/>
      <c r="AA701" s="459"/>
      <c r="AB701" s="459"/>
      <c r="AC701" s="459"/>
      <c r="AD701" s="459"/>
      <c r="AE701" s="459"/>
      <c r="AF701" s="460"/>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40"/>
      <c r="B702" s="641"/>
      <c r="C702" s="252" t="s">
        <v>553</v>
      </c>
      <c r="D702" s="253"/>
      <c r="E702" s="253"/>
      <c r="F702" s="253"/>
      <c r="G702" s="253"/>
      <c r="H702" s="253"/>
      <c r="I702" s="253"/>
      <c r="J702" s="253"/>
      <c r="K702" s="253"/>
      <c r="L702" s="253"/>
      <c r="M702" s="253"/>
      <c r="N702" s="253"/>
      <c r="O702" s="254"/>
      <c r="P702" s="455" t="s">
        <v>553</v>
      </c>
      <c r="Q702" s="456"/>
      <c r="R702" s="456"/>
      <c r="S702" s="457"/>
      <c r="T702" s="458" t="s">
        <v>553</v>
      </c>
      <c r="U702" s="459"/>
      <c r="V702" s="459"/>
      <c r="W702" s="459"/>
      <c r="X702" s="459"/>
      <c r="Y702" s="459"/>
      <c r="Z702" s="459"/>
      <c r="AA702" s="459"/>
      <c r="AB702" s="459"/>
      <c r="AC702" s="459"/>
      <c r="AD702" s="459"/>
      <c r="AE702" s="459"/>
      <c r="AF702" s="460"/>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40"/>
      <c r="B703" s="641"/>
      <c r="C703" s="252" t="s">
        <v>553</v>
      </c>
      <c r="D703" s="253"/>
      <c r="E703" s="253"/>
      <c r="F703" s="253"/>
      <c r="G703" s="253"/>
      <c r="H703" s="253"/>
      <c r="I703" s="253"/>
      <c r="J703" s="253"/>
      <c r="K703" s="253"/>
      <c r="L703" s="253"/>
      <c r="M703" s="253"/>
      <c r="N703" s="253"/>
      <c r="O703" s="254"/>
      <c r="P703" s="455" t="s">
        <v>553</v>
      </c>
      <c r="Q703" s="456"/>
      <c r="R703" s="456"/>
      <c r="S703" s="457"/>
      <c r="T703" s="458" t="s">
        <v>553</v>
      </c>
      <c r="U703" s="459"/>
      <c r="V703" s="459"/>
      <c r="W703" s="459"/>
      <c r="X703" s="459"/>
      <c r="Y703" s="459"/>
      <c r="Z703" s="459"/>
      <c r="AA703" s="459"/>
      <c r="AB703" s="459"/>
      <c r="AC703" s="459"/>
      <c r="AD703" s="459"/>
      <c r="AE703" s="459"/>
      <c r="AF703" s="460"/>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40"/>
      <c r="B704" s="641"/>
      <c r="C704" s="252" t="s">
        <v>553</v>
      </c>
      <c r="D704" s="253"/>
      <c r="E704" s="253"/>
      <c r="F704" s="253"/>
      <c r="G704" s="253"/>
      <c r="H704" s="253"/>
      <c r="I704" s="253"/>
      <c r="J704" s="253"/>
      <c r="K704" s="253"/>
      <c r="L704" s="253"/>
      <c r="M704" s="253"/>
      <c r="N704" s="253"/>
      <c r="O704" s="254"/>
      <c r="P704" s="455" t="s">
        <v>553</v>
      </c>
      <c r="Q704" s="456"/>
      <c r="R704" s="456"/>
      <c r="S704" s="457"/>
      <c r="T704" s="458" t="s">
        <v>553</v>
      </c>
      <c r="U704" s="459"/>
      <c r="V704" s="459"/>
      <c r="W704" s="459"/>
      <c r="X704" s="459"/>
      <c r="Y704" s="459"/>
      <c r="Z704" s="459"/>
      <c r="AA704" s="459"/>
      <c r="AB704" s="459"/>
      <c r="AC704" s="459"/>
      <c r="AD704" s="459"/>
      <c r="AE704" s="459"/>
      <c r="AF704" s="460"/>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42"/>
      <c r="B705" s="643"/>
      <c r="C705" s="467" t="s">
        <v>553</v>
      </c>
      <c r="D705" s="468"/>
      <c r="E705" s="468"/>
      <c r="F705" s="468"/>
      <c r="G705" s="468"/>
      <c r="H705" s="468"/>
      <c r="I705" s="468"/>
      <c r="J705" s="468"/>
      <c r="K705" s="468"/>
      <c r="L705" s="468"/>
      <c r="M705" s="468"/>
      <c r="N705" s="468"/>
      <c r="O705" s="469"/>
      <c r="P705" s="483" t="s">
        <v>553</v>
      </c>
      <c r="Q705" s="484"/>
      <c r="R705" s="484"/>
      <c r="S705" s="485"/>
      <c r="T705" s="417" t="s">
        <v>553</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 customHeight="1" x14ac:dyDescent="0.15">
      <c r="A706" s="509" t="s">
        <v>54</v>
      </c>
      <c r="B706" s="686"/>
      <c r="C706" s="461" t="s">
        <v>60</v>
      </c>
      <c r="D706" s="462"/>
      <c r="E706" s="462"/>
      <c r="F706" s="463"/>
      <c r="G706" s="478" t="s">
        <v>554</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7"/>
      <c r="B707" s="688"/>
      <c r="C707" s="473" t="s">
        <v>64</v>
      </c>
      <c r="D707" s="474"/>
      <c r="E707" s="474"/>
      <c r="F707" s="475"/>
      <c r="G707" s="476" t="s">
        <v>557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3" t="s">
        <v>662</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683" t="s">
        <v>265</v>
      </c>
      <c r="B711" s="684"/>
      <c r="C711" s="684"/>
      <c r="D711" s="684"/>
      <c r="E711" s="685"/>
      <c r="F711" s="627" t="s">
        <v>663</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99.95" customHeight="1" thickBot="1" x14ac:dyDescent="0.2">
      <c r="A713" s="536" t="s">
        <v>665</v>
      </c>
      <c r="B713" s="537"/>
      <c r="C713" s="537"/>
      <c r="D713" s="537"/>
      <c r="E713" s="538"/>
      <c r="F713" s="506" t="s">
        <v>666</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0" t="s">
        <v>464</v>
      </c>
      <c r="B717" s="441"/>
      <c r="C717" s="441"/>
      <c r="D717" s="441"/>
      <c r="E717" s="441"/>
      <c r="F717" s="441"/>
      <c r="G717" s="437" t="s">
        <v>532</v>
      </c>
      <c r="H717" s="438"/>
      <c r="I717" s="438"/>
      <c r="J717" s="438"/>
      <c r="K717" s="438"/>
      <c r="L717" s="438"/>
      <c r="M717" s="438"/>
      <c r="N717" s="438"/>
      <c r="O717" s="438"/>
      <c r="P717" s="438"/>
      <c r="Q717" s="441" t="s">
        <v>376</v>
      </c>
      <c r="R717" s="441"/>
      <c r="S717" s="441"/>
      <c r="T717" s="441"/>
      <c r="U717" s="441"/>
      <c r="V717" s="441"/>
      <c r="W717" s="466" t="s">
        <v>533</v>
      </c>
      <c r="X717" s="438"/>
      <c r="Y717" s="438"/>
      <c r="Z717" s="438"/>
      <c r="AA717" s="438"/>
      <c r="AB717" s="438"/>
      <c r="AC717" s="438"/>
      <c r="AD717" s="438"/>
      <c r="AE717" s="438"/>
      <c r="AF717" s="438"/>
      <c r="AG717" s="441" t="s">
        <v>377</v>
      </c>
      <c r="AH717" s="441"/>
      <c r="AI717" s="441"/>
      <c r="AJ717" s="441"/>
      <c r="AK717" s="441"/>
      <c r="AL717" s="441"/>
      <c r="AM717" s="466" t="s">
        <v>534</v>
      </c>
      <c r="AN717" s="438"/>
      <c r="AO717" s="438"/>
      <c r="AP717" s="438"/>
      <c r="AQ717" s="438"/>
      <c r="AR717" s="438"/>
      <c r="AS717" s="438"/>
      <c r="AT717" s="438"/>
      <c r="AU717" s="438"/>
      <c r="AV717" s="438"/>
      <c r="AW717" s="60"/>
      <c r="AX717" s="61"/>
    </row>
    <row r="718" spans="1:50" ht="19.899999999999999" customHeight="1" thickBot="1" x14ac:dyDescent="0.2">
      <c r="A718" s="526" t="s">
        <v>378</v>
      </c>
      <c r="B718" s="502"/>
      <c r="C718" s="502"/>
      <c r="D718" s="502"/>
      <c r="E718" s="502"/>
      <c r="F718" s="502"/>
      <c r="G718" s="439" t="s">
        <v>535</v>
      </c>
      <c r="H718" s="440"/>
      <c r="I718" s="440"/>
      <c r="J718" s="440"/>
      <c r="K718" s="440"/>
      <c r="L718" s="440"/>
      <c r="M718" s="440"/>
      <c r="N718" s="440"/>
      <c r="O718" s="440"/>
      <c r="P718" s="440"/>
      <c r="Q718" s="502" t="s">
        <v>379</v>
      </c>
      <c r="R718" s="502"/>
      <c r="S718" s="502"/>
      <c r="T718" s="502"/>
      <c r="U718" s="502"/>
      <c r="V718" s="502"/>
      <c r="W718" s="612" t="s">
        <v>536</v>
      </c>
      <c r="X718" s="613"/>
      <c r="Y718" s="613"/>
      <c r="Z718" s="613"/>
      <c r="AA718" s="613"/>
      <c r="AB718" s="613"/>
      <c r="AC718" s="613"/>
      <c r="AD718" s="613"/>
      <c r="AE718" s="613"/>
      <c r="AF718" s="613"/>
      <c r="AG718" s="502" t="s">
        <v>380</v>
      </c>
      <c r="AH718" s="502"/>
      <c r="AI718" s="502"/>
      <c r="AJ718" s="502"/>
      <c r="AK718" s="502"/>
      <c r="AL718" s="502"/>
      <c r="AM718" s="464" t="s">
        <v>555</v>
      </c>
      <c r="AN718" s="465"/>
      <c r="AO718" s="465"/>
      <c r="AP718" s="465"/>
      <c r="AQ718" s="465"/>
      <c r="AR718" s="465"/>
      <c r="AS718" s="465"/>
      <c r="AT718" s="465"/>
      <c r="AU718" s="465"/>
      <c r="AV718" s="465"/>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567</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592</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7"/>
    </row>
    <row r="759" spans="1:50" ht="24.75" customHeight="1" x14ac:dyDescent="0.15">
      <c r="A759" s="499"/>
      <c r="B759" s="500"/>
      <c r="C759" s="500"/>
      <c r="D759" s="500"/>
      <c r="E759" s="500"/>
      <c r="F759" s="501"/>
      <c r="G759" s="461" t="s">
        <v>19</v>
      </c>
      <c r="H759" s="531"/>
      <c r="I759" s="531"/>
      <c r="J759" s="531"/>
      <c r="K759" s="531"/>
      <c r="L759" s="530" t="s">
        <v>20</v>
      </c>
      <c r="M759" s="531"/>
      <c r="N759" s="531"/>
      <c r="O759" s="531"/>
      <c r="P759" s="531"/>
      <c r="Q759" s="531"/>
      <c r="R759" s="531"/>
      <c r="S759" s="531"/>
      <c r="T759" s="531"/>
      <c r="U759" s="531"/>
      <c r="V759" s="531"/>
      <c r="W759" s="531"/>
      <c r="X759" s="532"/>
      <c r="Y759" s="480" t="s">
        <v>21</v>
      </c>
      <c r="Z759" s="481"/>
      <c r="AA759" s="481"/>
      <c r="AB759" s="682"/>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80" t="s">
        <v>21</v>
      </c>
      <c r="AV759" s="481"/>
      <c r="AW759" s="481"/>
      <c r="AX759" s="482"/>
    </row>
    <row r="760" spans="1:50" ht="24.75" customHeight="1" x14ac:dyDescent="0.15">
      <c r="A760" s="499"/>
      <c r="B760" s="500"/>
      <c r="C760" s="500"/>
      <c r="D760" s="500"/>
      <c r="E760" s="500"/>
      <c r="F760" s="501"/>
      <c r="G760" s="533" t="s">
        <v>562</v>
      </c>
      <c r="H760" s="534"/>
      <c r="I760" s="534"/>
      <c r="J760" s="534"/>
      <c r="K760" s="535"/>
      <c r="L760" s="527" t="s">
        <v>563</v>
      </c>
      <c r="M760" s="528"/>
      <c r="N760" s="528"/>
      <c r="O760" s="528"/>
      <c r="P760" s="528"/>
      <c r="Q760" s="528"/>
      <c r="R760" s="528"/>
      <c r="S760" s="528"/>
      <c r="T760" s="528"/>
      <c r="U760" s="528"/>
      <c r="V760" s="528"/>
      <c r="W760" s="528"/>
      <c r="X760" s="529"/>
      <c r="Y760" s="489">
        <v>32</v>
      </c>
      <c r="Z760" s="490"/>
      <c r="AA760" s="490"/>
      <c r="AB760" s="689"/>
      <c r="AC760" s="533" t="s">
        <v>577</v>
      </c>
      <c r="AD760" s="534"/>
      <c r="AE760" s="534"/>
      <c r="AF760" s="534"/>
      <c r="AG760" s="535"/>
      <c r="AH760" s="527" t="s">
        <v>593</v>
      </c>
      <c r="AI760" s="528"/>
      <c r="AJ760" s="528"/>
      <c r="AK760" s="528"/>
      <c r="AL760" s="528"/>
      <c r="AM760" s="528"/>
      <c r="AN760" s="528"/>
      <c r="AO760" s="528"/>
      <c r="AP760" s="528"/>
      <c r="AQ760" s="528"/>
      <c r="AR760" s="528"/>
      <c r="AS760" s="528"/>
      <c r="AT760" s="529"/>
      <c r="AU760" s="489">
        <v>5</v>
      </c>
      <c r="AV760" s="490"/>
      <c r="AW760" s="490"/>
      <c r="AX760" s="491"/>
    </row>
    <row r="761" spans="1:50" ht="24.75" customHeight="1" x14ac:dyDescent="0.15">
      <c r="A761" s="499"/>
      <c r="B761" s="500"/>
      <c r="C761" s="500"/>
      <c r="D761" s="500"/>
      <c r="E761" s="500"/>
      <c r="F761" s="501"/>
      <c r="G761" s="428" t="s">
        <v>564</v>
      </c>
      <c r="H761" s="429"/>
      <c r="I761" s="429"/>
      <c r="J761" s="429"/>
      <c r="K761" s="430"/>
      <c r="L761" s="422"/>
      <c r="M761" s="423"/>
      <c r="N761" s="423"/>
      <c r="O761" s="423"/>
      <c r="P761" s="423"/>
      <c r="Q761" s="423"/>
      <c r="R761" s="423"/>
      <c r="S761" s="423"/>
      <c r="T761" s="423"/>
      <c r="U761" s="423"/>
      <c r="V761" s="423"/>
      <c r="W761" s="423"/>
      <c r="X761" s="424"/>
      <c r="Y761" s="425">
        <v>20</v>
      </c>
      <c r="Z761" s="426"/>
      <c r="AA761" s="426"/>
      <c r="AB761" s="436"/>
      <c r="AC761" s="428" t="s">
        <v>639</v>
      </c>
      <c r="AD761" s="429"/>
      <c r="AE761" s="429"/>
      <c r="AF761" s="429"/>
      <c r="AG761" s="430"/>
      <c r="AH761" s="422" t="s">
        <v>639</v>
      </c>
      <c r="AI761" s="423"/>
      <c r="AJ761" s="423"/>
      <c r="AK761" s="423"/>
      <c r="AL761" s="423"/>
      <c r="AM761" s="423"/>
      <c r="AN761" s="423"/>
      <c r="AO761" s="423"/>
      <c r="AP761" s="423"/>
      <c r="AQ761" s="423"/>
      <c r="AR761" s="423"/>
      <c r="AS761" s="423"/>
      <c r="AT761" s="424"/>
      <c r="AU761" s="425" t="s">
        <v>640</v>
      </c>
      <c r="AV761" s="426"/>
      <c r="AW761" s="426"/>
      <c r="AX761" s="427"/>
    </row>
    <row r="762" spans="1:50" ht="24.75" customHeight="1" x14ac:dyDescent="0.15">
      <c r="A762" s="499"/>
      <c r="B762" s="500"/>
      <c r="C762" s="500"/>
      <c r="D762" s="500"/>
      <c r="E762" s="500"/>
      <c r="F762" s="501"/>
      <c r="G762" s="428" t="s">
        <v>565</v>
      </c>
      <c r="H762" s="429"/>
      <c r="I762" s="429"/>
      <c r="J762" s="429"/>
      <c r="K762" s="430"/>
      <c r="L762" s="422" t="s">
        <v>566</v>
      </c>
      <c r="M762" s="423"/>
      <c r="N762" s="423"/>
      <c r="O762" s="423"/>
      <c r="P762" s="423"/>
      <c r="Q762" s="423"/>
      <c r="R762" s="423"/>
      <c r="S762" s="423"/>
      <c r="T762" s="423"/>
      <c r="U762" s="423"/>
      <c r="V762" s="423"/>
      <c r="W762" s="423"/>
      <c r="X762" s="424"/>
      <c r="Y762" s="425">
        <v>86</v>
      </c>
      <c r="Z762" s="426"/>
      <c r="AA762" s="426"/>
      <c r="AB762" s="436"/>
      <c r="AC762" s="428" t="s">
        <v>639</v>
      </c>
      <c r="AD762" s="429"/>
      <c r="AE762" s="429"/>
      <c r="AF762" s="429"/>
      <c r="AG762" s="430"/>
      <c r="AH762" s="422" t="s">
        <v>639</v>
      </c>
      <c r="AI762" s="423"/>
      <c r="AJ762" s="423"/>
      <c r="AK762" s="423"/>
      <c r="AL762" s="423"/>
      <c r="AM762" s="423"/>
      <c r="AN762" s="423"/>
      <c r="AO762" s="423"/>
      <c r="AP762" s="423"/>
      <c r="AQ762" s="423"/>
      <c r="AR762" s="423"/>
      <c r="AS762" s="423"/>
      <c r="AT762" s="424"/>
      <c r="AU762" s="425" t="s">
        <v>639</v>
      </c>
      <c r="AV762" s="426"/>
      <c r="AW762" s="426"/>
      <c r="AX762" s="427"/>
    </row>
    <row r="763" spans="1:50" ht="24.75" customHeight="1" x14ac:dyDescent="0.15">
      <c r="A763" s="499"/>
      <c r="B763" s="500"/>
      <c r="C763" s="500"/>
      <c r="D763" s="500"/>
      <c r="E763" s="500"/>
      <c r="F763" s="501"/>
      <c r="G763" s="428" t="s">
        <v>570</v>
      </c>
      <c r="H763" s="429"/>
      <c r="I763" s="429"/>
      <c r="J763" s="429"/>
      <c r="K763" s="430"/>
      <c r="L763" s="422" t="s">
        <v>568</v>
      </c>
      <c r="M763" s="423"/>
      <c r="N763" s="423"/>
      <c r="O763" s="423"/>
      <c r="P763" s="423"/>
      <c r="Q763" s="423"/>
      <c r="R763" s="423"/>
      <c r="S763" s="423"/>
      <c r="T763" s="423"/>
      <c r="U763" s="423"/>
      <c r="V763" s="423"/>
      <c r="W763" s="423"/>
      <c r="X763" s="424"/>
      <c r="Y763" s="425">
        <v>28</v>
      </c>
      <c r="Z763" s="426"/>
      <c r="AA763" s="426"/>
      <c r="AB763" s="436"/>
      <c r="AC763" s="428" t="s">
        <v>639</v>
      </c>
      <c r="AD763" s="429"/>
      <c r="AE763" s="429"/>
      <c r="AF763" s="429"/>
      <c r="AG763" s="430"/>
      <c r="AH763" s="422" t="s">
        <v>639</v>
      </c>
      <c r="AI763" s="423"/>
      <c r="AJ763" s="423"/>
      <c r="AK763" s="423"/>
      <c r="AL763" s="423"/>
      <c r="AM763" s="423"/>
      <c r="AN763" s="423"/>
      <c r="AO763" s="423"/>
      <c r="AP763" s="423"/>
      <c r="AQ763" s="423"/>
      <c r="AR763" s="423"/>
      <c r="AS763" s="423"/>
      <c r="AT763" s="424"/>
      <c r="AU763" s="425" t="s">
        <v>641</v>
      </c>
      <c r="AV763" s="426"/>
      <c r="AW763" s="426"/>
      <c r="AX763" s="427"/>
    </row>
    <row r="764" spans="1:50" ht="24.75" customHeight="1" x14ac:dyDescent="0.15">
      <c r="A764" s="499"/>
      <c r="B764" s="500"/>
      <c r="C764" s="500"/>
      <c r="D764" s="500"/>
      <c r="E764" s="500"/>
      <c r="F764" s="501"/>
      <c r="G764" s="428" t="s">
        <v>571</v>
      </c>
      <c r="H764" s="429"/>
      <c r="I764" s="429"/>
      <c r="J764" s="429"/>
      <c r="K764" s="430"/>
      <c r="L764" s="422" t="s">
        <v>569</v>
      </c>
      <c r="M764" s="423"/>
      <c r="N764" s="423"/>
      <c r="O764" s="423"/>
      <c r="P764" s="423"/>
      <c r="Q764" s="423"/>
      <c r="R764" s="423"/>
      <c r="S764" s="423"/>
      <c r="T764" s="423"/>
      <c r="U764" s="423"/>
      <c r="V764" s="423"/>
      <c r="W764" s="423"/>
      <c r="X764" s="424"/>
      <c r="Y764" s="425">
        <v>104</v>
      </c>
      <c r="Z764" s="426"/>
      <c r="AA764" s="426"/>
      <c r="AB764" s="436"/>
      <c r="AC764" s="428" t="s">
        <v>639</v>
      </c>
      <c r="AD764" s="429"/>
      <c r="AE764" s="429"/>
      <c r="AF764" s="429"/>
      <c r="AG764" s="430"/>
      <c r="AH764" s="422" t="s">
        <v>642</v>
      </c>
      <c r="AI764" s="423"/>
      <c r="AJ764" s="423"/>
      <c r="AK764" s="423"/>
      <c r="AL764" s="423"/>
      <c r="AM764" s="423"/>
      <c r="AN764" s="423"/>
      <c r="AO764" s="423"/>
      <c r="AP764" s="423"/>
      <c r="AQ764" s="423"/>
      <c r="AR764" s="423"/>
      <c r="AS764" s="423"/>
      <c r="AT764" s="424"/>
      <c r="AU764" s="425" t="s">
        <v>639</v>
      </c>
      <c r="AV764" s="426"/>
      <c r="AW764" s="426"/>
      <c r="AX764" s="427"/>
    </row>
    <row r="765" spans="1:50" ht="24.75" customHeight="1" x14ac:dyDescent="0.15">
      <c r="A765" s="499"/>
      <c r="B765" s="500"/>
      <c r="C765" s="500"/>
      <c r="D765" s="500"/>
      <c r="E765" s="500"/>
      <c r="F765" s="501"/>
      <c r="G765" s="428" t="s">
        <v>578</v>
      </c>
      <c r="H765" s="429"/>
      <c r="I765" s="429"/>
      <c r="J765" s="429"/>
      <c r="K765" s="430"/>
      <c r="L765" s="422"/>
      <c r="M765" s="423"/>
      <c r="N765" s="423"/>
      <c r="O765" s="423"/>
      <c r="P765" s="423"/>
      <c r="Q765" s="423"/>
      <c r="R765" s="423"/>
      <c r="S765" s="423"/>
      <c r="T765" s="423"/>
      <c r="U765" s="423"/>
      <c r="V765" s="423"/>
      <c r="W765" s="423"/>
      <c r="X765" s="424"/>
      <c r="Y765" s="425">
        <v>42</v>
      </c>
      <c r="Z765" s="426"/>
      <c r="AA765" s="426"/>
      <c r="AB765" s="436"/>
      <c r="AC765" s="428" t="s">
        <v>639</v>
      </c>
      <c r="AD765" s="429"/>
      <c r="AE765" s="429"/>
      <c r="AF765" s="429"/>
      <c r="AG765" s="430"/>
      <c r="AH765" s="422" t="s">
        <v>639</v>
      </c>
      <c r="AI765" s="423"/>
      <c r="AJ765" s="423"/>
      <c r="AK765" s="423"/>
      <c r="AL765" s="423"/>
      <c r="AM765" s="423"/>
      <c r="AN765" s="423"/>
      <c r="AO765" s="423"/>
      <c r="AP765" s="423"/>
      <c r="AQ765" s="423"/>
      <c r="AR765" s="423"/>
      <c r="AS765" s="423"/>
      <c r="AT765" s="424"/>
      <c r="AU765" s="425" t="s">
        <v>639</v>
      </c>
      <c r="AV765" s="426"/>
      <c r="AW765" s="426"/>
      <c r="AX765" s="427"/>
    </row>
    <row r="766" spans="1:50" ht="24.75" customHeight="1" x14ac:dyDescent="0.15">
      <c r="A766" s="499"/>
      <c r="B766" s="500"/>
      <c r="C766" s="500"/>
      <c r="D766" s="500"/>
      <c r="E766" s="500"/>
      <c r="F766" s="501"/>
      <c r="G766" s="428" t="s">
        <v>572</v>
      </c>
      <c r="H766" s="429"/>
      <c r="I766" s="429"/>
      <c r="J766" s="429"/>
      <c r="K766" s="430"/>
      <c r="L766" s="422" t="s">
        <v>573</v>
      </c>
      <c r="M766" s="423"/>
      <c r="N766" s="423"/>
      <c r="O766" s="423"/>
      <c r="P766" s="423"/>
      <c r="Q766" s="423"/>
      <c r="R766" s="423"/>
      <c r="S766" s="423"/>
      <c r="T766" s="423"/>
      <c r="U766" s="423"/>
      <c r="V766" s="423"/>
      <c r="W766" s="423"/>
      <c r="X766" s="424"/>
      <c r="Y766" s="425">
        <v>32</v>
      </c>
      <c r="Z766" s="426"/>
      <c r="AA766" s="426"/>
      <c r="AB766" s="436"/>
      <c r="AC766" s="428" t="s">
        <v>639</v>
      </c>
      <c r="AD766" s="429"/>
      <c r="AE766" s="429"/>
      <c r="AF766" s="429"/>
      <c r="AG766" s="430"/>
      <c r="AH766" s="422" t="s">
        <v>639</v>
      </c>
      <c r="AI766" s="423"/>
      <c r="AJ766" s="423"/>
      <c r="AK766" s="423"/>
      <c r="AL766" s="423"/>
      <c r="AM766" s="423"/>
      <c r="AN766" s="423"/>
      <c r="AO766" s="423"/>
      <c r="AP766" s="423"/>
      <c r="AQ766" s="423"/>
      <c r="AR766" s="423"/>
      <c r="AS766" s="423"/>
      <c r="AT766" s="424"/>
      <c r="AU766" s="425" t="s">
        <v>642</v>
      </c>
      <c r="AV766" s="426"/>
      <c r="AW766" s="426"/>
      <c r="AX766" s="427"/>
    </row>
    <row r="767" spans="1:50" ht="24.75" customHeight="1" x14ac:dyDescent="0.15">
      <c r="A767" s="499"/>
      <c r="B767" s="500"/>
      <c r="C767" s="500"/>
      <c r="D767" s="500"/>
      <c r="E767" s="500"/>
      <c r="F767" s="501"/>
      <c r="G767" s="428" t="s">
        <v>640</v>
      </c>
      <c r="H767" s="429"/>
      <c r="I767" s="429"/>
      <c r="J767" s="429"/>
      <c r="K767" s="430"/>
      <c r="L767" s="422" t="s">
        <v>640</v>
      </c>
      <c r="M767" s="423"/>
      <c r="N767" s="423"/>
      <c r="O767" s="423"/>
      <c r="P767" s="423"/>
      <c r="Q767" s="423"/>
      <c r="R767" s="423"/>
      <c r="S767" s="423"/>
      <c r="T767" s="423"/>
      <c r="U767" s="423"/>
      <c r="V767" s="423"/>
      <c r="W767" s="423"/>
      <c r="X767" s="424"/>
      <c r="Y767" s="425" t="s">
        <v>640</v>
      </c>
      <c r="Z767" s="426"/>
      <c r="AA767" s="426"/>
      <c r="AB767" s="436"/>
      <c r="AC767" s="428" t="s">
        <v>640</v>
      </c>
      <c r="AD767" s="429"/>
      <c r="AE767" s="429"/>
      <c r="AF767" s="429"/>
      <c r="AG767" s="430"/>
      <c r="AH767" s="422" t="s">
        <v>640</v>
      </c>
      <c r="AI767" s="423"/>
      <c r="AJ767" s="423"/>
      <c r="AK767" s="423"/>
      <c r="AL767" s="423"/>
      <c r="AM767" s="423"/>
      <c r="AN767" s="423"/>
      <c r="AO767" s="423"/>
      <c r="AP767" s="423"/>
      <c r="AQ767" s="423"/>
      <c r="AR767" s="423"/>
      <c r="AS767" s="423"/>
      <c r="AT767" s="424"/>
      <c r="AU767" s="425" t="s">
        <v>640</v>
      </c>
      <c r="AV767" s="426"/>
      <c r="AW767" s="426"/>
      <c r="AX767" s="427"/>
    </row>
    <row r="768" spans="1:50" ht="24.75" customHeight="1" x14ac:dyDescent="0.15">
      <c r="A768" s="499"/>
      <c r="B768" s="500"/>
      <c r="C768" s="500"/>
      <c r="D768" s="500"/>
      <c r="E768" s="500"/>
      <c r="F768" s="501"/>
      <c r="G768" s="428" t="s">
        <v>641</v>
      </c>
      <c r="H768" s="429"/>
      <c r="I768" s="429"/>
      <c r="J768" s="429"/>
      <c r="K768" s="430"/>
      <c r="L768" s="422" t="s">
        <v>642</v>
      </c>
      <c r="M768" s="423"/>
      <c r="N768" s="423"/>
      <c r="O768" s="423"/>
      <c r="P768" s="423"/>
      <c r="Q768" s="423"/>
      <c r="R768" s="423"/>
      <c r="S768" s="423"/>
      <c r="T768" s="423"/>
      <c r="U768" s="423"/>
      <c r="V768" s="423"/>
      <c r="W768" s="423"/>
      <c r="X768" s="424"/>
      <c r="Y768" s="425" t="s">
        <v>642</v>
      </c>
      <c r="Z768" s="426"/>
      <c r="AA768" s="426"/>
      <c r="AB768" s="436"/>
      <c r="AC768" s="428" t="s">
        <v>640</v>
      </c>
      <c r="AD768" s="429"/>
      <c r="AE768" s="429"/>
      <c r="AF768" s="429"/>
      <c r="AG768" s="430"/>
      <c r="AH768" s="422" t="s">
        <v>640</v>
      </c>
      <c r="AI768" s="423"/>
      <c r="AJ768" s="423"/>
      <c r="AK768" s="423"/>
      <c r="AL768" s="423"/>
      <c r="AM768" s="423"/>
      <c r="AN768" s="423"/>
      <c r="AO768" s="423"/>
      <c r="AP768" s="423"/>
      <c r="AQ768" s="423"/>
      <c r="AR768" s="423"/>
      <c r="AS768" s="423"/>
      <c r="AT768" s="424"/>
      <c r="AU768" s="425" t="s">
        <v>640</v>
      </c>
      <c r="AV768" s="426"/>
      <c r="AW768" s="426"/>
      <c r="AX768" s="427"/>
    </row>
    <row r="769" spans="1:50" ht="24.75" customHeight="1" x14ac:dyDescent="0.15">
      <c r="A769" s="499"/>
      <c r="B769" s="500"/>
      <c r="C769" s="500"/>
      <c r="D769" s="500"/>
      <c r="E769" s="500"/>
      <c r="F769" s="501"/>
      <c r="G769" s="428" t="s">
        <v>642</v>
      </c>
      <c r="H769" s="429"/>
      <c r="I769" s="429"/>
      <c r="J769" s="429"/>
      <c r="K769" s="430"/>
      <c r="L769" s="422" t="s">
        <v>640</v>
      </c>
      <c r="M769" s="423"/>
      <c r="N769" s="423"/>
      <c r="O769" s="423"/>
      <c r="P769" s="423"/>
      <c r="Q769" s="423"/>
      <c r="R769" s="423"/>
      <c r="S769" s="423"/>
      <c r="T769" s="423"/>
      <c r="U769" s="423"/>
      <c r="V769" s="423"/>
      <c r="W769" s="423"/>
      <c r="X769" s="424"/>
      <c r="Y769" s="425" t="s">
        <v>642</v>
      </c>
      <c r="Z769" s="426"/>
      <c r="AA769" s="426"/>
      <c r="AB769" s="436"/>
      <c r="AC769" s="428" t="s">
        <v>640</v>
      </c>
      <c r="AD769" s="429"/>
      <c r="AE769" s="429"/>
      <c r="AF769" s="429"/>
      <c r="AG769" s="430"/>
      <c r="AH769" s="422" t="s">
        <v>640</v>
      </c>
      <c r="AI769" s="423"/>
      <c r="AJ769" s="423"/>
      <c r="AK769" s="423"/>
      <c r="AL769" s="423"/>
      <c r="AM769" s="423"/>
      <c r="AN769" s="423"/>
      <c r="AO769" s="423"/>
      <c r="AP769" s="423"/>
      <c r="AQ769" s="423"/>
      <c r="AR769" s="423"/>
      <c r="AS769" s="423"/>
      <c r="AT769" s="424"/>
      <c r="AU769" s="425" t="s">
        <v>640</v>
      </c>
      <c r="AV769" s="426"/>
      <c r="AW769" s="426"/>
      <c r="AX769" s="427"/>
    </row>
    <row r="770" spans="1:50" ht="24.75" customHeight="1" thickBot="1" x14ac:dyDescent="0.2">
      <c r="A770" s="499"/>
      <c r="B770" s="500"/>
      <c r="C770" s="500"/>
      <c r="D770" s="500"/>
      <c r="E770" s="500"/>
      <c r="F770" s="501"/>
      <c r="G770" s="708" t="s">
        <v>22</v>
      </c>
      <c r="H770" s="709"/>
      <c r="I770" s="709"/>
      <c r="J770" s="709"/>
      <c r="K770" s="709"/>
      <c r="L770" s="710"/>
      <c r="M770" s="711"/>
      <c r="N770" s="711"/>
      <c r="O770" s="711"/>
      <c r="P770" s="711"/>
      <c r="Q770" s="711"/>
      <c r="R770" s="711"/>
      <c r="S770" s="711"/>
      <c r="T770" s="711"/>
      <c r="U770" s="711"/>
      <c r="V770" s="711"/>
      <c r="W770" s="711"/>
      <c r="X770" s="712"/>
      <c r="Y770" s="713">
        <f>SUM(Y760:AB769)</f>
        <v>344</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5</v>
      </c>
      <c r="AV770" s="714"/>
      <c r="AW770" s="714"/>
      <c r="AX770" s="716"/>
    </row>
    <row r="771" spans="1:50" ht="30" customHeight="1" x14ac:dyDescent="0.15">
      <c r="A771" s="499"/>
      <c r="B771" s="500"/>
      <c r="C771" s="500"/>
      <c r="D771" s="500"/>
      <c r="E771" s="500"/>
      <c r="F771" s="501"/>
      <c r="G771" s="486" t="s">
        <v>579</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581</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7"/>
    </row>
    <row r="772" spans="1:50" ht="25.5" customHeight="1" x14ac:dyDescent="0.15">
      <c r="A772" s="499"/>
      <c r="B772" s="500"/>
      <c r="C772" s="500"/>
      <c r="D772" s="500"/>
      <c r="E772" s="500"/>
      <c r="F772" s="501"/>
      <c r="G772" s="461" t="s">
        <v>19</v>
      </c>
      <c r="H772" s="531"/>
      <c r="I772" s="531"/>
      <c r="J772" s="531"/>
      <c r="K772" s="531"/>
      <c r="L772" s="530" t="s">
        <v>20</v>
      </c>
      <c r="M772" s="531"/>
      <c r="N772" s="531"/>
      <c r="O772" s="531"/>
      <c r="P772" s="531"/>
      <c r="Q772" s="531"/>
      <c r="R772" s="531"/>
      <c r="S772" s="531"/>
      <c r="T772" s="531"/>
      <c r="U772" s="531"/>
      <c r="V772" s="531"/>
      <c r="W772" s="531"/>
      <c r="X772" s="532"/>
      <c r="Y772" s="480" t="s">
        <v>21</v>
      </c>
      <c r="Z772" s="481"/>
      <c r="AA772" s="481"/>
      <c r="AB772" s="682"/>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80" t="s">
        <v>21</v>
      </c>
      <c r="AV772" s="481"/>
      <c r="AW772" s="481"/>
      <c r="AX772" s="482"/>
    </row>
    <row r="773" spans="1:50" ht="24.75" customHeight="1" x14ac:dyDescent="0.15">
      <c r="A773" s="499"/>
      <c r="B773" s="500"/>
      <c r="C773" s="500"/>
      <c r="D773" s="500"/>
      <c r="E773" s="500"/>
      <c r="F773" s="501"/>
      <c r="G773" s="533" t="s">
        <v>577</v>
      </c>
      <c r="H773" s="534"/>
      <c r="I773" s="534"/>
      <c r="J773" s="534"/>
      <c r="K773" s="535"/>
      <c r="L773" s="527" t="s">
        <v>580</v>
      </c>
      <c r="M773" s="528"/>
      <c r="N773" s="528"/>
      <c r="O773" s="528"/>
      <c r="P773" s="528"/>
      <c r="Q773" s="528"/>
      <c r="R773" s="528"/>
      <c r="S773" s="528"/>
      <c r="T773" s="528"/>
      <c r="U773" s="528"/>
      <c r="V773" s="528"/>
      <c r="W773" s="528"/>
      <c r="X773" s="529"/>
      <c r="Y773" s="489">
        <v>84</v>
      </c>
      <c r="Z773" s="490"/>
      <c r="AA773" s="490"/>
      <c r="AB773" s="689"/>
      <c r="AC773" s="533" t="s">
        <v>582</v>
      </c>
      <c r="AD773" s="534"/>
      <c r="AE773" s="534"/>
      <c r="AF773" s="534"/>
      <c r="AG773" s="535"/>
      <c r="AH773" s="527" t="s">
        <v>583</v>
      </c>
      <c r="AI773" s="528"/>
      <c r="AJ773" s="528"/>
      <c r="AK773" s="528"/>
      <c r="AL773" s="528"/>
      <c r="AM773" s="528"/>
      <c r="AN773" s="528"/>
      <c r="AO773" s="528"/>
      <c r="AP773" s="528"/>
      <c r="AQ773" s="528"/>
      <c r="AR773" s="528"/>
      <c r="AS773" s="528"/>
      <c r="AT773" s="529"/>
      <c r="AU773" s="489">
        <v>86</v>
      </c>
      <c r="AV773" s="490"/>
      <c r="AW773" s="490"/>
      <c r="AX773" s="491"/>
    </row>
    <row r="774" spans="1:50" ht="24.75" customHeight="1" x14ac:dyDescent="0.15">
      <c r="A774" s="499"/>
      <c r="B774" s="500"/>
      <c r="C774" s="500"/>
      <c r="D774" s="500"/>
      <c r="E774" s="500"/>
      <c r="F774" s="501"/>
      <c r="G774" s="428" t="s">
        <v>643</v>
      </c>
      <c r="H774" s="429"/>
      <c r="I774" s="429"/>
      <c r="J774" s="429"/>
      <c r="K774" s="430"/>
      <c r="L774" s="422" t="s">
        <v>644</v>
      </c>
      <c r="M774" s="423"/>
      <c r="N774" s="423"/>
      <c r="O774" s="423"/>
      <c r="P774" s="423"/>
      <c r="Q774" s="423"/>
      <c r="R774" s="423"/>
      <c r="S774" s="423"/>
      <c r="T774" s="423"/>
      <c r="U774" s="423"/>
      <c r="V774" s="423"/>
      <c r="W774" s="423"/>
      <c r="X774" s="424"/>
      <c r="Y774" s="425" t="s">
        <v>643</v>
      </c>
      <c r="Z774" s="426"/>
      <c r="AA774" s="426"/>
      <c r="AB774" s="436"/>
      <c r="AC774" s="428" t="s">
        <v>645</v>
      </c>
      <c r="AD774" s="429"/>
      <c r="AE774" s="429"/>
      <c r="AF774" s="429"/>
      <c r="AG774" s="430"/>
      <c r="AH774" s="422" t="s">
        <v>639</v>
      </c>
      <c r="AI774" s="423"/>
      <c r="AJ774" s="423"/>
      <c r="AK774" s="423"/>
      <c r="AL774" s="423"/>
      <c r="AM774" s="423"/>
      <c r="AN774" s="423"/>
      <c r="AO774" s="423"/>
      <c r="AP774" s="423"/>
      <c r="AQ774" s="423"/>
      <c r="AR774" s="423"/>
      <c r="AS774" s="423"/>
      <c r="AT774" s="424"/>
      <c r="AU774" s="425" t="s">
        <v>644</v>
      </c>
      <c r="AV774" s="426"/>
      <c r="AW774" s="426"/>
      <c r="AX774" s="427"/>
    </row>
    <row r="775" spans="1:50" ht="24.75" customHeight="1" x14ac:dyDescent="0.15">
      <c r="A775" s="499"/>
      <c r="B775" s="500"/>
      <c r="C775" s="500"/>
      <c r="D775" s="500"/>
      <c r="E775" s="500"/>
      <c r="F775" s="501"/>
      <c r="G775" s="428" t="s">
        <v>642</v>
      </c>
      <c r="H775" s="429"/>
      <c r="I775" s="429"/>
      <c r="J775" s="429"/>
      <c r="K775" s="430"/>
      <c r="L775" s="422" t="s">
        <v>643</v>
      </c>
      <c r="M775" s="423"/>
      <c r="N775" s="423"/>
      <c r="O775" s="423"/>
      <c r="P775" s="423"/>
      <c r="Q775" s="423"/>
      <c r="R775" s="423"/>
      <c r="S775" s="423"/>
      <c r="T775" s="423"/>
      <c r="U775" s="423"/>
      <c r="V775" s="423"/>
      <c r="W775" s="423"/>
      <c r="X775" s="424"/>
      <c r="Y775" s="425" t="s">
        <v>646</v>
      </c>
      <c r="Z775" s="426"/>
      <c r="AA775" s="426"/>
      <c r="AB775" s="436"/>
      <c r="AC775" s="428" t="s">
        <v>639</v>
      </c>
      <c r="AD775" s="429"/>
      <c r="AE775" s="429"/>
      <c r="AF775" s="429"/>
      <c r="AG775" s="430"/>
      <c r="AH775" s="422" t="s">
        <v>646</v>
      </c>
      <c r="AI775" s="423"/>
      <c r="AJ775" s="423"/>
      <c r="AK775" s="423"/>
      <c r="AL775" s="423"/>
      <c r="AM775" s="423"/>
      <c r="AN775" s="423"/>
      <c r="AO775" s="423"/>
      <c r="AP775" s="423"/>
      <c r="AQ775" s="423"/>
      <c r="AR775" s="423"/>
      <c r="AS775" s="423"/>
      <c r="AT775" s="424"/>
      <c r="AU775" s="425" t="s">
        <v>646</v>
      </c>
      <c r="AV775" s="426"/>
      <c r="AW775" s="426"/>
      <c r="AX775" s="427"/>
    </row>
    <row r="776" spans="1:50" ht="24.75" customHeight="1" x14ac:dyDescent="0.15">
      <c r="A776" s="499"/>
      <c r="B776" s="500"/>
      <c r="C776" s="500"/>
      <c r="D776" s="500"/>
      <c r="E776" s="500"/>
      <c r="F776" s="501"/>
      <c r="G776" s="428" t="s">
        <v>642</v>
      </c>
      <c r="H776" s="429"/>
      <c r="I776" s="429"/>
      <c r="J776" s="429"/>
      <c r="K776" s="430"/>
      <c r="L776" s="422" t="s">
        <v>639</v>
      </c>
      <c r="M776" s="423"/>
      <c r="N776" s="423"/>
      <c r="O776" s="423"/>
      <c r="P776" s="423"/>
      <c r="Q776" s="423"/>
      <c r="R776" s="423"/>
      <c r="S776" s="423"/>
      <c r="T776" s="423"/>
      <c r="U776" s="423"/>
      <c r="V776" s="423"/>
      <c r="W776" s="423"/>
      <c r="X776" s="424"/>
      <c r="Y776" s="425" t="s">
        <v>646</v>
      </c>
      <c r="Z776" s="426"/>
      <c r="AA776" s="426"/>
      <c r="AB776" s="436"/>
      <c r="AC776" s="428" t="s">
        <v>646</v>
      </c>
      <c r="AD776" s="429"/>
      <c r="AE776" s="429"/>
      <c r="AF776" s="429"/>
      <c r="AG776" s="430"/>
      <c r="AH776" s="422" t="s">
        <v>646</v>
      </c>
      <c r="AI776" s="423"/>
      <c r="AJ776" s="423"/>
      <c r="AK776" s="423"/>
      <c r="AL776" s="423"/>
      <c r="AM776" s="423"/>
      <c r="AN776" s="423"/>
      <c r="AO776" s="423"/>
      <c r="AP776" s="423"/>
      <c r="AQ776" s="423"/>
      <c r="AR776" s="423"/>
      <c r="AS776" s="423"/>
      <c r="AT776" s="424"/>
      <c r="AU776" s="425" t="s">
        <v>642</v>
      </c>
      <c r="AV776" s="426"/>
      <c r="AW776" s="426"/>
      <c r="AX776" s="427"/>
    </row>
    <row r="777" spans="1:50" ht="24.75" customHeight="1" x14ac:dyDescent="0.15">
      <c r="A777" s="499"/>
      <c r="B777" s="500"/>
      <c r="C777" s="500"/>
      <c r="D777" s="500"/>
      <c r="E777" s="500"/>
      <c r="F777" s="501"/>
      <c r="G777" s="428" t="s">
        <v>646</v>
      </c>
      <c r="H777" s="429"/>
      <c r="I777" s="429"/>
      <c r="J777" s="429"/>
      <c r="K777" s="430"/>
      <c r="L777" s="422" t="s">
        <v>646</v>
      </c>
      <c r="M777" s="423"/>
      <c r="N777" s="423"/>
      <c r="O777" s="423"/>
      <c r="P777" s="423"/>
      <c r="Q777" s="423"/>
      <c r="R777" s="423"/>
      <c r="S777" s="423"/>
      <c r="T777" s="423"/>
      <c r="U777" s="423"/>
      <c r="V777" s="423"/>
      <c r="W777" s="423"/>
      <c r="X777" s="424"/>
      <c r="Y777" s="425" t="s">
        <v>646</v>
      </c>
      <c r="Z777" s="426"/>
      <c r="AA777" s="426"/>
      <c r="AB777" s="436"/>
      <c r="AC777" s="428" t="s">
        <v>642</v>
      </c>
      <c r="AD777" s="429"/>
      <c r="AE777" s="429"/>
      <c r="AF777" s="429"/>
      <c r="AG777" s="430"/>
      <c r="AH777" s="422" t="s">
        <v>646</v>
      </c>
      <c r="AI777" s="423"/>
      <c r="AJ777" s="423"/>
      <c r="AK777" s="423"/>
      <c r="AL777" s="423"/>
      <c r="AM777" s="423"/>
      <c r="AN777" s="423"/>
      <c r="AO777" s="423"/>
      <c r="AP777" s="423"/>
      <c r="AQ777" s="423"/>
      <c r="AR777" s="423"/>
      <c r="AS777" s="423"/>
      <c r="AT777" s="424"/>
      <c r="AU777" s="425" t="s">
        <v>646</v>
      </c>
      <c r="AV777" s="426"/>
      <c r="AW777" s="426"/>
      <c r="AX777" s="427"/>
    </row>
    <row r="778" spans="1:50" ht="24.75" customHeight="1" x14ac:dyDescent="0.15">
      <c r="A778" s="499"/>
      <c r="B778" s="500"/>
      <c r="C778" s="500"/>
      <c r="D778" s="500"/>
      <c r="E778" s="500"/>
      <c r="F778" s="501"/>
      <c r="G778" s="428" t="s">
        <v>646</v>
      </c>
      <c r="H778" s="429"/>
      <c r="I778" s="429"/>
      <c r="J778" s="429"/>
      <c r="K778" s="430"/>
      <c r="L778" s="422" t="s">
        <v>642</v>
      </c>
      <c r="M778" s="423"/>
      <c r="N778" s="423"/>
      <c r="O778" s="423"/>
      <c r="P778" s="423"/>
      <c r="Q778" s="423"/>
      <c r="R778" s="423"/>
      <c r="S778" s="423"/>
      <c r="T778" s="423"/>
      <c r="U778" s="423"/>
      <c r="V778" s="423"/>
      <c r="W778" s="423"/>
      <c r="X778" s="424"/>
      <c r="Y778" s="425" t="s">
        <v>646</v>
      </c>
      <c r="Z778" s="426"/>
      <c r="AA778" s="426"/>
      <c r="AB778" s="436"/>
      <c r="AC778" s="428" t="s">
        <v>646</v>
      </c>
      <c r="AD778" s="429"/>
      <c r="AE778" s="429"/>
      <c r="AF778" s="429"/>
      <c r="AG778" s="430"/>
      <c r="AH778" s="422" t="s">
        <v>646</v>
      </c>
      <c r="AI778" s="423"/>
      <c r="AJ778" s="423"/>
      <c r="AK778" s="423"/>
      <c r="AL778" s="423"/>
      <c r="AM778" s="423"/>
      <c r="AN778" s="423"/>
      <c r="AO778" s="423"/>
      <c r="AP778" s="423"/>
      <c r="AQ778" s="423"/>
      <c r="AR778" s="423"/>
      <c r="AS778" s="423"/>
      <c r="AT778" s="424"/>
      <c r="AU778" s="425" t="s">
        <v>642</v>
      </c>
      <c r="AV778" s="426"/>
      <c r="AW778" s="426"/>
      <c r="AX778" s="427"/>
    </row>
    <row r="779" spans="1:50" ht="24.75" customHeight="1" x14ac:dyDescent="0.15">
      <c r="A779" s="499"/>
      <c r="B779" s="500"/>
      <c r="C779" s="500"/>
      <c r="D779" s="500"/>
      <c r="E779" s="500"/>
      <c r="F779" s="501"/>
      <c r="G779" s="428" t="s">
        <v>639</v>
      </c>
      <c r="H779" s="429"/>
      <c r="I779" s="429"/>
      <c r="J779" s="429"/>
      <c r="K779" s="430"/>
      <c r="L779" s="422" t="s">
        <v>646</v>
      </c>
      <c r="M779" s="423"/>
      <c r="N779" s="423"/>
      <c r="O779" s="423"/>
      <c r="P779" s="423"/>
      <c r="Q779" s="423"/>
      <c r="R779" s="423"/>
      <c r="S779" s="423"/>
      <c r="T779" s="423"/>
      <c r="U779" s="423"/>
      <c r="V779" s="423"/>
      <c r="W779" s="423"/>
      <c r="X779" s="424"/>
      <c r="Y779" s="425" t="s">
        <v>646</v>
      </c>
      <c r="Z779" s="426"/>
      <c r="AA779" s="426"/>
      <c r="AB779" s="436"/>
      <c r="AC779" s="428" t="s">
        <v>642</v>
      </c>
      <c r="AD779" s="429"/>
      <c r="AE779" s="429"/>
      <c r="AF779" s="429"/>
      <c r="AG779" s="430"/>
      <c r="AH779" s="422" t="s">
        <v>646</v>
      </c>
      <c r="AI779" s="423"/>
      <c r="AJ779" s="423"/>
      <c r="AK779" s="423"/>
      <c r="AL779" s="423"/>
      <c r="AM779" s="423"/>
      <c r="AN779" s="423"/>
      <c r="AO779" s="423"/>
      <c r="AP779" s="423"/>
      <c r="AQ779" s="423"/>
      <c r="AR779" s="423"/>
      <c r="AS779" s="423"/>
      <c r="AT779" s="424"/>
      <c r="AU779" s="425" t="s">
        <v>647</v>
      </c>
      <c r="AV779" s="426"/>
      <c r="AW779" s="426"/>
      <c r="AX779" s="427"/>
    </row>
    <row r="780" spans="1:50" ht="24.75" customHeight="1" x14ac:dyDescent="0.15">
      <c r="A780" s="499"/>
      <c r="B780" s="500"/>
      <c r="C780" s="500"/>
      <c r="D780" s="500"/>
      <c r="E780" s="500"/>
      <c r="F780" s="501"/>
      <c r="G780" s="428" t="s">
        <v>639</v>
      </c>
      <c r="H780" s="429"/>
      <c r="I780" s="429"/>
      <c r="J780" s="429"/>
      <c r="K780" s="430"/>
      <c r="L780" s="422" t="s">
        <v>642</v>
      </c>
      <c r="M780" s="423"/>
      <c r="N780" s="423"/>
      <c r="O780" s="423"/>
      <c r="P780" s="423"/>
      <c r="Q780" s="423"/>
      <c r="R780" s="423"/>
      <c r="S780" s="423"/>
      <c r="T780" s="423"/>
      <c r="U780" s="423"/>
      <c r="V780" s="423"/>
      <c r="W780" s="423"/>
      <c r="X780" s="424"/>
      <c r="Y780" s="425" t="s">
        <v>646</v>
      </c>
      <c r="Z780" s="426"/>
      <c r="AA780" s="426"/>
      <c r="AB780" s="436"/>
      <c r="AC780" s="428" t="s">
        <v>647</v>
      </c>
      <c r="AD780" s="429"/>
      <c r="AE780" s="429"/>
      <c r="AF780" s="429"/>
      <c r="AG780" s="430"/>
      <c r="AH780" s="422" t="s">
        <v>639</v>
      </c>
      <c r="AI780" s="423"/>
      <c r="AJ780" s="423"/>
      <c r="AK780" s="423"/>
      <c r="AL780" s="423"/>
      <c r="AM780" s="423"/>
      <c r="AN780" s="423"/>
      <c r="AO780" s="423"/>
      <c r="AP780" s="423"/>
      <c r="AQ780" s="423"/>
      <c r="AR780" s="423"/>
      <c r="AS780" s="423"/>
      <c r="AT780" s="424"/>
      <c r="AU780" s="425" t="s">
        <v>646</v>
      </c>
      <c r="AV780" s="426"/>
      <c r="AW780" s="426"/>
      <c r="AX780" s="427"/>
    </row>
    <row r="781" spans="1:50" ht="24.75" customHeight="1" x14ac:dyDescent="0.15">
      <c r="A781" s="499"/>
      <c r="B781" s="500"/>
      <c r="C781" s="500"/>
      <c r="D781" s="500"/>
      <c r="E781" s="500"/>
      <c r="F781" s="501"/>
      <c r="G781" s="428" t="s">
        <v>642</v>
      </c>
      <c r="H781" s="429"/>
      <c r="I781" s="429"/>
      <c r="J781" s="429"/>
      <c r="K781" s="430"/>
      <c r="L781" s="422" t="s">
        <v>647</v>
      </c>
      <c r="M781" s="423"/>
      <c r="N781" s="423"/>
      <c r="O781" s="423"/>
      <c r="P781" s="423"/>
      <c r="Q781" s="423"/>
      <c r="R781" s="423"/>
      <c r="S781" s="423"/>
      <c r="T781" s="423"/>
      <c r="U781" s="423"/>
      <c r="V781" s="423"/>
      <c r="W781" s="423"/>
      <c r="X781" s="424"/>
      <c r="Y781" s="425" t="s">
        <v>639</v>
      </c>
      <c r="Z781" s="426"/>
      <c r="AA781" s="426"/>
      <c r="AB781" s="436"/>
      <c r="AC781" s="428" t="s">
        <v>646</v>
      </c>
      <c r="AD781" s="429"/>
      <c r="AE781" s="429"/>
      <c r="AF781" s="429"/>
      <c r="AG781" s="430"/>
      <c r="AH781" s="422" t="s">
        <v>646</v>
      </c>
      <c r="AI781" s="423"/>
      <c r="AJ781" s="423"/>
      <c r="AK781" s="423"/>
      <c r="AL781" s="423"/>
      <c r="AM781" s="423"/>
      <c r="AN781" s="423"/>
      <c r="AO781" s="423"/>
      <c r="AP781" s="423"/>
      <c r="AQ781" s="423"/>
      <c r="AR781" s="423"/>
      <c r="AS781" s="423"/>
      <c r="AT781" s="424"/>
      <c r="AU781" s="425" t="s">
        <v>646</v>
      </c>
      <c r="AV781" s="426"/>
      <c r="AW781" s="426"/>
      <c r="AX781" s="427"/>
    </row>
    <row r="782" spans="1:50" ht="24.75" customHeight="1" x14ac:dyDescent="0.15">
      <c r="A782" s="499"/>
      <c r="B782" s="500"/>
      <c r="C782" s="500"/>
      <c r="D782" s="500"/>
      <c r="E782" s="500"/>
      <c r="F782" s="501"/>
      <c r="G782" s="428" t="s">
        <v>639</v>
      </c>
      <c r="H782" s="429"/>
      <c r="I782" s="429"/>
      <c r="J782" s="429"/>
      <c r="K782" s="430"/>
      <c r="L782" s="422" t="s">
        <v>639</v>
      </c>
      <c r="M782" s="423"/>
      <c r="N782" s="423"/>
      <c r="O782" s="423"/>
      <c r="P782" s="423"/>
      <c r="Q782" s="423"/>
      <c r="R782" s="423"/>
      <c r="S782" s="423"/>
      <c r="T782" s="423"/>
      <c r="U782" s="423"/>
      <c r="V782" s="423"/>
      <c r="W782" s="423"/>
      <c r="X782" s="424"/>
      <c r="Y782" s="425" t="s">
        <v>647</v>
      </c>
      <c r="Z782" s="426"/>
      <c r="AA782" s="426"/>
      <c r="AB782" s="436"/>
      <c r="AC782" s="428" t="s">
        <v>647</v>
      </c>
      <c r="AD782" s="429"/>
      <c r="AE782" s="429"/>
      <c r="AF782" s="429"/>
      <c r="AG782" s="430"/>
      <c r="AH782" s="422" t="s">
        <v>647</v>
      </c>
      <c r="AI782" s="423"/>
      <c r="AJ782" s="423"/>
      <c r="AK782" s="423"/>
      <c r="AL782" s="423"/>
      <c r="AM782" s="423"/>
      <c r="AN782" s="423"/>
      <c r="AO782" s="423"/>
      <c r="AP782" s="423"/>
      <c r="AQ782" s="423"/>
      <c r="AR782" s="423"/>
      <c r="AS782" s="423"/>
      <c r="AT782" s="424"/>
      <c r="AU782" s="425" t="s">
        <v>647</v>
      </c>
      <c r="AV782" s="426"/>
      <c r="AW782" s="426"/>
      <c r="AX782" s="427"/>
    </row>
    <row r="783" spans="1:50" ht="24.75" customHeight="1" x14ac:dyDescent="0.15">
      <c r="A783" s="499"/>
      <c r="B783" s="500"/>
      <c r="C783" s="500"/>
      <c r="D783" s="500"/>
      <c r="E783" s="500"/>
      <c r="F783" s="501"/>
      <c r="G783" s="708" t="s">
        <v>22</v>
      </c>
      <c r="H783" s="709"/>
      <c r="I783" s="709"/>
      <c r="J783" s="709"/>
      <c r="K783" s="709"/>
      <c r="L783" s="710"/>
      <c r="M783" s="711"/>
      <c r="N783" s="711"/>
      <c r="O783" s="711"/>
      <c r="P783" s="711"/>
      <c r="Q783" s="711"/>
      <c r="R783" s="711"/>
      <c r="S783" s="711"/>
      <c r="T783" s="711"/>
      <c r="U783" s="711"/>
      <c r="V783" s="711"/>
      <c r="W783" s="711"/>
      <c r="X783" s="712"/>
      <c r="Y783" s="713">
        <f>SUM(Y773:AB782)</f>
        <v>84</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86</v>
      </c>
      <c r="AV783" s="714"/>
      <c r="AW783" s="714"/>
      <c r="AX783" s="716"/>
    </row>
    <row r="784" spans="1:50" ht="30" hidden="1" customHeight="1" x14ac:dyDescent="0.15">
      <c r="A784" s="499"/>
      <c r="B784" s="500"/>
      <c r="C784" s="500"/>
      <c r="D784" s="500"/>
      <c r="E784" s="500"/>
      <c r="F784" s="501"/>
      <c r="G784" s="486" t="s">
        <v>494</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495</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7"/>
    </row>
    <row r="785" spans="1:50" ht="24.75" hidden="1" customHeight="1" x14ac:dyDescent="0.15">
      <c r="A785" s="499"/>
      <c r="B785" s="500"/>
      <c r="C785" s="500"/>
      <c r="D785" s="500"/>
      <c r="E785" s="500"/>
      <c r="F785" s="501"/>
      <c r="G785" s="461" t="s">
        <v>19</v>
      </c>
      <c r="H785" s="531"/>
      <c r="I785" s="531"/>
      <c r="J785" s="531"/>
      <c r="K785" s="531"/>
      <c r="L785" s="530" t="s">
        <v>20</v>
      </c>
      <c r="M785" s="531"/>
      <c r="N785" s="531"/>
      <c r="O785" s="531"/>
      <c r="P785" s="531"/>
      <c r="Q785" s="531"/>
      <c r="R785" s="531"/>
      <c r="S785" s="531"/>
      <c r="T785" s="531"/>
      <c r="U785" s="531"/>
      <c r="V785" s="531"/>
      <c r="W785" s="531"/>
      <c r="X785" s="532"/>
      <c r="Y785" s="480" t="s">
        <v>21</v>
      </c>
      <c r="Z785" s="481"/>
      <c r="AA785" s="481"/>
      <c r="AB785" s="682"/>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80" t="s">
        <v>21</v>
      </c>
      <c r="AV785" s="481"/>
      <c r="AW785" s="481"/>
      <c r="AX785" s="482"/>
    </row>
    <row r="786" spans="1:50" ht="24.75" hidden="1" customHeight="1" x14ac:dyDescent="0.15">
      <c r="A786" s="499"/>
      <c r="B786" s="500"/>
      <c r="C786" s="500"/>
      <c r="D786" s="500"/>
      <c r="E786" s="500"/>
      <c r="F786" s="501"/>
      <c r="G786" s="533"/>
      <c r="H786" s="534"/>
      <c r="I786" s="534"/>
      <c r="J786" s="534"/>
      <c r="K786" s="535"/>
      <c r="L786" s="527"/>
      <c r="M786" s="528"/>
      <c r="N786" s="528"/>
      <c r="O786" s="528"/>
      <c r="P786" s="528"/>
      <c r="Q786" s="528"/>
      <c r="R786" s="528"/>
      <c r="S786" s="528"/>
      <c r="T786" s="528"/>
      <c r="U786" s="528"/>
      <c r="V786" s="528"/>
      <c r="W786" s="528"/>
      <c r="X786" s="529"/>
      <c r="Y786" s="489"/>
      <c r="Z786" s="490"/>
      <c r="AA786" s="490"/>
      <c r="AB786" s="689"/>
      <c r="AC786" s="533"/>
      <c r="AD786" s="534"/>
      <c r="AE786" s="534"/>
      <c r="AF786" s="534"/>
      <c r="AG786" s="535"/>
      <c r="AH786" s="527"/>
      <c r="AI786" s="528"/>
      <c r="AJ786" s="528"/>
      <c r="AK786" s="528"/>
      <c r="AL786" s="528"/>
      <c r="AM786" s="528"/>
      <c r="AN786" s="528"/>
      <c r="AO786" s="528"/>
      <c r="AP786" s="528"/>
      <c r="AQ786" s="528"/>
      <c r="AR786" s="528"/>
      <c r="AS786" s="528"/>
      <c r="AT786" s="529"/>
      <c r="AU786" s="489"/>
      <c r="AV786" s="490"/>
      <c r="AW786" s="490"/>
      <c r="AX786" s="491"/>
    </row>
    <row r="787" spans="1:50" ht="24.75" hidden="1" customHeight="1" x14ac:dyDescent="0.15">
      <c r="A787" s="499"/>
      <c r="B787" s="500"/>
      <c r="C787" s="500"/>
      <c r="D787" s="500"/>
      <c r="E787" s="500"/>
      <c r="F787" s="501"/>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9"/>
      <c r="B788" s="500"/>
      <c r="C788" s="500"/>
      <c r="D788" s="500"/>
      <c r="E788" s="500"/>
      <c r="F788" s="501"/>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9"/>
      <c r="B789" s="500"/>
      <c r="C789" s="500"/>
      <c r="D789" s="500"/>
      <c r="E789" s="500"/>
      <c r="F789" s="501"/>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9"/>
      <c r="B790" s="500"/>
      <c r="C790" s="500"/>
      <c r="D790" s="500"/>
      <c r="E790" s="500"/>
      <c r="F790" s="501"/>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9"/>
      <c r="B791" s="500"/>
      <c r="C791" s="500"/>
      <c r="D791" s="500"/>
      <c r="E791" s="500"/>
      <c r="F791" s="501"/>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9"/>
      <c r="B792" s="500"/>
      <c r="C792" s="500"/>
      <c r="D792" s="500"/>
      <c r="E792" s="500"/>
      <c r="F792" s="501"/>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9"/>
      <c r="B793" s="500"/>
      <c r="C793" s="500"/>
      <c r="D793" s="500"/>
      <c r="E793" s="500"/>
      <c r="F793" s="501"/>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9"/>
      <c r="B794" s="500"/>
      <c r="C794" s="500"/>
      <c r="D794" s="500"/>
      <c r="E794" s="500"/>
      <c r="F794" s="501"/>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9"/>
      <c r="B795" s="500"/>
      <c r="C795" s="500"/>
      <c r="D795" s="500"/>
      <c r="E795" s="500"/>
      <c r="F795" s="501"/>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9"/>
      <c r="B796" s="500"/>
      <c r="C796" s="500"/>
      <c r="D796" s="500"/>
      <c r="E796" s="500"/>
      <c r="F796" s="501"/>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7"/>
    </row>
    <row r="798" spans="1:50" ht="24.75" hidden="1" customHeight="1" x14ac:dyDescent="0.15">
      <c r="A798" s="499"/>
      <c r="B798" s="500"/>
      <c r="C798" s="500"/>
      <c r="D798" s="500"/>
      <c r="E798" s="500"/>
      <c r="F798" s="501"/>
      <c r="G798" s="461" t="s">
        <v>19</v>
      </c>
      <c r="H798" s="531"/>
      <c r="I798" s="531"/>
      <c r="J798" s="531"/>
      <c r="K798" s="531"/>
      <c r="L798" s="530" t="s">
        <v>20</v>
      </c>
      <c r="M798" s="531"/>
      <c r="N798" s="531"/>
      <c r="O798" s="531"/>
      <c r="P798" s="531"/>
      <c r="Q798" s="531"/>
      <c r="R798" s="531"/>
      <c r="S798" s="531"/>
      <c r="T798" s="531"/>
      <c r="U798" s="531"/>
      <c r="V798" s="531"/>
      <c r="W798" s="531"/>
      <c r="X798" s="532"/>
      <c r="Y798" s="480" t="s">
        <v>21</v>
      </c>
      <c r="Z798" s="481"/>
      <c r="AA798" s="481"/>
      <c r="AB798" s="682"/>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80" t="s">
        <v>21</v>
      </c>
      <c r="AV798" s="481"/>
      <c r="AW798" s="481"/>
      <c r="AX798" s="482"/>
    </row>
    <row r="799" spans="1:50" ht="24.75" hidden="1" customHeight="1" x14ac:dyDescent="0.15">
      <c r="A799" s="499"/>
      <c r="B799" s="500"/>
      <c r="C799" s="500"/>
      <c r="D799" s="500"/>
      <c r="E799" s="500"/>
      <c r="F799" s="501"/>
      <c r="G799" s="533"/>
      <c r="H799" s="534"/>
      <c r="I799" s="534"/>
      <c r="J799" s="534"/>
      <c r="K799" s="535"/>
      <c r="L799" s="527"/>
      <c r="M799" s="528"/>
      <c r="N799" s="528"/>
      <c r="O799" s="528"/>
      <c r="P799" s="528"/>
      <c r="Q799" s="528"/>
      <c r="R799" s="528"/>
      <c r="S799" s="528"/>
      <c r="T799" s="528"/>
      <c r="U799" s="528"/>
      <c r="V799" s="528"/>
      <c r="W799" s="528"/>
      <c r="X799" s="529"/>
      <c r="Y799" s="489"/>
      <c r="Z799" s="490"/>
      <c r="AA799" s="490"/>
      <c r="AB799" s="689"/>
      <c r="AC799" s="533"/>
      <c r="AD799" s="534"/>
      <c r="AE799" s="534"/>
      <c r="AF799" s="534"/>
      <c r="AG799" s="535"/>
      <c r="AH799" s="527"/>
      <c r="AI799" s="528"/>
      <c r="AJ799" s="528"/>
      <c r="AK799" s="528"/>
      <c r="AL799" s="528"/>
      <c r="AM799" s="528"/>
      <c r="AN799" s="528"/>
      <c r="AO799" s="528"/>
      <c r="AP799" s="528"/>
      <c r="AQ799" s="528"/>
      <c r="AR799" s="528"/>
      <c r="AS799" s="528"/>
      <c r="AT799" s="529"/>
      <c r="AU799" s="489"/>
      <c r="AV799" s="490"/>
      <c r="AW799" s="490"/>
      <c r="AX799" s="491"/>
    </row>
    <row r="800" spans="1:50" ht="24.75" hidden="1" customHeight="1" x14ac:dyDescent="0.15">
      <c r="A800" s="499"/>
      <c r="B800" s="500"/>
      <c r="C800" s="500"/>
      <c r="D800" s="500"/>
      <c r="E800" s="500"/>
      <c r="F800" s="501"/>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9"/>
      <c r="B801" s="500"/>
      <c r="C801" s="500"/>
      <c r="D801" s="500"/>
      <c r="E801" s="500"/>
      <c r="F801" s="501"/>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9"/>
      <c r="B802" s="500"/>
      <c r="C802" s="500"/>
      <c r="D802" s="500"/>
      <c r="E802" s="500"/>
      <c r="F802" s="501"/>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9"/>
      <c r="B803" s="500"/>
      <c r="C803" s="500"/>
      <c r="D803" s="500"/>
      <c r="E803" s="500"/>
      <c r="F803" s="501"/>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9"/>
      <c r="B804" s="500"/>
      <c r="C804" s="500"/>
      <c r="D804" s="500"/>
      <c r="E804" s="500"/>
      <c r="F804" s="501"/>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9"/>
      <c r="B805" s="500"/>
      <c r="C805" s="500"/>
      <c r="D805" s="500"/>
      <c r="E805" s="500"/>
      <c r="F805" s="501"/>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9"/>
      <c r="B806" s="500"/>
      <c r="C806" s="500"/>
      <c r="D806" s="500"/>
      <c r="E806" s="500"/>
      <c r="F806" s="501"/>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9"/>
      <c r="B807" s="500"/>
      <c r="C807" s="500"/>
      <c r="D807" s="500"/>
      <c r="E807" s="500"/>
      <c r="F807" s="501"/>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9"/>
      <c r="B808" s="500"/>
      <c r="C808" s="500"/>
      <c r="D808" s="500"/>
      <c r="E808" s="500"/>
      <c r="F808" s="501"/>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9"/>
      <c r="B809" s="500"/>
      <c r="C809" s="500"/>
      <c r="D809" s="500"/>
      <c r="E809" s="500"/>
      <c r="F809" s="501"/>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6"/>
      <c r="AJ815" s="766"/>
      <c r="AK815" s="766"/>
      <c r="AL815" s="766" t="s">
        <v>23</v>
      </c>
      <c r="AM815" s="766"/>
      <c r="AN815" s="766"/>
      <c r="AO815" s="848"/>
      <c r="AP815" s="234" t="s">
        <v>466</v>
      </c>
      <c r="AQ815" s="234"/>
      <c r="AR815" s="234"/>
      <c r="AS815" s="234"/>
      <c r="AT815" s="234"/>
      <c r="AU815" s="234"/>
      <c r="AV815" s="234"/>
      <c r="AW815" s="234"/>
      <c r="AX815" s="234"/>
    </row>
    <row r="816" spans="1:50" ht="51" customHeight="1" x14ac:dyDescent="0.15">
      <c r="A816" s="239">
        <v>1</v>
      </c>
      <c r="B816" s="239">
        <v>1</v>
      </c>
      <c r="C816" s="235" t="s">
        <v>574</v>
      </c>
      <c r="D816" s="217"/>
      <c r="E816" s="217"/>
      <c r="F816" s="217"/>
      <c r="G816" s="217"/>
      <c r="H816" s="217"/>
      <c r="I816" s="217"/>
      <c r="J816" s="218">
        <v>6050005002007</v>
      </c>
      <c r="K816" s="219"/>
      <c r="L816" s="219"/>
      <c r="M816" s="219"/>
      <c r="N816" s="219"/>
      <c r="O816" s="219"/>
      <c r="P816" s="236" t="s">
        <v>575</v>
      </c>
      <c r="Q816" s="220"/>
      <c r="R816" s="220"/>
      <c r="S816" s="220"/>
      <c r="T816" s="220"/>
      <c r="U816" s="220"/>
      <c r="V816" s="220"/>
      <c r="W816" s="220"/>
      <c r="X816" s="220"/>
      <c r="Y816" s="221">
        <v>344</v>
      </c>
      <c r="Z816" s="222"/>
      <c r="AA816" s="222"/>
      <c r="AB816" s="223"/>
      <c r="AC816" s="224" t="s">
        <v>576</v>
      </c>
      <c r="AD816" s="224"/>
      <c r="AE816" s="224"/>
      <c r="AF816" s="224"/>
      <c r="AG816" s="224"/>
      <c r="AH816" s="225" t="s">
        <v>651</v>
      </c>
      <c r="AI816" s="226"/>
      <c r="AJ816" s="226"/>
      <c r="AK816" s="226"/>
      <c r="AL816" s="227" t="s">
        <v>651</v>
      </c>
      <c r="AM816" s="228"/>
      <c r="AN816" s="228"/>
      <c r="AO816" s="229"/>
      <c r="AP816" s="230" t="s">
        <v>650</v>
      </c>
      <c r="AQ816" s="230"/>
      <c r="AR816" s="230"/>
      <c r="AS816" s="230"/>
      <c r="AT816" s="230"/>
      <c r="AU816" s="230"/>
      <c r="AV816" s="230"/>
      <c r="AW816" s="230"/>
      <c r="AX816" s="230"/>
    </row>
    <row r="817" spans="1:50" ht="53.25"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53.25"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53.25"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53.25"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53.25"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53.25"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53.25"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53.25"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53.25"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53.25"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53.25"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53.25"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53.25"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53.25"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53.25"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53.25"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53.25"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53.25"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53.25"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53.25"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53.25"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53.25"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53.25"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53.25"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53.25"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53.25"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53.25"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53.25"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53.25"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9">
        <v>1</v>
      </c>
      <c r="B849" s="239">
        <v>1</v>
      </c>
      <c r="C849" s="235" t="s">
        <v>594</v>
      </c>
      <c r="D849" s="217"/>
      <c r="E849" s="217"/>
      <c r="F849" s="217"/>
      <c r="G849" s="217"/>
      <c r="H849" s="217"/>
      <c r="I849" s="217"/>
      <c r="J849" s="218">
        <v>5010401092341</v>
      </c>
      <c r="K849" s="219"/>
      <c r="L849" s="219"/>
      <c r="M849" s="219"/>
      <c r="N849" s="219"/>
      <c r="O849" s="219"/>
      <c r="P849" s="236" t="s">
        <v>596</v>
      </c>
      <c r="Q849" s="220"/>
      <c r="R849" s="220"/>
      <c r="S849" s="220"/>
      <c r="T849" s="220"/>
      <c r="U849" s="220"/>
      <c r="V849" s="220"/>
      <c r="W849" s="220"/>
      <c r="X849" s="220"/>
      <c r="Y849" s="221">
        <v>5</v>
      </c>
      <c r="Z849" s="222"/>
      <c r="AA849" s="222"/>
      <c r="AB849" s="223"/>
      <c r="AC849" s="224" t="s">
        <v>586</v>
      </c>
      <c r="AD849" s="224"/>
      <c r="AE849" s="224"/>
      <c r="AF849" s="224"/>
      <c r="AG849" s="224"/>
      <c r="AH849" s="225">
        <v>1</v>
      </c>
      <c r="AI849" s="226"/>
      <c r="AJ849" s="226"/>
      <c r="AK849" s="226"/>
      <c r="AL849" s="227" t="s">
        <v>628</v>
      </c>
      <c r="AM849" s="228"/>
      <c r="AN849" s="228"/>
      <c r="AO849" s="229"/>
      <c r="AP849" s="230" t="s">
        <v>652</v>
      </c>
      <c r="AQ849" s="230"/>
      <c r="AR849" s="230"/>
      <c r="AS849" s="230"/>
      <c r="AT849" s="230"/>
      <c r="AU849" s="230"/>
      <c r="AV849" s="230"/>
      <c r="AW849" s="230"/>
      <c r="AX849" s="230"/>
    </row>
    <row r="850" spans="1:50" ht="30" customHeight="1" x14ac:dyDescent="0.15">
      <c r="A850" s="239">
        <v>2</v>
      </c>
      <c r="B850" s="239">
        <v>1</v>
      </c>
      <c r="C850" s="235" t="s">
        <v>591</v>
      </c>
      <c r="D850" s="217"/>
      <c r="E850" s="217"/>
      <c r="F850" s="217"/>
      <c r="G850" s="217"/>
      <c r="H850" s="217"/>
      <c r="I850" s="217"/>
      <c r="J850" s="218">
        <v>2050001002451</v>
      </c>
      <c r="K850" s="219"/>
      <c r="L850" s="219"/>
      <c r="M850" s="219"/>
      <c r="N850" s="219"/>
      <c r="O850" s="219"/>
      <c r="P850" s="236" t="s">
        <v>597</v>
      </c>
      <c r="Q850" s="220"/>
      <c r="R850" s="220"/>
      <c r="S850" s="220"/>
      <c r="T850" s="220"/>
      <c r="U850" s="220"/>
      <c r="V850" s="220"/>
      <c r="W850" s="220"/>
      <c r="X850" s="220"/>
      <c r="Y850" s="221">
        <v>1</v>
      </c>
      <c r="Z850" s="222"/>
      <c r="AA850" s="222"/>
      <c r="AB850" s="223"/>
      <c r="AC850" s="224" t="s">
        <v>598</v>
      </c>
      <c r="AD850" s="224"/>
      <c r="AE850" s="224"/>
      <c r="AF850" s="224"/>
      <c r="AG850" s="224"/>
      <c r="AH850" s="225">
        <v>1</v>
      </c>
      <c r="AI850" s="226"/>
      <c r="AJ850" s="226"/>
      <c r="AK850" s="226"/>
      <c r="AL850" s="227" t="s">
        <v>628</v>
      </c>
      <c r="AM850" s="228"/>
      <c r="AN850" s="228"/>
      <c r="AO850" s="229"/>
      <c r="AP850" s="230" t="s">
        <v>652</v>
      </c>
      <c r="AQ850" s="230"/>
      <c r="AR850" s="230"/>
      <c r="AS850" s="230"/>
      <c r="AT850" s="230"/>
      <c r="AU850" s="230"/>
      <c r="AV850" s="230"/>
      <c r="AW850" s="230"/>
      <c r="AX850" s="230"/>
    </row>
    <row r="851" spans="1:50" ht="30" customHeight="1" x14ac:dyDescent="0.15">
      <c r="A851" s="239">
        <v>3</v>
      </c>
      <c r="B851" s="239">
        <v>1</v>
      </c>
      <c r="C851" s="235" t="s">
        <v>591</v>
      </c>
      <c r="D851" s="217"/>
      <c r="E851" s="217"/>
      <c r="F851" s="217"/>
      <c r="G851" s="217"/>
      <c r="H851" s="217"/>
      <c r="I851" s="217"/>
      <c r="J851" s="218">
        <v>2050001002451</v>
      </c>
      <c r="K851" s="219"/>
      <c r="L851" s="219"/>
      <c r="M851" s="219"/>
      <c r="N851" s="219"/>
      <c r="O851" s="219"/>
      <c r="P851" s="236" t="s">
        <v>599</v>
      </c>
      <c r="Q851" s="220"/>
      <c r="R851" s="220"/>
      <c r="S851" s="220"/>
      <c r="T851" s="220"/>
      <c r="U851" s="220"/>
      <c r="V851" s="220"/>
      <c r="W851" s="220"/>
      <c r="X851" s="220"/>
      <c r="Y851" s="221">
        <v>1</v>
      </c>
      <c r="Z851" s="222"/>
      <c r="AA851" s="222"/>
      <c r="AB851" s="223"/>
      <c r="AC851" s="224" t="s">
        <v>598</v>
      </c>
      <c r="AD851" s="224"/>
      <c r="AE851" s="224"/>
      <c r="AF851" s="224"/>
      <c r="AG851" s="224"/>
      <c r="AH851" s="225">
        <v>2</v>
      </c>
      <c r="AI851" s="226"/>
      <c r="AJ851" s="226"/>
      <c r="AK851" s="226"/>
      <c r="AL851" s="227" t="s">
        <v>628</v>
      </c>
      <c r="AM851" s="228"/>
      <c r="AN851" s="228"/>
      <c r="AO851" s="229"/>
      <c r="AP851" s="230" t="s">
        <v>652</v>
      </c>
      <c r="AQ851" s="230"/>
      <c r="AR851" s="230"/>
      <c r="AS851" s="230"/>
      <c r="AT851" s="230"/>
      <c r="AU851" s="230"/>
      <c r="AV851" s="230"/>
      <c r="AW851" s="230"/>
      <c r="AX851" s="230"/>
    </row>
    <row r="852" spans="1:50" ht="30" customHeight="1" x14ac:dyDescent="0.15">
      <c r="A852" s="239">
        <v>4</v>
      </c>
      <c r="B852" s="239">
        <v>1</v>
      </c>
      <c r="C852" s="235" t="s">
        <v>591</v>
      </c>
      <c r="D852" s="217"/>
      <c r="E852" s="217"/>
      <c r="F852" s="217"/>
      <c r="G852" s="217"/>
      <c r="H852" s="217"/>
      <c r="I852" s="217"/>
      <c r="J852" s="218">
        <v>2050001002451</v>
      </c>
      <c r="K852" s="219"/>
      <c r="L852" s="219"/>
      <c r="M852" s="219"/>
      <c r="N852" s="219"/>
      <c r="O852" s="219"/>
      <c r="P852" s="236" t="s">
        <v>600</v>
      </c>
      <c r="Q852" s="220"/>
      <c r="R852" s="220"/>
      <c r="S852" s="220"/>
      <c r="T852" s="220"/>
      <c r="U852" s="220"/>
      <c r="V852" s="220"/>
      <c r="W852" s="220"/>
      <c r="X852" s="220"/>
      <c r="Y852" s="221">
        <v>1</v>
      </c>
      <c r="Z852" s="222"/>
      <c r="AA852" s="222"/>
      <c r="AB852" s="223"/>
      <c r="AC852" s="224" t="s">
        <v>629</v>
      </c>
      <c r="AD852" s="224"/>
      <c r="AE852" s="224"/>
      <c r="AF852" s="224"/>
      <c r="AG852" s="224"/>
      <c r="AH852" s="225">
        <v>2</v>
      </c>
      <c r="AI852" s="226"/>
      <c r="AJ852" s="226"/>
      <c r="AK852" s="226"/>
      <c r="AL852" s="227" t="s">
        <v>628</v>
      </c>
      <c r="AM852" s="228"/>
      <c r="AN852" s="228"/>
      <c r="AO852" s="229"/>
      <c r="AP852" s="230" t="s">
        <v>653</v>
      </c>
      <c r="AQ852" s="230"/>
      <c r="AR852" s="230"/>
      <c r="AS852" s="230"/>
      <c r="AT852" s="230"/>
      <c r="AU852" s="230"/>
      <c r="AV852" s="230"/>
      <c r="AW852" s="230"/>
      <c r="AX852" s="230"/>
    </row>
    <row r="853" spans="1:50" ht="30" customHeight="1" x14ac:dyDescent="0.15">
      <c r="A853" s="239">
        <v>5</v>
      </c>
      <c r="B853" s="239">
        <v>1</v>
      </c>
      <c r="C853" s="235" t="s">
        <v>591</v>
      </c>
      <c r="D853" s="217"/>
      <c r="E853" s="217"/>
      <c r="F853" s="217"/>
      <c r="G853" s="217"/>
      <c r="H853" s="217"/>
      <c r="I853" s="217"/>
      <c r="J853" s="218">
        <v>2050001002451</v>
      </c>
      <c r="K853" s="219"/>
      <c r="L853" s="219"/>
      <c r="M853" s="219"/>
      <c r="N853" s="219"/>
      <c r="O853" s="219"/>
      <c r="P853" s="236" t="s">
        <v>601</v>
      </c>
      <c r="Q853" s="220"/>
      <c r="R853" s="220"/>
      <c r="S853" s="220"/>
      <c r="T853" s="220"/>
      <c r="U853" s="220"/>
      <c r="V853" s="220"/>
      <c r="W853" s="220"/>
      <c r="X853" s="220"/>
      <c r="Y853" s="221">
        <v>0.9</v>
      </c>
      <c r="Z853" s="222"/>
      <c r="AA853" s="222"/>
      <c r="AB853" s="223"/>
      <c r="AC853" s="224" t="s">
        <v>598</v>
      </c>
      <c r="AD853" s="224"/>
      <c r="AE853" s="224"/>
      <c r="AF853" s="224"/>
      <c r="AG853" s="224"/>
      <c r="AH853" s="225">
        <v>1</v>
      </c>
      <c r="AI853" s="226"/>
      <c r="AJ853" s="226"/>
      <c r="AK853" s="226"/>
      <c r="AL853" s="227" t="s">
        <v>628</v>
      </c>
      <c r="AM853" s="228"/>
      <c r="AN853" s="228"/>
      <c r="AO853" s="229"/>
      <c r="AP853" s="230" t="s">
        <v>654</v>
      </c>
      <c r="AQ853" s="230"/>
      <c r="AR853" s="230"/>
      <c r="AS853" s="230"/>
      <c r="AT853" s="230"/>
      <c r="AU853" s="230"/>
      <c r="AV853" s="230"/>
      <c r="AW853" s="230"/>
      <c r="AX853" s="230"/>
    </row>
    <row r="854" spans="1:50" ht="30" customHeight="1" x14ac:dyDescent="0.15">
      <c r="A854" s="239">
        <v>6</v>
      </c>
      <c r="B854" s="239">
        <v>1</v>
      </c>
      <c r="C854" s="235" t="s">
        <v>591</v>
      </c>
      <c r="D854" s="217"/>
      <c r="E854" s="217"/>
      <c r="F854" s="217"/>
      <c r="G854" s="217"/>
      <c r="H854" s="217"/>
      <c r="I854" s="217"/>
      <c r="J854" s="218">
        <v>2050001002451</v>
      </c>
      <c r="K854" s="219"/>
      <c r="L854" s="219"/>
      <c r="M854" s="219"/>
      <c r="N854" s="219"/>
      <c r="O854" s="219"/>
      <c r="P854" s="236" t="s">
        <v>602</v>
      </c>
      <c r="Q854" s="220"/>
      <c r="R854" s="220"/>
      <c r="S854" s="220"/>
      <c r="T854" s="220"/>
      <c r="U854" s="220"/>
      <c r="V854" s="220"/>
      <c r="W854" s="220"/>
      <c r="X854" s="220"/>
      <c r="Y854" s="221">
        <v>0.6</v>
      </c>
      <c r="Z854" s="222"/>
      <c r="AA854" s="222"/>
      <c r="AB854" s="223"/>
      <c r="AC854" s="224" t="s">
        <v>598</v>
      </c>
      <c r="AD854" s="224"/>
      <c r="AE854" s="224"/>
      <c r="AF854" s="224"/>
      <c r="AG854" s="224"/>
      <c r="AH854" s="225">
        <v>2</v>
      </c>
      <c r="AI854" s="226"/>
      <c r="AJ854" s="226"/>
      <c r="AK854" s="226"/>
      <c r="AL854" s="227" t="s">
        <v>628</v>
      </c>
      <c r="AM854" s="228"/>
      <c r="AN854" s="228"/>
      <c r="AO854" s="229"/>
      <c r="AP854" s="230" t="s">
        <v>652</v>
      </c>
      <c r="AQ854" s="230"/>
      <c r="AR854" s="230"/>
      <c r="AS854" s="230"/>
      <c r="AT854" s="230"/>
      <c r="AU854" s="230"/>
      <c r="AV854" s="230"/>
      <c r="AW854" s="230"/>
      <c r="AX854" s="230"/>
    </row>
    <row r="855" spans="1:50" ht="30" customHeight="1" x14ac:dyDescent="0.15">
      <c r="A855" s="239">
        <v>7</v>
      </c>
      <c r="B855" s="239">
        <v>1</v>
      </c>
      <c r="C855" s="235" t="s">
        <v>591</v>
      </c>
      <c r="D855" s="217"/>
      <c r="E855" s="217"/>
      <c r="F855" s="217"/>
      <c r="G855" s="217"/>
      <c r="H855" s="217"/>
      <c r="I855" s="217"/>
      <c r="J855" s="218">
        <v>2050001002451</v>
      </c>
      <c r="K855" s="219"/>
      <c r="L855" s="219"/>
      <c r="M855" s="219"/>
      <c r="N855" s="219"/>
      <c r="O855" s="219"/>
      <c r="P855" s="236" t="s">
        <v>603</v>
      </c>
      <c r="Q855" s="220"/>
      <c r="R855" s="220"/>
      <c r="S855" s="220"/>
      <c r="T855" s="220"/>
      <c r="U855" s="220"/>
      <c r="V855" s="220"/>
      <c r="W855" s="220"/>
      <c r="X855" s="220"/>
      <c r="Y855" s="221">
        <v>0.3</v>
      </c>
      <c r="Z855" s="222"/>
      <c r="AA855" s="222"/>
      <c r="AB855" s="223"/>
      <c r="AC855" s="224" t="s">
        <v>598</v>
      </c>
      <c r="AD855" s="224"/>
      <c r="AE855" s="224"/>
      <c r="AF855" s="224"/>
      <c r="AG855" s="224"/>
      <c r="AH855" s="225">
        <v>1</v>
      </c>
      <c r="AI855" s="226"/>
      <c r="AJ855" s="226"/>
      <c r="AK855" s="226"/>
      <c r="AL855" s="227" t="s">
        <v>628</v>
      </c>
      <c r="AM855" s="228"/>
      <c r="AN855" s="228"/>
      <c r="AO855" s="229"/>
      <c r="AP855" s="230" t="s">
        <v>655</v>
      </c>
      <c r="AQ855" s="230"/>
      <c r="AR855" s="230"/>
      <c r="AS855" s="230"/>
      <c r="AT855" s="230"/>
      <c r="AU855" s="230"/>
      <c r="AV855" s="230"/>
      <c r="AW855" s="230"/>
      <c r="AX855" s="230"/>
    </row>
    <row r="856" spans="1:50" ht="30" customHeight="1" x14ac:dyDescent="0.15">
      <c r="A856" s="239">
        <v>8</v>
      </c>
      <c r="B856" s="239">
        <v>1</v>
      </c>
      <c r="C856" s="235" t="s">
        <v>591</v>
      </c>
      <c r="D856" s="217"/>
      <c r="E856" s="217"/>
      <c r="F856" s="217"/>
      <c r="G856" s="217"/>
      <c r="H856" s="217"/>
      <c r="I856" s="217"/>
      <c r="J856" s="218">
        <v>2050001002451</v>
      </c>
      <c r="K856" s="219"/>
      <c r="L856" s="219"/>
      <c r="M856" s="219"/>
      <c r="N856" s="219"/>
      <c r="O856" s="219"/>
      <c r="P856" s="236" t="s">
        <v>604</v>
      </c>
      <c r="Q856" s="220"/>
      <c r="R856" s="220"/>
      <c r="S856" s="220"/>
      <c r="T856" s="220"/>
      <c r="U856" s="220"/>
      <c r="V856" s="220"/>
      <c r="W856" s="220"/>
      <c r="X856" s="220"/>
      <c r="Y856" s="221">
        <v>0.2</v>
      </c>
      <c r="Z856" s="222"/>
      <c r="AA856" s="222"/>
      <c r="AB856" s="223"/>
      <c r="AC856" s="224" t="s">
        <v>598</v>
      </c>
      <c r="AD856" s="224"/>
      <c r="AE856" s="224"/>
      <c r="AF856" s="224"/>
      <c r="AG856" s="224"/>
      <c r="AH856" s="225">
        <v>1</v>
      </c>
      <c r="AI856" s="226"/>
      <c r="AJ856" s="226"/>
      <c r="AK856" s="226"/>
      <c r="AL856" s="227" t="s">
        <v>628</v>
      </c>
      <c r="AM856" s="228"/>
      <c r="AN856" s="228"/>
      <c r="AO856" s="229"/>
      <c r="AP856" s="230" t="s">
        <v>652</v>
      </c>
      <c r="AQ856" s="230"/>
      <c r="AR856" s="230"/>
      <c r="AS856" s="230"/>
      <c r="AT856" s="230"/>
      <c r="AU856" s="230"/>
      <c r="AV856" s="230"/>
      <c r="AW856" s="230"/>
      <c r="AX856" s="230"/>
    </row>
    <row r="857" spans="1:50" ht="30" customHeight="1" x14ac:dyDescent="0.15">
      <c r="A857" s="239">
        <v>9</v>
      </c>
      <c r="B857" s="239">
        <v>1</v>
      </c>
      <c r="C857" s="235" t="s">
        <v>591</v>
      </c>
      <c r="D857" s="217"/>
      <c r="E857" s="217"/>
      <c r="F857" s="217"/>
      <c r="G857" s="217"/>
      <c r="H857" s="217"/>
      <c r="I857" s="217"/>
      <c r="J857" s="218">
        <v>2050001002451</v>
      </c>
      <c r="K857" s="219"/>
      <c r="L857" s="219"/>
      <c r="M857" s="219"/>
      <c r="N857" s="219"/>
      <c r="O857" s="219"/>
      <c r="P857" s="236" t="s">
        <v>605</v>
      </c>
      <c r="Q857" s="220"/>
      <c r="R857" s="220"/>
      <c r="S857" s="220"/>
      <c r="T857" s="220"/>
      <c r="U857" s="220"/>
      <c r="V857" s="220"/>
      <c r="W857" s="220"/>
      <c r="X857" s="220"/>
      <c r="Y857" s="221">
        <v>0.2</v>
      </c>
      <c r="Z857" s="222"/>
      <c r="AA857" s="222"/>
      <c r="AB857" s="223"/>
      <c r="AC857" s="224" t="s">
        <v>598</v>
      </c>
      <c r="AD857" s="224"/>
      <c r="AE857" s="224"/>
      <c r="AF857" s="224"/>
      <c r="AG857" s="224"/>
      <c r="AH857" s="225">
        <v>2</v>
      </c>
      <c r="AI857" s="226"/>
      <c r="AJ857" s="226"/>
      <c r="AK857" s="226"/>
      <c r="AL857" s="227" t="s">
        <v>628</v>
      </c>
      <c r="AM857" s="228"/>
      <c r="AN857" s="228"/>
      <c r="AO857" s="229"/>
      <c r="AP857" s="230" t="s">
        <v>654</v>
      </c>
      <c r="AQ857" s="230"/>
      <c r="AR857" s="230"/>
      <c r="AS857" s="230"/>
      <c r="AT857" s="230"/>
      <c r="AU857" s="230"/>
      <c r="AV857" s="230"/>
      <c r="AW857" s="230"/>
      <c r="AX857" s="230"/>
    </row>
    <row r="858" spans="1:50" ht="30" customHeight="1" x14ac:dyDescent="0.15">
      <c r="A858" s="239">
        <v>10</v>
      </c>
      <c r="B858" s="239">
        <v>1</v>
      </c>
      <c r="C858" s="235" t="s">
        <v>591</v>
      </c>
      <c r="D858" s="217"/>
      <c r="E858" s="217"/>
      <c r="F858" s="217"/>
      <c r="G858" s="217"/>
      <c r="H858" s="217"/>
      <c r="I858" s="217"/>
      <c r="J858" s="218">
        <v>2050001002451</v>
      </c>
      <c r="K858" s="219"/>
      <c r="L858" s="219"/>
      <c r="M858" s="219"/>
      <c r="N858" s="219"/>
      <c r="O858" s="219"/>
      <c r="P858" s="236" t="s">
        <v>606</v>
      </c>
      <c r="Q858" s="220"/>
      <c r="R858" s="220"/>
      <c r="S858" s="220"/>
      <c r="T858" s="220"/>
      <c r="U858" s="220"/>
      <c r="V858" s="220"/>
      <c r="W858" s="220"/>
      <c r="X858" s="220"/>
      <c r="Y858" s="221">
        <v>0.2</v>
      </c>
      <c r="Z858" s="222"/>
      <c r="AA858" s="222"/>
      <c r="AB858" s="223"/>
      <c r="AC858" s="224" t="s">
        <v>598</v>
      </c>
      <c r="AD858" s="224"/>
      <c r="AE858" s="224"/>
      <c r="AF858" s="224"/>
      <c r="AG858" s="224"/>
      <c r="AH858" s="225">
        <v>2</v>
      </c>
      <c r="AI858" s="226"/>
      <c r="AJ858" s="226"/>
      <c r="AK858" s="226"/>
      <c r="AL858" s="227" t="s">
        <v>628</v>
      </c>
      <c r="AM858" s="228"/>
      <c r="AN858" s="228"/>
      <c r="AO858" s="229"/>
      <c r="AP858" s="230" t="s">
        <v>652</v>
      </c>
      <c r="AQ858" s="230"/>
      <c r="AR858" s="230"/>
      <c r="AS858" s="230"/>
      <c r="AT858" s="230"/>
      <c r="AU858" s="230"/>
      <c r="AV858" s="230"/>
      <c r="AW858" s="230"/>
      <c r="AX858" s="230"/>
    </row>
    <row r="859" spans="1:50" ht="30" customHeight="1" x14ac:dyDescent="0.15">
      <c r="A859" s="239">
        <v>11</v>
      </c>
      <c r="B859" s="239">
        <v>1</v>
      </c>
      <c r="C859" s="235" t="s">
        <v>595</v>
      </c>
      <c r="D859" s="217"/>
      <c r="E859" s="217"/>
      <c r="F859" s="217"/>
      <c r="G859" s="217"/>
      <c r="H859" s="217"/>
      <c r="I859" s="217"/>
      <c r="J859" s="218">
        <v>8011001046081</v>
      </c>
      <c r="K859" s="219"/>
      <c r="L859" s="219"/>
      <c r="M859" s="219"/>
      <c r="N859" s="219"/>
      <c r="O859" s="219"/>
      <c r="P859" s="236" t="s">
        <v>607</v>
      </c>
      <c r="Q859" s="220"/>
      <c r="R859" s="220"/>
      <c r="S859" s="220"/>
      <c r="T859" s="220"/>
      <c r="U859" s="220"/>
      <c r="V859" s="220"/>
      <c r="W859" s="220"/>
      <c r="X859" s="220"/>
      <c r="Y859" s="221">
        <v>5</v>
      </c>
      <c r="Z859" s="222"/>
      <c r="AA859" s="222"/>
      <c r="AB859" s="223"/>
      <c r="AC859" s="224" t="s">
        <v>586</v>
      </c>
      <c r="AD859" s="224"/>
      <c r="AE859" s="224"/>
      <c r="AF859" s="224"/>
      <c r="AG859" s="224"/>
      <c r="AH859" s="225">
        <v>1</v>
      </c>
      <c r="AI859" s="226"/>
      <c r="AJ859" s="226"/>
      <c r="AK859" s="226"/>
      <c r="AL859" s="227" t="s">
        <v>628</v>
      </c>
      <c r="AM859" s="228"/>
      <c r="AN859" s="228"/>
      <c r="AO859" s="229"/>
      <c r="AP859" s="230" t="s">
        <v>652</v>
      </c>
      <c r="AQ859" s="230"/>
      <c r="AR859" s="230"/>
      <c r="AS859" s="230"/>
      <c r="AT859" s="230"/>
      <c r="AU859" s="230"/>
      <c r="AV859" s="230"/>
      <c r="AW859" s="230"/>
      <c r="AX859" s="230"/>
    </row>
    <row r="860" spans="1:50" ht="30" customHeight="1" x14ac:dyDescent="0.15">
      <c r="A860" s="239">
        <v>12</v>
      </c>
      <c r="B860" s="239">
        <v>1</v>
      </c>
      <c r="C860" s="235" t="s">
        <v>608</v>
      </c>
      <c r="D860" s="217"/>
      <c r="E860" s="217"/>
      <c r="F860" s="217"/>
      <c r="G860" s="217"/>
      <c r="H860" s="217"/>
      <c r="I860" s="217"/>
      <c r="J860" s="218">
        <v>1050001023325</v>
      </c>
      <c r="K860" s="219"/>
      <c r="L860" s="219"/>
      <c r="M860" s="219"/>
      <c r="N860" s="219"/>
      <c r="O860" s="219"/>
      <c r="P860" s="236" t="s">
        <v>609</v>
      </c>
      <c r="Q860" s="220"/>
      <c r="R860" s="220"/>
      <c r="S860" s="220"/>
      <c r="T860" s="220"/>
      <c r="U860" s="220"/>
      <c r="V860" s="220"/>
      <c r="W860" s="220"/>
      <c r="X860" s="220"/>
      <c r="Y860" s="221">
        <v>0.8</v>
      </c>
      <c r="Z860" s="222"/>
      <c r="AA860" s="222"/>
      <c r="AB860" s="223"/>
      <c r="AC860" s="224" t="s">
        <v>598</v>
      </c>
      <c r="AD860" s="224"/>
      <c r="AE860" s="224"/>
      <c r="AF860" s="224"/>
      <c r="AG860" s="224"/>
      <c r="AH860" s="225">
        <v>1</v>
      </c>
      <c r="AI860" s="226"/>
      <c r="AJ860" s="226"/>
      <c r="AK860" s="226"/>
      <c r="AL860" s="227" t="s">
        <v>628</v>
      </c>
      <c r="AM860" s="228"/>
      <c r="AN860" s="228"/>
      <c r="AO860" s="229"/>
      <c r="AP860" s="230" t="s">
        <v>653</v>
      </c>
      <c r="AQ860" s="230"/>
      <c r="AR860" s="230"/>
      <c r="AS860" s="230"/>
      <c r="AT860" s="230"/>
      <c r="AU860" s="230"/>
      <c r="AV860" s="230"/>
      <c r="AW860" s="230"/>
      <c r="AX860" s="230"/>
    </row>
    <row r="861" spans="1:50" ht="30" customHeight="1" x14ac:dyDescent="0.15">
      <c r="A861" s="239">
        <v>13</v>
      </c>
      <c r="B861" s="239">
        <v>1</v>
      </c>
      <c r="C861" s="235" t="s">
        <v>608</v>
      </c>
      <c r="D861" s="217"/>
      <c r="E861" s="217"/>
      <c r="F861" s="217"/>
      <c r="G861" s="217"/>
      <c r="H861" s="217"/>
      <c r="I861" s="217"/>
      <c r="J861" s="218">
        <v>1050001023325</v>
      </c>
      <c r="K861" s="219"/>
      <c r="L861" s="219"/>
      <c r="M861" s="219"/>
      <c r="N861" s="219"/>
      <c r="O861" s="219"/>
      <c r="P861" s="236" t="s">
        <v>610</v>
      </c>
      <c r="Q861" s="220"/>
      <c r="R861" s="220"/>
      <c r="S861" s="220"/>
      <c r="T861" s="220"/>
      <c r="U861" s="220"/>
      <c r="V861" s="220"/>
      <c r="W861" s="220"/>
      <c r="X861" s="220"/>
      <c r="Y861" s="221">
        <v>0.4</v>
      </c>
      <c r="Z861" s="222"/>
      <c r="AA861" s="222"/>
      <c r="AB861" s="223"/>
      <c r="AC861" s="224" t="s">
        <v>598</v>
      </c>
      <c r="AD861" s="224"/>
      <c r="AE861" s="224"/>
      <c r="AF861" s="224"/>
      <c r="AG861" s="224"/>
      <c r="AH861" s="225">
        <v>1</v>
      </c>
      <c r="AI861" s="226"/>
      <c r="AJ861" s="226"/>
      <c r="AK861" s="226"/>
      <c r="AL861" s="227" t="s">
        <v>628</v>
      </c>
      <c r="AM861" s="228"/>
      <c r="AN861" s="228"/>
      <c r="AO861" s="229"/>
      <c r="AP861" s="230" t="s">
        <v>652</v>
      </c>
      <c r="AQ861" s="230"/>
      <c r="AR861" s="230"/>
      <c r="AS861" s="230"/>
      <c r="AT861" s="230"/>
      <c r="AU861" s="230"/>
      <c r="AV861" s="230"/>
      <c r="AW861" s="230"/>
      <c r="AX861" s="230"/>
    </row>
    <row r="862" spans="1:50" ht="30" customHeight="1" x14ac:dyDescent="0.15">
      <c r="A862" s="239">
        <v>14</v>
      </c>
      <c r="B862" s="239">
        <v>1</v>
      </c>
      <c r="C862" s="235" t="s">
        <v>608</v>
      </c>
      <c r="D862" s="217"/>
      <c r="E862" s="217"/>
      <c r="F862" s="217"/>
      <c r="G862" s="217"/>
      <c r="H862" s="217"/>
      <c r="I862" s="217"/>
      <c r="J862" s="218">
        <v>1050001023325</v>
      </c>
      <c r="K862" s="219"/>
      <c r="L862" s="219"/>
      <c r="M862" s="219"/>
      <c r="N862" s="219"/>
      <c r="O862" s="219"/>
      <c r="P862" s="236" t="s">
        <v>611</v>
      </c>
      <c r="Q862" s="220"/>
      <c r="R862" s="220"/>
      <c r="S862" s="220"/>
      <c r="T862" s="220"/>
      <c r="U862" s="220"/>
      <c r="V862" s="220"/>
      <c r="W862" s="220"/>
      <c r="X862" s="220"/>
      <c r="Y862" s="221">
        <v>0.2</v>
      </c>
      <c r="Z862" s="222"/>
      <c r="AA862" s="222"/>
      <c r="AB862" s="223"/>
      <c r="AC862" s="224" t="s">
        <v>598</v>
      </c>
      <c r="AD862" s="224"/>
      <c r="AE862" s="224"/>
      <c r="AF862" s="224"/>
      <c r="AG862" s="224"/>
      <c r="AH862" s="225">
        <v>2</v>
      </c>
      <c r="AI862" s="226"/>
      <c r="AJ862" s="226"/>
      <c r="AK862" s="226"/>
      <c r="AL862" s="227" t="s">
        <v>628</v>
      </c>
      <c r="AM862" s="228"/>
      <c r="AN862" s="228"/>
      <c r="AO862" s="229"/>
      <c r="AP862" s="230" t="s">
        <v>654</v>
      </c>
      <c r="AQ862" s="230"/>
      <c r="AR862" s="230"/>
      <c r="AS862" s="230"/>
      <c r="AT862" s="230"/>
      <c r="AU862" s="230"/>
      <c r="AV862" s="230"/>
      <c r="AW862" s="230"/>
      <c r="AX862" s="230"/>
    </row>
    <row r="863" spans="1:50" ht="30" customHeight="1" x14ac:dyDescent="0.15">
      <c r="A863" s="239">
        <v>15</v>
      </c>
      <c r="B863" s="239">
        <v>1</v>
      </c>
      <c r="C863" s="235" t="s">
        <v>612</v>
      </c>
      <c r="D863" s="217"/>
      <c r="E863" s="217"/>
      <c r="F863" s="217"/>
      <c r="G863" s="217"/>
      <c r="H863" s="217"/>
      <c r="I863" s="217"/>
      <c r="J863" s="218">
        <v>3010001105926</v>
      </c>
      <c r="K863" s="219"/>
      <c r="L863" s="219"/>
      <c r="M863" s="219"/>
      <c r="N863" s="219"/>
      <c r="O863" s="219"/>
      <c r="P863" s="236" t="s">
        <v>613</v>
      </c>
      <c r="Q863" s="220"/>
      <c r="R863" s="220"/>
      <c r="S863" s="220"/>
      <c r="T863" s="220"/>
      <c r="U863" s="220"/>
      <c r="V863" s="220"/>
      <c r="W863" s="220"/>
      <c r="X863" s="220"/>
      <c r="Y863" s="221">
        <v>0.9</v>
      </c>
      <c r="Z863" s="222"/>
      <c r="AA863" s="222"/>
      <c r="AB863" s="223"/>
      <c r="AC863" s="224" t="s">
        <v>598</v>
      </c>
      <c r="AD863" s="224"/>
      <c r="AE863" s="224"/>
      <c r="AF863" s="224"/>
      <c r="AG863" s="224"/>
      <c r="AH863" s="225">
        <v>2</v>
      </c>
      <c r="AI863" s="226"/>
      <c r="AJ863" s="226"/>
      <c r="AK863" s="226"/>
      <c r="AL863" s="227" t="s">
        <v>628</v>
      </c>
      <c r="AM863" s="228"/>
      <c r="AN863" s="228"/>
      <c r="AO863" s="229"/>
      <c r="AP863" s="230" t="s">
        <v>652</v>
      </c>
      <c r="AQ863" s="230"/>
      <c r="AR863" s="230"/>
      <c r="AS863" s="230"/>
      <c r="AT863" s="230"/>
      <c r="AU863" s="230"/>
      <c r="AV863" s="230"/>
      <c r="AW863" s="230"/>
      <c r="AX863" s="230"/>
    </row>
    <row r="864" spans="1:50" ht="30" customHeight="1" x14ac:dyDescent="0.15">
      <c r="A864" s="239">
        <v>16</v>
      </c>
      <c r="B864" s="239">
        <v>1</v>
      </c>
      <c r="C864" s="235" t="s">
        <v>612</v>
      </c>
      <c r="D864" s="217"/>
      <c r="E864" s="217"/>
      <c r="F864" s="217"/>
      <c r="G864" s="217"/>
      <c r="H864" s="217"/>
      <c r="I864" s="217"/>
      <c r="J864" s="218">
        <v>3010001105926</v>
      </c>
      <c r="K864" s="219"/>
      <c r="L864" s="219"/>
      <c r="M864" s="219"/>
      <c r="N864" s="219"/>
      <c r="O864" s="219"/>
      <c r="P864" s="236" t="s">
        <v>614</v>
      </c>
      <c r="Q864" s="220"/>
      <c r="R864" s="220"/>
      <c r="S864" s="220"/>
      <c r="T864" s="220"/>
      <c r="U864" s="220"/>
      <c r="V864" s="220"/>
      <c r="W864" s="220"/>
      <c r="X864" s="220"/>
      <c r="Y864" s="221">
        <v>0.3</v>
      </c>
      <c r="Z864" s="222"/>
      <c r="AA864" s="222"/>
      <c r="AB864" s="223"/>
      <c r="AC864" s="224" t="s">
        <v>598</v>
      </c>
      <c r="AD864" s="224"/>
      <c r="AE864" s="224"/>
      <c r="AF864" s="224"/>
      <c r="AG864" s="224"/>
      <c r="AH864" s="225">
        <v>1</v>
      </c>
      <c r="AI864" s="226"/>
      <c r="AJ864" s="226"/>
      <c r="AK864" s="226"/>
      <c r="AL864" s="227" t="s">
        <v>628</v>
      </c>
      <c r="AM864" s="228"/>
      <c r="AN864" s="228"/>
      <c r="AO864" s="229"/>
      <c r="AP864" s="230" t="s">
        <v>656</v>
      </c>
      <c r="AQ864" s="230"/>
      <c r="AR864" s="230"/>
      <c r="AS864" s="230"/>
      <c r="AT864" s="230"/>
      <c r="AU864" s="230"/>
      <c r="AV864" s="230"/>
      <c r="AW864" s="230"/>
      <c r="AX864" s="230"/>
    </row>
    <row r="865" spans="1:50" ht="30" customHeight="1" x14ac:dyDescent="0.15">
      <c r="A865" s="239">
        <v>17</v>
      </c>
      <c r="B865" s="239">
        <v>1</v>
      </c>
      <c r="C865" s="235" t="s">
        <v>615</v>
      </c>
      <c r="D865" s="217"/>
      <c r="E865" s="217"/>
      <c r="F865" s="217"/>
      <c r="G865" s="217"/>
      <c r="H865" s="217"/>
      <c r="I865" s="217"/>
      <c r="J865" s="218">
        <v>4010001035783</v>
      </c>
      <c r="K865" s="219"/>
      <c r="L865" s="219"/>
      <c r="M865" s="219"/>
      <c r="N865" s="219"/>
      <c r="O865" s="219"/>
      <c r="P865" s="236" t="s">
        <v>616</v>
      </c>
      <c r="Q865" s="220"/>
      <c r="R865" s="220"/>
      <c r="S865" s="220"/>
      <c r="T865" s="220"/>
      <c r="U865" s="220"/>
      <c r="V865" s="220"/>
      <c r="W865" s="220"/>
      <c r="X865" s="220"/>
      <c r="Y865" s="221">
        <v>0.7</v>
      </c>
      <c r="Z865" s="222"/>
      <c r="AA865" s="222"/>
      <c r="AB865" s="223"/>
      <c r="AC865" s="224" t="s">
        <v>598</v>
      </c>
      <c r="AD865" s="224"/>
      <c r="AE865" s="224"/>
      <c r="AF865" s="224"/>
      <c r="AG865" s="224"/>
      <c r="AH865" s="225">
        <v>1</v>
      </c>
      <c r="AI865" s="226"/>
      <c r="AJ865" s="226"/>
      <c r="AK865" s="226"/>
      <c r="AL865" s="227" t="s">
        <v>628</v>
      </c>
      <c r="AM865" s="228"/>
      <c r="AN865" s="228"/>
      <c r="AO865" s="229"/>
      <c r="AP865" s="230" t="s">
        <v>652</v>
      </c>
      <c r="AQ865" s="230"/>
      <c r="AR865" s="230"/>
      <c r="AS865" s="230"/>
      <c r="AT865" s="230"/>
      <c r="AU865" s="230"/>
      <c r="AV865" s="230"/>
      <c r="AW865" s="230"/>
      <c r="AX865" s="230"/>
    </row>
    <row r="866" spans="1:50" ht="30" customHeight="1" x14ac:dyDescent="0.15">
      <c r="A866" s="239">
        <v>18</v>
      </c>
      <c r="B866" s="239">
        <v>1</v>
      </c>
      <c r="C866" s="235" t="s">
        <v>615</v>
      </c>
      <c r="D866" s="217"/>
      <c r="E866" s="217"/>
      <c r="F866" s="217"/>
      <c r="G866" s="217"/>
      <c r="H866" s="217"/>
      <c r="I866" s="217"/>
      <c r="J866" s="218">
        <v>4010001035783</v>
      </c>
      <c r="K866" s="219"/>
      <c r="L866" s="219"/>
      <c r="M866" s="219"/>
      <c r="N866" s="219"/>
      <c r="O866" s="219"/>
      <c r="P866" s="236" t="s">
        <v>617</v>
      </c>
      <c r="Q866" s="220"/>
      <c r="R866" s="220"/>
      <c r="S866" s="220"/>
      <c r="T866" s="220"/>
      <c r="U866" s="220"/>
      <c r="V866" s="220"/>
      <c r="W866" s="220"/>
      <c r="X866" s="220"/>
      <c r="Y866" s="221">
        <v>0.4</v>
      </c>
      <c r="Z866" s="222"/>
      <c r="AA866" s="222"/>
      <c r="AB866" s="223"/>
      <c r="AC866" s="224" t="s">
        <v>598</v>
      </c>
      <c r="AD866" s="224"/>
      <c r="AE866" s="224"/>
      <c r="AF866" s="224"/>
      <c r="AG866" s="224"/>
      <c r="AH866" s="225">
        <v>1</v>
      </c>
      <c r="AI866" s="226"/>
      <c r="AJ866" s="226"/>
      <c r="AK866" s="226"/>
      <c r="AL866" s="227" t="s">
        <v>628</v>
      </c>
      <c r="AM866" s="228"/>
      <c r="AN866" s="228"/>
      <c r="AO866" s="229"/>
      <c r="AP866" s="230" t="s">
        <v>654</v>
      </c>
      <c r="AQ866" s="230"/>
      <c r="AR866" s="230"/>
      <c r="AS866" s="230"/>
      <c r="AT866" s="230"/>
      <c r="AU866" s="230"/>
      <c r="AV866" s="230"/>
      <c r="AW866" s="230"/>
      <c r="AX866" s="230"/>
    </row>
    <row r="867" spans="1:50" ht="30" customHeight="1" x14ac:dyDescent="0.15">
      <c r="A867" s="239">
        <v>19</v>
      </c>
      <c r="B867" s="239">
        <v>1</v>
      </c>
      <c r="C867" s="235" t="s">
        <v>618</v>
      </c>
      <c r="D867" s="217"/>
      <c r="E867" s="217"/>
      <c r="F867" s="217"/>
      <c r="G867" s="217"/>
      <c r="H867" s="217"/>
      <c r="I867" s="217"/>
      <c r="J867" s="218">
        <v>1013301002893</v>
      </c>
      <c r="K867" s="219"/>
      <c r="L867" s="219"/>
      <c r="M867" s="219"/>
      <c r="N867" s="219"/>
      <c r="O867" s="219"/>
      <c r="P867" s="236" t="s">
        <v>619</v>
      </c>
      <c r="Q867" s="220"/>
      <c r="R867" s="220"/>
      <c r="S867" s="220"/>
      <c r="T867" s="220"/>
      <c r="U867" s="220"/>
      <c r="V867" s="220"/>
      <c r="W867" s="220"/>
      <c r="X867" s="220"/>
      <c r="Y867" s="221">
        <v>1</v>
      </c>
      <c r="Z867" s="222"/>
      <c r="AA867" s="222"/>
      <c r="AB867" s="223"/>
      <c r="AC867" s="224" t="s">
        <v>598</v>
      </c>
      <c r="AD867" s="224"/>
      <c r="AE867" s="224"/>
      <c r="AF867" s="224"/>
      <c r="AG867" s="224"/>
      <c r="AH867" s="225">
        <v>2</v>
      </c>
      <c r="AI867" s="226"/>
      <c r="AJ867" s="226"/>
      <c r="AK867" s="226"/>
      <c r="AL867" s="227" t="s">
        <v>628</v>
      </c>
      <c r="AM867" s="228"/>
      <c r="AN867" s="228"/>
      <c r="AO867" s="229"/>
      <c r="AP867" s="230" t="s">
        <v>657</v>
      </c>
      <c r="AQ867" s="230"/>
      <c r="AR867" s="230"/>
      <c r="AS867" s="230"/>
      <c r="AT867" s="230"/>
      <c r="AU867" s="230"/>
      <c r="AV867" s="230"/>
      <c r="AW867" s="230"/>
      <c r="AX867" s="230"/>
    </row>
    <row r="868" spans="1:50" ht="30" customHeight="1" x14ac:dyDescent="0.15">
      <c r="A868" s="239">
        <v>20</v>
      </c>
      <c r="B868" s="239">
        <v>1</v>
      </c>
      <c r="C868" s="235" t="s">
        <v>620</v>
      </c>
      <c r="D868" s="217"/>
      <c r="E868" s="217"/>
      <c r="F868" s="217"/>
      <c r="G868" s="217"/>
      <c r="H868" s="217"/>
      <c r="I868" s="217"/>
      <c r="J868" s="218">
        <v>4011801019001</v>
      </c>
      <c r="K868" s="219"/>
      <c r="L868" s="219"/>
      <c r="M868" s="219"/>
      <c r="N868" s="219"/>
      <c r="O868" s="219"/>
      <c r="P868" s="236" t="s">
        <v>621</v>
      </c>
      <c r="Q868" s="220"/>
      <c r="R868" s="220"/>
      <c r="S868" s="220"/>
      <c r="T868" s="220"/>
      <c r="U868" s="220"/>
      <c r="V868" s="220"/>
      <c r="W868" s="220"/>
      <c r="X868" s="220"/>
      <c r="Y868" s="221">
        <v>1</v>
      </c>
      <c r="Z868" s="222"/>
      <c r="AA868" s="222"/>
      <c r="AB868" s="223"/>
      <c r="AC868" s="224" t="s">
        <v>598</v>
      </c>
      <c r="AD868" s="224"/>
      <c r="AE868" s="224"/>
      <c r="AF868" s="224"/>
      <c r="AG868" s="224"/>
      <c r="AH868" s="225">
        <v>1</v>
      </c>
      <c r="AI868" s="226"/>
      <c r="AJ868" s="226"/>
      <c r="AK868" s="226"/>
      <c r="AL868" s="227" t="s">
        <v>628</v>
      </c>
      <c r="AM868" s="228"/>
      <c r="AN868" s="228"/>
      <c r="AO868" s="229"/>
      <c r="AP868" s="230" t="s">
        <v>654</v>
      </c>
      <c r="AQ868" s="230"/>
      <c r="AR868" s="230"/>
      <c r="AS868" s="230"/>
      <c r="AT868" s="230"/>
      <c r="AU868" s="230"/>
      <c r="AV868" s="230"/>
      <c r="AW868" s="230"/>
      <c r="AX868" s="230"/>
    </row>
    <row r="869" spans="1:50" ht="30" customHeight="1" x14ac:dyDescent="0.15">
      <c r="A869" s="239">
        <v>21</v>
      </c>
      <c r="B869" s="239">
        <v>1</v>
      </c>
      <c r="C869" s="235" t="s">
        <v>624</v>
      </c>
      <c r="D869" s="217"/>
      <c r="E869" s="217"/>
      <c r="F869" s="217"/>
      <c r="G869" s="217"/>
      <c r="H869" s="217"/>
      <c r="I869" s="217"/>
      <c r="J869" s="218">
        <v>3050001002764</v>
      </c>
      <c r="K869" s="219"/>
      <c r="L869" s="219"/>
      <c r="M869" s="219"/>
      <c r="N869" s="219"/>
      <c r="O869" s="219"/>
      <c r="P869" s="236" t="s">
        <v>625</v>
      </c>
      <c r="Q869" s="220"/>
      <c r="R869" s="220"/>
      <c r="S869" s="220"/>
      <c r="T869" s="220"/>
      <c r="U869" s="220"/>
      <c r="V869" s="220"/>
      <c r="W869" s="220"/>
      <c r="X869" s="220"/>
      <c r="Y869" s="221">
        <v>0.5</v>
      </c>
      <c r="Z869" s="222"/>
      <c r="AA869" s="222"/>
      <c r="AB869" s="223"/>
      <c r="AC869" s="224" t="s">
        <v>598</v>
      </c>
      <c r="AD869" s="224"/>
      <c r="AE869" s="224"/>
      <c r="AF869" s="224"/>
      <c r="AG869" s="224"/>
      <c r="AH869" s="225">
        <v>1</v>
      </c>
      <c r="AI869" s="226"/>
      <c r="AJ869" s="226"/>
      <c r="AK869" s="226"/>
      <c r="AL869" s="227" t="s">
        <v>628</v>
      </c>
      <c r="AM869" s="228"/>
      <c r="AN869" s="228"/>
      <c r="AO869" s="229"/>
      <c r="AP869" s="230" t="s">
        <v>652</v>
      </c>
      <c r="AQ869" s="230"/>
      <c r="AR869" s="230"/>
      <c r="AS869" s="230"/>
      <c r="AT869" s="230"/>
      <c r="AU869" s="230"/>
      <c r="AV869" s="230"/>
      <c r="AW869" s="230"/>
      <c r="AX869" s="230"/>
    </row>
    <row r="870" spans="1:50" ht="30" customHeight="1" x14ac:dyDescent="0.15">
      <c r="A870" s="239">
        <v>22</v>
      </c>
      <c r="B870" s="239">
        <v>1</v>
      </c>
      <c r="C870" s="235" t="s">
        <v>624</v>
      </c>
      <c r="D870" s="217"/>
      <c r="E870" s="217"/>
      <c r="F870" s="217"/>
      <c r="G870" s="217"/>
      <c r="H870" s="217"/>
      <c r="I870" s="217"/>
      <c r="J870" s="218">
        <v>3050001002764</v>
      </c>
      <c r="K870" s="219"/>
      <c r="L870" s="219"/>
      <c r="M870" s="219"/>
      <c r="N870" s="219"/>
      <c r="O870" s="219"/>
      <c r="P870" s="236" t="s">
        <v>626</v>
      </c>
      <c r="Q870" s="220"/>
      <c r="R870" s="220"/>
      <c r="S870" s="220"/>
      <c r="T870" s="220"/>
      <c r="U870" s="220"/>
      <c r="V870" s="220"/>
      <c r="W870" s="220"/>
      <c r="X870" s="220"/>
      <c r="Y870" s="221">
        <v>0.2</v>
      </c>
      <c r="Z870" s="222"/>
      <c r="AA870" s="222"/>
      <c r="AB870" s="223"/>
      <c r="AC870" s="224" t="s">
        <v>598</v>
      </c>
      <c r="AD870" s="224"/>
      <c r="AE870" s="224"/>
      <c r="AF870" s="224"/>
      <c r="AG870" s="224"/>
      <c r="AH870" s="225">
        <v>1</v>
      </c>
      <c r="AI870" s="226"/>
      <c r="AJ870" s="226"/>
      <c r="AK870" s="226"/>
      <c r="AL870" s="227" t="s">
        <v>628</v>
      </c>
      <c r="AM870" s="228"/>
      <c r="AN870" s="228"/>
      <c r="AO870" s="229"/>
      <c r="AP870" s="230" t="s">
        <v>658</v>
      </c>
      <c r="AQ870" s="230"/>
      <c r="AR870" s="230"/>
      <c r="AS870" s="230"/>
      <c r="AT870" s="230"/>
      <c r="AU870" s="230"/>
      <c r="AV870" s="230"/>
      <c r="AW870" s="230"/>
      <c r="AX870" s="230"/>
    </row>
    <row r="871" spans="1:50" ht="30" customHeight="1" x14ac:dyDescent="0.15">
      <c r="A871" s="239">
        <v>23</v>
      </c>
      <c r="B871" s="239">
        <v>1</v>
      </c>
      <c r="C871" s="235" t="s">
        <v>624</v>
      </c>
      <c r="D871" s="217"/>
      <c r="E871" s="217"/>
      <c r="F871" s="217"/>
      <c r="G871" s="217"/>
      <c r="H871" s="217"/>
      <c r="I871" s="217"/>
      <c r="J871" s="218">
        <v>3050001002764</v>
      </c>
      <c r="K871" s="219"/>
      <c r="L871" s="219"/>
      <c r="M871" s="219"/>
      <c r="N871" s="219"/>
      <c r="O871" s="219"/>
      <c r="P871" s="236" t="s">
        <v>627</v>
      </c>
      <c r="Q871" s="220"/>
      <c r="R871" s="220"/>
      <c r="S871" s="220"/>
      <c r="T871" s="220"/>
      <c r="U871" s="220"/>
      <c r="V871" s="220"/>
      <c r="W871" s="220"/>
      <c r="X871" s="220"/>
      <c r="Y871" s="221">
        <v>0.2</v>
      </c>
      <c r="Z871" s="222"/>
      <c r="AA871" s="222"/>
      <c r="AB871" s="223"/>
      <c r="AC871" s="224" t="s">
        <v>598</v>
      </c>
      <c r="AD871" s="224"/>
      <c r="AE871" s="224"/>
      <c r="AF871" s="224"/>
      <c r="AG871" s="224"/>
      <c r="AH871" s="225">
        <v>1</v>
      </c>
      <c r="AI871" s="226"/>
      <c r="AJ871" s="226"/>
      <c r="AK871" s="226"/>
      <c r="AL871" s="227" t="s">
        <v>628</v>
      </c>
      <c r="AM871" s="228"/>
      <c r="AN871" s="228"/>
      <c r="AO871" s="229"/>
      <c r="AP871" s="230" t="s">
        <v>652</v>
      </c>
      <c r="AQ871" s="230"/>
      <c r="AR871" s="230"/>
      <c r="AS871" s="230"/>
      <c r="AT871" s="230"/>
      <c r="AU871" s="230"/>
      <c r="AV871" s="230"/>
      <c r="AW871" s="230"/>
      <c r="AX871" s="230"/>
    </row>
    <row r="872" spans="1:50" ht="30" customHeight="1" x14ac:dyDescent="0.15">
      <c r="A872" s="239">
        <v>24</v>
      </c>
      <c r="B872" s="239">
        <v>1</v>
      </c>
      <c r="C872" s="235" t="s">
        <v>622</v>
      </c>
      <c r="D872" s="217"/>
      <c r="E872" s="217"/>
      <c r="F872" s="217"/>
      <c r="G872" s="217"/>
      <c r="H872" s="217"/>
      <c r="I872" s="217"/>
      <c r="J872" s="218">
        <v>6010001026327</v>
      </c>
      <c r="K872" s="219"/>
      <c r="L872" s="219"/>
      <c r="M872" s="219"/>
      <c r="N872" s="219"/>
      <c r="O872" s="219"/>
      <c r="P872" s="236" t="s">
        <v>623</v>
      </c>
      <c r="Q872" s="220"/>
      <c r="R872" s="220"/>
      <c r="S872" s="220"/>
      <c r="T872" s="220"/>
      <c r="U872" s="220"/>
      <c r="V872" s="220"/>
      <c r="W872" s="220"/>
      <c r="X872" s="220"/>
      <c r="Y872" s="221">
        <v>0.9</v>
      </c>
      <c r="Z872" s="222"/>
      <c r="AA872" s="222"/>
      <c r="AB872" s="223"/>
      <c r="AC872" s="224" t="s">
        <v>598</v>
      </c>
      <c r="AD872" s="224"/>
      <c r="AE872" s="224"/>
      <c r="AF872" s="224"/>
      <c r="AG872" s="224"/>
      <c r="AH872" s="225">
        <v>2</v>
      </c>
      <c r="AI872" s="226"/>
      <c r="AJ872" s="226"/>
      <c r="AK872" s="226"/>
      <c r="AL872" s="227" t="s">
        <v>628</v>
      </c>
      <c r="AM872" s="228"/>
      <c r="AN872" s="228"/>
      <c r="AO872" s="229"/>
      <c r="AP872" s="230" t="s">
        <v>654</v>
      </c>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587</v>
      </c>
      <c r="D882" s="217"/>
      <c r="E882" s="217"/>
      <c r="F882" s="217"/>
      <c r="G882" s="217"/>
      <c r="H882" s="217"/>
      <c r="I882" s="217"/>
      <c r="J882" s="218">
        <v>6050005001735</v>
      </c>
      <c r="K882" s="219"/>
      <c r="L882" s="219"/>
      <c r="M882" s="219"/>
      <c r="N882" s="219"/>
      <c r="O882" s="219"/>
      <c r="P882" s="236" t="s">
        <v>588</v>
      </c>
      <c r="Q882" s="220"/>
      <c r="R882" s="220"/>
      <c r="S882" s="220"/>
      <c r="T882" s="220"/>
      <c r="U882" s="220"/>
      <c r="V882" s="220"/>
      <c r="W882" s="220"/>
      <c r="X882" s="220"/>
      <c r="Y882" s="221">
        <v>84</v>
      </c>
      <c r="Z882" s="222"/>
      <c r="AA882" s="222"/>
      <c r="AB882" s="223"/>
      <c r="AC882" s="224" t="s">
        <v>586</v>
      </c>
      <c r="AD882" s="224"/>
      <c r="AE882" s="224"/>
      <c r="AF882" s="224"/>
      <c r="AG882" s="224"/>
      <c r="AH882" s="225">
        <v>2</v>
      </c>
      <c r="AI882" s="226"/>
      <c r="AJ882" s="226"/>
      <c r="AK882" s="226"/>
      <c r="AL882" s="227" t="s">
        <v>628</v>
      </c>
      <c r="AM882" s="228"/>
      <c r="AN882" s="228"/>
      <c r="AO882" s="229"/>
      <c r="AP882" s="230" t="s">
        <v>658</v>
      </c>
      <c r="AQ882" s="230"/>
      <c r="AR882" s="230"/>
      <c r="AS882" s="230"/>
      <c r="AT882" s="230"/>
      <c r="AU882" s="230"/>
      <c r="AV882" s="230"/>
      <c r="AW882" s="230"/>
      <c r="AX882" s="230"/>
    </row>
    <row r="883" spans="1:50" ht="30" customHeight="1" x14ac:dyDescent="0.15">
      <c r="A883" s="239">
        <v>2</v>
      </c>
      <c r="B883" s="239">
        <v>1</v>
      </c>
      <c r="C883" s="235" t="s">
        <v>589</v>
      </c>
      <c r="D883" s="217"/>
      <c r="E883" s="217"/>
      <c r="F883" s="217"/>
      <c r="G883" s="217"/>
      <c r="H883" s="217"/>
      <c r="I883" s="217"/>
      <c r="J883" s="218">
        <v>1050001004639</v>
      </c>
      <c r="K883" s="219"/>
      <c r="L883" s="219"/>
      <c r="M883" s="219"/>
      <c r="N883" s="219"/>
      <c r="O883" s="219"/>
      <c r="P883" s="236" t="s">
        <v>590</v>
      </c>
      <c r="Q883" s="220"/>
      <c r="R883" s="220"/>
      <c r="S883" s="220"/>
      <c r="T883" s="220"/>
      <c r="U883" s="220"/>
      <c r="V883" s="220"/>
      <c r="W883" s="220"/>
      <c r="X883" s="220"/>
      <c r="Y883" s="221">
        <v>19</v>
      </c>
      <c r="Z883" s="222"/>
      <c r="AA883" s="222"/>
      <c r="AB883" s="223"/>
      <c r="AC883" s="224" t="s">
        <v>586</v>
      </c>
      <c r="AD883" s="224"/>
      <c r="AE883" s="224"/>
      <c r="AF883" s="224"/>
      <c r="AG883" s="224"/>
      <c r="AH883" s="225">
        <v>2</v>
      </c>
      <c r="AI883" s="226"/>
      <c r="AJ883" s="226"/>
      <c r="AK883" s="226"/>
      <c r="AL883" s="227" t="s">
        <v>628</v>
      </c>
      <c r="AM883" s="228"/>
      <c r="AN883" s="228"/>
      <c r="AO883" s="229"/>
      <c r="AP883" s="230" t="s">
        <v>659</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584</v>
      </c>
      <c r="D915" s="217"/>
      <c r="E915" s="217"/>
      <c r="F915" s="217"/>
      <c r="G915" s="217"/>
      <c r="H915" s="217"/>
      <c r="I915" s="217"/>
      <c r="J915" s="218">
        <v>4050001004834</v>
      </c>
      <c r="K915" s="219"/>
      <c r="L915" s="219"/>
      <c r="M915" s="219"/>
      <c r="N915" s="219"/>
      <c r="O915" s="219"/>
      <c r="P915" s="236" t="s">
        <v>585</v>
      </c>
      <c r="Q915" s="220"/>
      <c r="R915" s="220"/>
      <c r="S915" s="220"/>
      <c r="T915" s="220"/>
      <c r="U915" s="220"/>
      <c r="V915" s="220"/>
      <c r="W915" s="220"/>
      <c r="X915" s="220"/>
      <c r="Y915" s="221">
        <v>86</v>
      </c>
      <c r="Z915" s="222"/>
      <c r="AA915" s="222"/>
      <c r="AB915" s="223"/>
      <c r="AC915" s="224" t="s">
        <v>586</v>
      </c>
      <c r="AD915" s="224"/>
      <c r="AE915" s="224"/>
      <c r="AF915" s="224"/>
      <c r="AG915" s="224"/>
      <c r="AH915" s="225">
        <v>2</v>
      </c>
      <c r="AI915" s="226"/>
      <c r="AJ915" s="226"/>
      <c r="AK915" s="226"/>
      <c r="AL915" s="227" t="s">
        <v>628</v>
      </c>
      <c r="AM915" s="228"/>
      <c r="AN915" s="228"/>
      <c r="AO915" s="229"/>
      <c r="AP915" s="230" t="s">
        <v>660</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1 Y873: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7" manualBreakCount="7">
    <brk id="110" max="49" man="1"/>
    <brk id="444" max="49" man="1"/>
    <brk id="707" max="49" man="1"/>
    <brk id="718" max="49" man="1"/>
    <brk id="757" max="49" man="1"/>
    <brk id="811"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200025</xdr:colOff>
                    <xdr:row>1076</xdr:row>
                    <xdr:rowOff>38100</xdr:rowOff>
                  </from>
                  <to>
                    <xdr:col>45</xdr:col>
                    <xdr:colOff>114300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0"/>
      <c r="Z2" s="711"/>
      <c r="AA2" s="712"/>
      <c r="AB2" s="884" t="s">
        <v>12</v>
      </c>
      <c r="AC2" s="885"/>
      <c r="AD2" s="886"/>
      <c r="AE2" s="623" t="s">
        <v>372</v>
      </c>
      <c r="AF2" s="623"/>
      <c r="AG2" s="623"/>
      <c r="AH2" s="623"/>
      <c r="AI2" s="623" t="s">
        <v>373</v>
      </c>
      <c r="AJ2" s="623"/>
      <c r="AK2" s="623"/>
      <c r="AL2" s="623"/>
      <c r="AM2" s="623" t="s">
        <v>374</v>
      </c>
      <c r="AN2" s="623"/>
      <c r="AO2" s="623"/>
      <c r="AP2" s="287"/>
      <c r="AQ2" s="146" t="s">
        <v>370</v>
      </c>
      <c r="AR2" s="149"/>
      <c r="AS2" s="149"/>
      <c r="AT2" s="150"/>
      <c r="AU2" s="812" t="s">
        <v>262</v>
      </c>
      <c r="AV2" s="812"/>
      <c r="AW2" s="812"/>
      <c r="AX2" s="81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1"/>
      <c r="Z3" s="882"/>
      <c r="AA3" s="883"/>
      <c r="AB3" s="887"/>
      <c r="AC3" s="888"/>
      <c r="AD3" s="889"/>
      <c r="AE3" s="624"/>
      <c r="AF3" s="624"/>
      <c r="AG3" s="624"/>
      <c r="AH3" s="624"/>
      <c r="AI3" s="624"/>
      <c r="AJ3" s="624"/>
      <c r="AK3" s="624"/>
      <c r="AL3" s="624"/>
      <c r="AM3" s="624"/>
      <c r="AN3" s="624"/>
      <c r="AO3" s="624"/>
      <c r="AP3" s="290"/>
      <c r="AQ3" s="413"/>
      <c r="AR3" s="276"/>
      <c r="AS3" s="152" t="s">
        <v>371</v>
      </c>
      <c r="AT3" s="153"/>
      <c r="AU3" s="276"/>
      <c r="AV3" s="276"/>
      <c r="AW3" s="274" t="s">
        <v>313</v>
      </c>
      <c r="AX3" s="275"/>
    </row>
    <row r="4" spans="1:50" ht="22.5" customHeight="1" x14ac:dyDescent="0.15">
      <c r="A4" s="280"/>
      <c r="B4" s="278"/>
      <c r="C4" s="278"/>
      <c r="D4" s="278"/>
      <c r="E4" s="278"/>
      <c r="F4" s="279"/>
      <c r="G4" s="400"/>
      <c r="H4" s="890"/>
      <c r="I4" s="890"/>
      <c r="J4" s="890"/>
      <c r="K4" s="890"/>
      <c r="L4" s="890"/>
      <c r="M4" s="890"/>
      <c r="N4" s="890"/>
      <c r="O4" s="891"/>
      <c r="P4" s="111"/>
      <c r="Q4" s="898"/>
      <c r="R4" s="898"/>
      <c r="S4" s="898"/>
      <c r="T4" s="898"/>
      <c r="U4" s="898"/>
      <c r="V4" s="898"/>
      <c r="W4" s="898"/>
      <c r="X4" s="899"/>
      <c r="Y4" s="907" t="s">
        <v>14</v>
      </c>
      <c r="Z4" s="908"/>
      <c r="AA4" s="909"/>
      <c r="AB4" s="326"/>
      <c r="AC4" s="911"/>
      <c r="AD4" s="91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2"/>
      <c r="H5" s="893"/>
      <c r="I5" s="893"/>
      <c r="J5" s="893"/>
      <c r="K5" s="893"/>
      <c r="L5" s="893"/>
      <c r="M5" s="893"/>
      <c r="N5" s="893"/>
      <c r="O5" s="894"/>
      <c r="P5" s="900"/>
      <c r="Q5" s="900"/>
      <c r="R5" s="900"/>
      <c r="S5" s="900"/>
      <c r="T5" s="900"/>
      <c r="U5" s="900"/>
      <c r="V5" s="900"/>
      <c r="W5" s="900"/>
      <c r="X5" s="901"/>
      <c r="Y5" s="263" t="s">
        <v>61</v>
      </c>
      <c r="Z5" s="904"/>
      <c r="AA5" s="905"/>
      <c r="AB5" s="371"/>
      <c r="AC5" s="910"/>
      <c r="AD5" s="91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5"/>
      <c r="H6" s="896"/>
      <c r="I6" s="896"/>
      <c r="J6" s="896"/>
      <c r="K6" s="896"/>
      <c r="L6" s="896"/>
      <c r="M6" s="896"/>
      <c r="N6" s="896"/>
      <c r="O6" s="897"/>
      <c r="P6" s="431"/>
      <c r="Q6" s="431"/>
      <c r="R6" s="431"/>
      <c r="S6" s="431"/>
      <c r="T6" s="431"/>
      <c r="U6" s="431"/>
      <c r="V6" s="431"/>
      <c r="W6" s="431"/>
      <c r="X6" s="902"/>
      <c r="Y6" s="903" t="s">
        <v>15</v>
      </c>
      <c r="Z6" s="904"/>
      <c r="AA6" s="905"/>
      <c r="AB6" s="380" t="s">
        <v>315</v>
      </c>
      <c r="AC6" s="906"/>
      <c r="AD6" s="90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0"/>
      <c r="Z7" s="711"/>
      <c r="AA7" s="712"/>
      <c r="AB7" s="884" t="s">
        <v>12</v>
      </c>
      <c r="AC7" s="885"/>
      <c r="AD7" s="886"/>
      <c r="AE7" s="623" t="s">
        <v>372</v>
      </c>
      <c r="AF7" s="623"/>
      <c r="AG7" s="623"/>
      <c r="AH7" s="623"/>
      <c r="AI7" s="623" t="s">
        <v>373</v>
      </c>
      <c r="AJ7" s="623"/>
      <c r="AK7" s="623"/>
      <c r="AL7" s="623"/>
      <c r="AM7" s="623" t="s">
        <v>374</v>
      </c>
      <c r="AN7" s="623"/>
      <c r="AO7" s="623"/>
      <c r="AP7" s="287"/>
      <c r="AQ7" s="146" t="s">
        <v>370</v>
      </c>
      <c r="AR7" s="149"/>
      <c r="AS7" s="149"/>
      <c r="AT7" s="150"/>
      <c r="AU7" s="812" t="s">
        <v>262</v>
      </c>
      <c r="AV7" s="812"/>
      <c r="AW7" s="812"/>
      <c r="AX7" s="81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1"/>
      <c r="Z8" s="882"/>
      <c r="AA8" s="883"/>
      <c r="AB8" s="887"/>
      <c r="AC8" s="888"/>
      <c r="AD8" s="889"/>
      <c r="AE8" s="624"/>
      <c r="AF8" s="624"/>
      <c r="AG8" s="624"/>
      <c r="AH8" s="624"/>
      <c r="AI8" s="624"/>
      <c r="AJ8" s="624"/>
      <c r="AK8" s="624"/>
      <c r="AL8" s="624"/>
      <c r="AM8" s="624"/>
      <c r="AN8" s="624"/>
      <c r="AO8" s="624"/>
      <c r="AP8" s="290"/>
      <c r="AQ8" s="413"/>
      <c r="AR8" s="276"/>
      <c r="AS8" s="152" t="s">
        <v>371</v>
      </c>
      <c r="AT8" s="153"/>
      <c r="AU8" s="276"/>
      <c r="AV8" s="276"/>
      <c r="AW8" s="274" t="s">
        <v>313</v>
      </c>
      <c r="AX8" s="275"/>
    </row>
    <row r="9" spans="1:50" ht="22.5" customHeight="1" x14ac:dyDescent="0.15">
      <c r="A9" s="280"/>
      <c r="B9" s="278"/>
      <c r="C9" s="278"/>
      <c r="D9" s="278"/>
      <c r="E9" s="278"/>
      <c r="F9" s="279"/>
      <c r="G9" s="400"/>
      <c r="H9" s="890"/>
      <c r="I9" s="890"/>
      <c r="J9" s="890"/>
      <c r="K9" s="890"/>
      <c r="L9" s="890"/>
      <c r="M9" s="890"/>
      <c r="N9" s="890"/>
      <c r="O9" s="891"/>
      <c r="P9" s="111"/>
      <c r="Q9" s="898"/>
      <c r="R9" s="898"/>
      <c r="S9" s="898"/>
      <c r="T9" s="898"/>
      <c r="U9" s="898"/>
      <c r="V9" s="898"/>
      <c r="W9" s="898"/>
      <c r="X9" s="899"/>
      <c r="Y9" s="907" t="s">
        <v>14</v>
      </c>
      <c r="Z9" s="908"/>
      <c r="AA9" s="909"/>
      <c r="AB9" s="326"/>
      <c r="AC9" s="911"/>
      <c r="AD9" s="91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2"/>
      <c r="H10" s="893"/>
      <c r="I10" s="893"/>
      <c r="J10" s="893"/>
      <c r="K10" s="893"/>
      <c r="L10" s="893"/>
      <c r="M10" s="893"/>
      <c r="N10" s="893"/>
      <c r="O10" s="894"/>
      <c r="P10" s="900"/>
      <c r="Q10" s="900"/>
      <c r="R10" s="900"/>
      <c r="S10" s="900"/>
      <c r="T10" s="900"/>
      <c r="U10" s="900"/>
      <c r="V10" s="900"/>
      <c r="W10" s="900"/>
      <c r="X10" s="901"/>
      <c r="Y10" s="263" t="s">
        <v>61</v>
      </c>
      <c r="Z10" s="904"/>
      <c r="AA10" s="905"/>
      <c r="AB10" s="371"/>
      <c r="AC10" s="910"/>
      <c r="AD10" s="91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5"/>
      <c r="H11" s="896"/>
      <c r="I11" s="896"/>
      <c r="J11" s="896"/>
      <c r="K11" s="896"/>
      <c r="L11" s="896"/>
      <c r="M11" s="896"/>
      <c r="N11" s="896"/>
      <c r="O11" s="897"/>
      <c r="P11" s="431"/>
      <c r="Q11" s="431"/>
      <c r="R11" s="431"/>
      <c r="S11" s="431"/>
      <c r="T11" s="431"/>
      <c r="U11" s="431"/>
      <c r="V11" s="431"/>
      <c r="W11" s="431"/>
      <c r="X11" s="902"/>
      <c r="Y11" s="903" t="s">
        <v>15</v>
      </c>
      <c r="Z11" s="904"/>
      <c r="AA11" s="905"/>
      <c r="AB11" s="380" t="s">
        <v>315</v>
      </c>
      <c r="AC11" s="906"/>
      <c r="AD11" s="90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0"/>
      <c r="Z12" s="711"/>
      <c r="AA12" s="712"/>
      <c r="AB12" s="884" t="s">
        <v>12</v>
      </c>
      <c r="AC12" s="885"/>
      <c r="AD12" s="886"/>
      <c r="AE12" s="623" t="s">
        <v>372</v>
      </c>
      <c r="AF12" s="623"/>
      <c r="AG12" s="623"/>
      <c r="AH12" s="623"/>
      <c r="AI12" s="623" t="s">
        <v>373</v>
      </c>
      <c r="AJ12" s="623"/>
      <c r="AK12" s="623"/>
      <c r="AL12" s="623"/>
      <c r="AM12" s="623" t="s">
        <v>374</v>
      </c>
      <c r="AN12" s="623"/>
      <c r="AO12" s="623"/>
      <c r="AP12" s="287"/>
      <c r="AQ12" s="146" t="s">
        <v>370</v>
      </c>
      <c r="AR12" s="149"/>
      <c r="AS12" s="149"/>
      <c r="AT12" s="150"/>
      <c r="AU12" s="812" t="s">
        <v>262</v>
      </c>
      <c r="AV12" s="812"/>
      <c r="AW12" s="812"/>
      <c r="AX12" s="81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1"/>
      <c r="Z13" s="882"/>
      <c r="AA13" s="883"/>
      <c r="AB13" s="887"/>
      <c r="AC13" s="888"/>
      <c r="AD13" s="889"/>
      <c r="AE13" s="624"/>
      <c r="AF13" s="624"/>
      <c r="AG13" s="624"/>
      <c r="AH13" s="624"/>
      <c r="AI13" s="624"/>
      <c r="AJ13" s="624"/>
      <c r="AK13" s="624"/>
      <c r="AL13" s="624"/>
      <c r="AM13" s="624"/>
      <c r="AN13" s="624"/>
      <c r="AO13" s="62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0"/>
      <c r="I14" s="890"/>
      <c r="J14" s="890"/>
      <c r="K14" s="890"/>
      <c r="L14" s="890"/>
      <c r="M14" s="890"/>
      <c r="N14" s="890"/>
      <c r="O14" s="891"/>
      <c r="P14" s="111"/>
      <c r="Q14" s="898"/>
      <c r="R14" s="898"/>
      <c r="S14" s="898"/>
      <c r="T14" s="898"/>
      <c r="U14" s="898"/>
      <c r="V14" s="898"/>
      <c r="W14" s="898"/>
      <c r="X14" s="899"/>
      <c r="Y14" s="907" t="s">
        <v>14</v>
      </c>
      <c r="Z14" s="908"/>
      <c r="AA14" s="909"/>
      <c r="AB14" s="326"/>
      <c r="AC14" s="911"/>
      <c r="AD14" s="91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2"/>
      <c r="H15" s="893"/>
      <c r="I15" s="893"/>
      <c r="J15" s="893"/>
      <c r="K15" s="893"/>
      <c r="L15" s="893"/>
      <c r="M15" s="893"/>
      <c r="N15" s="893"/>
      <c r="O15" s="894"/>
      <c r="P15" s="900"/>
      <c r="Q15" s="900"/>
      <c r="R15" s="900"/>
      <c r="S15" s="900"/>
      <c r="T15" s="900"/>
      <c r="U15" s="900"/>
      <c r="V15" s="900"/>
      <c r="W15" s="900"/>
      <c r="X15" s="901"/>
      <c r="Y15" s="263" t="s">
        <v>61</v>
      </c>
      <c r="Z15" s="904"/>
      <c r="AA15" s="905"/>
      <c r="AB15" s="371"/>
      <c r="AC15" s="910"/>
      <c r="AD15" s="91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5"/>
      <c r="H16" s="896"/>
      <c r="I16" s="896"/>
      <c r="J16" s="896"/>
      <c r="K16" s="896"/>
      <c r="L16" s="896"/>
      <c r="M16" s="896"/>
      <c r="N16" s="896"/>
      <c r="O16" s="897"/>
      <c r="P16" s="431"/>
      <c r="Q16" s="431"/>
      <c r="R16" s="431"/>
      <c r="S16" s="431"/>
      <c r="T16" s="431"/>
      <c r="U16" s="431"/>
      <c r="V16" s="431"/>
      <c r="W16" s="431"/>
      <c r="X16" s="902"/>
      <c r="Y16" s="903" t="s">
        <v>15</v>
      </c>
      <c r="Z16" s="904"/>
      <c r="AA16" s="905"/>
      <c r="AB16" s="380" t="s">
        <v>315</v>
      </c>
      <c r="AC16" s="906"/>
      <c r="AD16" s="90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0"/>
      <c r="Z17" s="711"/>
      <c r="AA17" s="712"/>
      <c r="AB17" s="884" t="s">
        <v>12</v>
      </c>
      <c r="AC17" s="885"/>
      <c r="AD17" s="886"/>
      <c r="AE17" s="623" t="s">
        <v>372</v>
      </c>
      <c r="AF17" s="623"/>
      <c r="AG17" s="623"/>
      <c r="AH17" s="623"/>
      <c r="AI17" s="623" t="s">
        <v>373</v>
      </c>
      <c r="AJ17" s="623"/>
      <c r="AK17" s="623"/>
      <c r="AL17" s="623"/>
      <c r="AM17" s="623" t="s">
        <v>374</v>
      </c>
      <c r="AN17" s="623"/>
      <c r="AO17" s="623"/>
      <c r="AP17" s="287"/>
      <c r="AQ17" s="146" t="s">
        <v>370</v>
      </c>
      <c r="AR17" s="149"/>
      <c r="AS17" s="149"/>
      <c r="AT17" s="150"/>
      <c r="AU17" s="812" t="s">
        <v>262</v>
      </c>
      <c r="AV17" s="812"/>
      <c r="AW17" s="812"/>
      <c r="AX17" s="81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1"/>
      <c r="Z18" s="882"/>
      <c r="AA18" s="883"/>
      <c r="AB18" s="887"/>
      <c r="AC18" s="888"/>
      <c r="AD18" s="889"/>
      <c r="AE18" s="624"/>
      <c r="AF18" s="624"/>
      <c r="AG18" s="624"/>
      <c r="AH18" s="624"/>
      <c r="AI18" s="624"/>
      <c r="AJ18" s="624"/>
      <c r="AK18" s="624"/>
      <c r="AL18" s="624"/>
      <c r="AM18" s="624"/>
      <c r="AN18" s="624"/>
      <c r="AO18" s="62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0"/>
      <c r="I19" s="890"/>
      <c r="J19" s="890"/>
      <c r="K19" s="890"/>
      <c r="L19" s="890"/>
      <c r="M19" s="890"/>
      <c r="N19" s="890"/>
      <c r="O19" s="891"/>
      <c r="P19" s="111"/>
      <c r="Q19" s="898"/>
      <c r="R19" s="898"/>
      <c r="S19" s="898"/>
      <c r="T19" s="898"/>
      <c r="U19" s="898"/>
      <c r="V19" s="898"/>
      <c r="W19" s="898"/>
      <c r="X19" s="899"/>
      <c r="Y19" s="907" t="s">
        <v>14</v>
      </c>
      <c r="Z19" s="908"/>
      <c r="AA19" s="909"/>
      <c r="AB19" s="326"/>
      <c r="AC19" s="911"/>
      <c r="AD19" s="91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2"/>
      <c r="H20" s="893"/>
      <c r="I20" s="893"/>
      <c r="J20" s="893"/>
      <c r="K20" s="893"/>
      <c r="L20" s="893"/>
      <c r="M20" s="893"/>
      <c r="N20" s="893"/>
      <c r="O20" s="894"/>
      <c r="P20" s="900"/>
      <c r="Q20" s="900"/>
      <c r="R20" s="900"/>
      <c r="S20" s="900"/>
      <c r="T20" s="900"/>
      <c r="U20" s="900"/>
      <c r="V20" s="900"/>
      <c r="W20" s="900"/>
      <c r="X20" s="901"/>
      <c r="Y20" s="263" t="s">
        <v>61</v>
      </c>
      <c r="Z20" s="904"/>
      <c r="AA20" s="905"/>
      <c r="AB20" s="371"/>
      <c r="AC20" s="910"/>
      <c r="AD20" s="91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5"/>
      <c r="H21" s="896"/>
      <c r="I21" s="896"/>
      <c r="J21" s="896"/>
      <c r="K21" s="896"/>
      <c r="L21" s="896"/>
      <c r="M21" s="896"/>
      <c r="N21" s="896"/>
      <c r="O21" s="897"/>
      <c r="P21" s="431"/>
      <c r="Q21" s="431"/>
      <c r="R21" s="431"/>
      <c r="S21" s="431"/>
      <c r="T21" s="431"/>
      <c r="U21" s="431"/>
      <c r="V21" s="431"/>
      <c r="W21" s="431"/>
      <c r="X21" s="902"/>
      <c r="Y21" s="903" t="s">
        <v>15</v>
      </c>
      <c r="Z21" s="904"/>
      <c r="AA21" s="905"/>
      <c r="AB21" s="380" t="s">
        <v>315</v>
      </c>
      <c r="AC21" s="906"/>
      <c r="AD21" s="90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0"/>
      <c r="Z22" s="711"/>
      <c r="AA22" s="712"/>
      <c r="AB22" s="884" t="s">
        <v>12</v>
      </c>
      <c r="AC22" s="885"/>
      <c r="AD22" s="886"/>
      <c r="AE22" s="623" t="s">
        <v>372</v>
      </c>
      <c r="AF22" s="623"/>
      <c r="AG22" s="623"/>
      <c r="AH22" s="623"/>
      <c r="AI22" s="623" t="s">
        <v>373</v>
      </c>
      <c r="AJ22" s="623"/>
      <c r="AK22" s="623"/>
      <c r="AL22" s="623"/>
      <c r="AM22" s="623" t="s">
        <v>374</v>
      </c>
      <c r="AN22" s="623"/>
      <c r="AO22" s="623"/>
      <c r="AP22" s="287"/>
      <c r="AQ22" s="146" t="s">
        <v>370</v>
      </c>
      <c r="AR22" s="149"/>
      <c r="AS22" s="149"/>
      <c r="AT22" s="150"/>
      <c r="AU22" s="812" t="s">
        <v>262</v>
      </c>
      <c r="AV22" s="812"/>
      <c r="AW22" s="812"/>
      <c r="AX22" s="81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1"/>
      <c r="Z23" s="882"/>
      <c r="AA23" s="883"/>
      <c r="AB23" s="887"/>
      <c r="AC23" s="888"/>
      <c r="AD23" s="889"/>
      <c r="AE23" s="624"/>
      <c r="AF23" s="624"/>
      <c r="AG23" s="624"/>
      <c r="AH23" s="624"/>
      <c r="AI23" s="624"/>
      <c r="AJ23" s="624"/>
      <c r="AK23" s="624"/>
      <c r="AL23" s="624"/>
      <c r="AM23" s="624"/>
      <c r="AN23" s="624"/>
      <c r="AO23" s="62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0"/>
      <c r="I24" s="890"/>
      <c r="J24" s="890"/>
      <c r="K24" s="890"/>
      <c r="L24" s="890"/>
      <c r="M24" s="890"/>
      <c r="N24" s="890"/>
      <c r="O24" s="891"/>
      <c r="P24" s="111"/>
      <c r="Q24" s="898"/>
      <c r="R24" s="898"/>
      <c r="S24" s="898"/>
      <c r="T24" s="898"/>
      <c r="U24" s="898"/>
      <c r="V24" s="898"/>
      <c r="W24" s="898"/>
      <c r="X24" s="899"/>
      <c r="Y24" s="907" t="s">
        <v>14</v>
      </c>
      <c r="Z24" s="908"/>
      <c r="AA24" s="909"/>
      <c r="AB24" s="326"/>
      <c r="AC24" s="911"/>
      <c r="AD24" s="91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2"/>
      <c r="H25" s="893"/>
      <c r="I25" s="893"/>
      <c r="J25" s="893"/>
      <c r="K25" s="893"/>
      <c r="L25" s="893"/>
      <c r="M25" s="893"/>
      <c r="N25" s="893"/>
      <c r="O25" s="894"/>
      <c r="P25" s="900"/>
      <c r="Q25" s="900"/>
      <c r="R25" s="900"/>
      <c r="S25" s="900"/>
      <c r="T25" s="900"/>
      <c r="U25" s="900"/>
      <c r="V25" s="900"/>
      <c r="W25" s="900"/>
      <c r="X25" s="901"/>
      <c r="Y25" s="263" t="s">
        <v>61</v>
      </c>
      <c r="Z25" s="904"/>
      <c r="AA25" s="905"/>
      <c r="AB25" s="371"/>
      <c r="AC25" s="910"/>
      <c r="AD25" s="91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5"/>
      <c r="H26" s="896"/>
      <c r="I26" s="896"/>
      <c r="J26" s="896"/>
      <c r="K26" s="896"/>
      <c r="L26" s="896"/>
      <c r="M26" s="896"/>
      <c r="N26" s="896"/>
      <c r="O26" s="897"/>
      <c r="P26" s="431"/>
      <c r="Q26" s="431"/>
      <c r="R26" s="431"/>
      <c r="S26" s="431"/>
      <c r="T26" s="431"/>
      <c r="U26" s="431"/>
      <c r="V26" s="431"/>
      <c r="W26" s="431"/>
      <c r="X26" s="902"/>
      <c r="Y26" s="903" t="s">
        <v>15</v>
      </c>
      <c r="Z26" s="904"/>
      <c r="AA26" s="905"/>
      <c r="AB26" s="380" t="s">
        <v>315</v>
      </c>
      <c r="AC26" s="906"/>
      <c r="AD26" s="90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0"/>
      <c r="Z27" s="711"/>
      <c r="AA27" s="712"/>
      <c r="AB27" s="884" t="s">
        <v>12</v>
      </c>
      <c r="AC27" s="885"/>
      <c r="AD27" s="886"/>
      <c r="AE27" s="623" t="s">
        <v>372</v>
      </c>
      <c r="AF27" s="623"/>
      <c r="AG27" s="623"/>
      <c r="AH27" s="623"/>
      <c r="AI27" s="623" t="s">
        <v>373</v>
      </c>
      <c r="AJ27" s="623"/>
      <c r="AK27" s="623"/>
      <c r="AL27" s="623"/>
      <c r="AM27" s="623" t="s">
        <v>374</v>
      </c>
      <c r="AN27" s="623"/>
      <c r="AO27" s="623"/>
      <c r="AP27" s="287"/>
      <c r="AQ27" s="146" t="s">
        <v>370</v>
      </c>
      <c r="AR27" s="149"/>
      <c r="AS27" s="149"/>
      <c r="AT27" s="150"/>
      <c r="AU27" s="812" t="s">
        <v>262</v>
      </c>
      <c r="AV27" s="812"/>
      <c r="AW27" s="812"/>
      <c r="AX27" s="81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1"/>
      <c r="Z28" s="882"/>
      <c r="AA28" s="883"/>
      <c r="AB28" s="887"/>
      <c r="AC28" s="888"/>
      <c r="AD28" s="889"/>
      <c r="AE28" s="624"/>
      <c r="AF28" s="624"/>
      <c r="AG28" s="624"/>
      <c r="AH28" s="624"/>
      <c r="AI28" s="624"/>
      <c r="AJ28" s="624"/>
      <c r="AK28" s="624"/>
      <c r="AL28" s="624"/>
      <c r="AM28" s="624"/>
      <c r="AN28" s="624"/>
      <c r="AO28" s="62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0"/>
      <c r="I29" s="890"/>
      <c r="J29" s="890"/>
      <c r="K29" s="890"/>
      <c r="L29" s="890"/>
      <c r="M29" s="890"/>
      <c r="N29" s="890"/>
      <c r="O29" s="891"/>
      <c r="P29" s="111"/>
      <c r="Q29" s="898"/>
      <c r="R29" s="898"/>
      <c r="S29" s="898"/>
      <c r="T29" s="898"/>
      <c r="U29" s="898"/>
      <c r="V29" s="898"/>
      <c r="W29" s="898"/>
      <c r="X29" s="899"/>
      <c r="Y29" s="907" t="s">
        <v>14</v>
      </c>
      <c r="Z29" s="908"/>
      <c r="AA29" s="909"/>
      <c r="AB29" s="326"/>
      <c r="AC29" s="911"/>
      <c r="AD29" s="91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2"/>
      <c r="H30" s="893"/>
      <c r="I30" s="893"/>
      <c r="J30" s="893"/>
      <c r="K30" s="893"/>
      <c r="L30" s="893"/>
      <c r="M30" s="893"/>
      <c r="N30" s="893"/>
      <c r="O30" s="894"/>
      <c r="P30" s="900"/>
      <c r="Q30" s="900"/>
      <c r="R30" s="900"/>
      <c r="S30" s="900"/>
      <c r="T30" s="900"/>
      <c r="U30" s="900"/>
      <c r="V30" s="900"/>
      <c r="W30" s="900"/>
      <c r="X30" s="901"/>
      <c r="Y30" s="263" t="s">
        <v>61</v>
      </c>
      <c r="Z30" s="904"/>
      <c r="AA30" s="905"/>
      <c r="AB30" s="371"/>
      <c r="AC30" s="910"/>
      <c r="AD30" s="91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5"/>
      <c r="H31" s="896"/>
      <c r="I31" s="896"/>
      <c r="J31" s="896"/>
      <c r="K31" s="896"/>
      <c r="L31" s="896"/>
      <c r="M31" s="896"/>
      <c r="N31" s="896"/>
      <c r="O31" s="897"/>
      <c r="P31" s="431"/>
      <c r="Q31" s="431"/>
      <c r="R31" s="431"/>
      <c r="S31" s="431"/>
      <c r="T31" s="431"/>
      <c r="U31" s="431"/>
      <c r="V31" s="431"/>
      <c r="W31" s="431"/>
      <c r="X31" s="902"/>
      <c r="Y31" s="903" t="s">
        <v>15</v>
      </c>
      <c r="Z31" s="904"/>
      <c r="AA31" s="905"/>
      <c r="AB31" s="380" t="s">
        <v>315</v>
      </c>
      <c r="AC31" s="906"/>
      <c r="AD31" s="90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0"/>
      <c r="Z32" s="711"/>
      <c r="AA32" s="712"/>
      <c r="AB32" s="884" t="s">
        <v>12</v>
      </c>
      <c r="AC32" s="885"/>
      <c r="AD32" s="886"/>
      <c r="AE32" s="623" t="s">
        <v>372</v>
      </c>
      <c r="AF32" s="623"/>
      <c r="AG32" s="623"/>
      <c r="AH32" s="623"/>
      <c r="AI32" s="623" t="s">
        <v>373</v>
      </c>
      <c r="AJ32" s="623"/>
      <c r="AK32" s="623"/>
      <c r="AL32" s="623"/>
      <c r="AM32" s="623" t="s">
        <v>374</v>
      </c>
      <c r="AN32" s="623"/>
      <c r="AO32" s="623"/>
      <c r="AP32" s="287"/>
      <c r="AQ32" s="146" t="s">
        <v>370</v>
      </c>
      <c r="AR32" s="149"/>
      <c r="AS32" s="149"/>
      <c r="AT32" s="150"/>
      <c r="AU32" s="812" t="s">
        <v>262</v>
      </c>
      <c r="AV32" s="812"/>
      <c r="AW32" s="812"/>
      <c r="AX32" s="81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1"/>
      <c r="Z33" s="882"/>
      <c r="AA33" s="883"/>
      <c r="AB33" s="887"/>
      <c r="AC33" s="888"/>
      <c r="AD33" s="889"/>
      <c r="AE33" s="624"/>
      <c r="AF33" s="624"/>
      <c r="AG33" s="624"/>
      <c r="AH33" s="624"/>
      <c r="AI33" s="624"/>
      <c r="AJ33" s="624"/>
      <c r="AK33" s="624"/>
      <c r="AL33" s="624"/>
      <c r="AM33" s="624"/>
      <c r="AN33" s="624"/>
      <c r="AO33" s="62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0"/>
      <c r="I34" s="890"/>
      <c r="J34" s="890"/>
      <c r="K34" s="890"/>
      <c r="L34" s="890"/>
      <c r="M34" s="890"/>
      <c r="N34" s="890"/>
      <c r="O34" s="891"/>
      <c r="P34" s="111"/>
      <c r="Q34" s="898"/>
      <c r="R34" s="898"/>
      <c r="S34" s="898"/>
      <c r="T34" s="898"/>
      <c r="U34" s="898"/>
      <c r="V34" s="898"/>
      <c r="W34" s="898"/>
      <c r="X34" s="899"/>
      <c r="Y34" s="907" t="s">
        <v>14</v>
      </c>
      <c r="Z34" s="908"/>
      <c r="AA34" s="909"/>
      <c r="AB34" s="326"/>
      <c r="AC34" s="911"/>
      <c r="AD34" s="91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2"/>
      <c r="H35" s="893"/>
      <c r="I35" s="893"/>
      <c r="J35" s="893"/>
      <c r="K35" s="893"/>
      <c r="L35" s="893"/>
      <c r="M35" s="893"/>
      <c r="N35" s="893"/>
      <c r="O35" s="894"/>
      <c r="P35" s="900"/>
      <c r="Q35" s="900"/>
      <c r="R35" s="900"/>
      <c r="S35" s="900"/>
      <c r="T35" s="900"/>
      <c r="U35" s="900"/>
      <c r="V35" s="900"/>
      <c r="W35" s="900"/>
      <c r="X35" s="901"/>
      <c r="Y35" s="263" t="s">
        <v>61</v>
      </c>
      <c r="Z35" s="904"/>
      <c r="AA35" s="905"/>
      <c r="AB35" s="371"/>
      <c r="AC35" s="910"/>
      <c r="AD35" s="91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5"/>
      <c r="H36" s="896"/>
      <c r="I36" s="896"/>
      <c r="J36" s="896"/>
      <c r="K36" s="896"/>
      <c r="L36" s="896"/>
      <c r="M36" s="896"/>
      <c r="N36" s="896"/>
      <c r="O36" s="897"/>
      <c r="P36" s="431"/>
      <c r="Q36" s="431"/>
      <c r="R36" s="431"/>
      <c r="S36" s="431"/>
      <c r="T36" s="431"/>
      <c r="U36" s="431"/>
      <c r="V36" s="431"/>
      <c r="W36" s="431"/>
      <c r="X36" s="902"/>
      <c r="Y36" s="903" t="s">
        <v>15</v>
      </c>
      <c r="Z36" s="904"/>
      <c r="AA36" s="905"/>
      <c r="AB36" s="380" t="s">
        <v>315</v>
      </c>
      <c r="AC36" s="906"/>
      <c r="AD36" s="90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0"/>
      <c r="Z37" s="711"/>
      <c r="AA37" s="712"/>
      <c r="AB37" s="884" t="s">
        <v>12</v>
      </c>
      <c r="AC37" s="885"/>
      <c r="AD37" s="886"/>
      <c r="AE37" s="623" t="s">
        <v>372</v>
      </c>
      <c r="AF37" s="623"/>
      <c r="AG37" s="623"/>
      <c r="AH37" s="623"/>
      <c r="AI37" s="623" t="s">
        <v>373</v>
      </c>
      <c r="AJ37" s="623"/>
      <c r="AK37" s="623"/>
      <c r="AL37" s="623"/>
      <c r="AM37" s="623" t="s">
        <v>374</v>
      </c>
      <c r="AN37" s="623"/>
      <c r="AO37" s="623"/>
      <c r="AP37" s="287"/>
      <c r="AQ37" s="146" t="s">
        <v>370</v>
      </c>
      <c r="AR37" s="149"/>
      <c r="AS37" s="149"/>
      <c r="AT37" s="150"/>
      <c r="AU37" s="812" t="s">
        <v>262</v>
      </c>
      <c r="AV37" s="812"/>
      <c r="AW37" s="812"/>
      <c r="AX37" s="81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1"/>
      <c r="Z38" s="882"/>
      <c r="AA38" s="883"/>
      <c r="AB38" s="887"/>
      <c r="AC38" s="888"/>
      <c r="AD38" s="889"/>
      <c r="AE38" s="624"/>
      <c r="AF38" s="624"/>
      <c r="AG38" s="624"/>
      <c r="AH38" s="624"/>
      <c r="AI38" s="624"/>
      <c r="AJ38" s="624"/>
      <c r="AK38" s="624"/>
      <c r="AL38" s="624"/>
      <c r="AM38" s="624"/>
      <c r="AN38" s="624"/>
      <c r="AO38" s="62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0"/>
      <c r="I39" s="890"/>
      <c r="J39" s="890"/>
      <c r="K39" s="890"/>
      <c r="L39" s="890"/>
      <c r="M39" s="890"/>
      <c r="N39" s="890"/>
      <c r="O39" s="891"/>
      <c r="P39" s="111"/>
      <c r="Q39" s="898"/>
      <c r="R39" s="898"/>
      <c r="S39" s="898"/>
      <c r="T39" s="898"/>
      <c r="U39" s="898"/>
      <c r="V39" s="898"/>
      <c r="W39" s="898"/>
      <c r="X39" s="899"/>
      <c r="Y39" s="907" t="s">
        <v>14</v>
      </c>
      <c r="Z39" s="908"/>
      <c r="AA39" s="909"/>
      <c r="AB39" s="326"/>
      <c r="AC39" s="911"/>
      <c r="AD39" s="91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2"/>
      <c r="H40" s="893"/>
      <c r="I40" s="893"/>
      <c r="J40" s="893"/>
      <c r="K40" s="893"/>
      <c r="L40" s="893"/>
      <c r="M40" s="893"/>
      <c r="N40" s="893"/>
      <c r="O40" s="894"/>
      <c r="P40" s="900"/>
      <c r="Q40" s="900"/>
      <c r="R40" s="900"/>
      <c r="S40" s="900"/>
      <c r="T40" s="900"/>
      <c r="U40" s="900"/>
      <c r="V40" s="900"/>
      <c r="W40" s="900"/>
      <c r="X40" s="901"/>
      <c r="Y40" s="263" t="s">
        <v>61</v>
      </c>
      <c r="Z40" s="904"/>
      <c r="AA40" s="905"/>
      <c r="AB40" s="371"/>
      <c r="AC40" s="910"/>
      <c r="AD40" s="91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5"/>
      <c r="H41" s="896"/>
      <c r="I41" s="896"/>
      <c r="J41" s="896"/>
      <c r="K41" s="896"/>
      <c r="L41" s="896"/>
      <c r="M41" s="896"/>
      <c r="N41" s="896"/>
      <c r="O41" s="897"/>
      <c r="P41" s="431"/>
      <c r="Q41" s="431"/>
      <c r="R41" s="431"/>
      <c r="S41" s="431"/>
      <c r="T41" s="431"/>
      <c r="U41" s="431"/>
      <c r="V41" s="431"/>
      <c r="W41" s="431"/>
      <c r="X41" s="902"/>
      <c r="Y41" s="903" t="s">
        <v>15</v>
      </c>
      <c r="Z41" s="904"/>
      <c r="AA41" s="905"/>
      <c r="AB41" s="380" t="s">
        <v>315</v>
      </c>
      <c r="AC41" s="906"/>
      <c r="AD41" s="90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0"/>
      <c r="Z42" s="711"/>
      <c r="AA42" s="712"/>
      <c r="AB42" s="884" t="s">
        <v>12</v>
      </c>
      <c r="AC42" s="885"/>
      <c r="AD42" s="886"/>
      <c r="AE42" s="623" t="s">
        <v>372</v>
      </c>
      <c r="AF42" s="623"/>
      <c r="AG42" s="623"/>
      <c r="AH42" s="623"/>
      <c r="AI42" s="623" t="s">
        <v>373</v>
      </c>
      <c r="AJ42" s="623"/>
      <c r="AK42" s="623"/>
      <c r="AL42" s="623"/>
      <c r="AM42" s="623" t="s">
        <v>374</v>
      </c>
      <c r="AN42" s="623"/>
      <c r="AO42" s="623"/>
      <c r="AP42" s="287"/>
      <c r="AQ42" s="146" t="s">
        <v>370</v>
      </c>
      <c r="AR42" s="149"/>
      <c r="AS42" s="149"/>
      <c r="AT42" s="150"/>
      <c r="AU42" s="812" t="s">
        <v>262</v>
      </c>
      <c r="AV42" s="812"/>
      <c r="AW42" s="812"/>
      <c r="AX42" s="81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1"/>
      <c r="Z43" s="882"/>
      <c r="AA43" s="883"/>
      <c r="AB43" s="887"/>
      <c r="AC43" s="888"/>
      <c r="AD43" s="889"/>
      <c r="AE43" s="624"/>
      <c r="AF43" s="624"/>
      <c r="AG43" s="624"/>
      <c r="AH43" s="624"/>
      <c r="AI43" s="624"/>
      <c r="AJ43" s="624"/>
      <c r="AK43" s="624"/>
      <c r="AL43" s="624"/>
      <c r="AM43" s="624"/>
      <c r="AN43" s="624"/>
      <c r="AO43" s="62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0"/>
      <c r="I44" s="890"/>
      <c r="J44" s="890"/>
      <c r="K44" s="890"/>
      <c r="L44" s="890"/>
      <c r="M44" s="890"/>
      <c r="N44" s="890"/>
      <c r="O44" s="891"/>
      <c r="P44" s="111"/>
      <c r="Q44" s="898"/>
      <c r="R44" s="898"/>
      <c r="S44" s="898"/>
      <c r="T44" s="898"/>
      <c r="U44" s="898"/>
      <c r="V44" s="898"/>
      <c r="W44" s="898"/>
      <c r="X44" s="899"/>
      <c r="Y44" s="907" t="s">
        <v>14</v>
      </c>
      <c r="Z44" s="908"/>
      <c r="AA44" s="909"/>
      <c r="AB44" s="326"/>
      <c r="AC44" s="911"/>
      <c r="AD44" s="91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2"/>
      <c r="H45" s="893"/>
      <c r="I45" s="893"/>
      <c r="J45" s="893"/>
      <c r="K45" s="893"/>
      <c r="L45" s="893"/>
      <c r="M45" s="893"/>
      <c r="N45" s="893"/>
      <c r="O45" s="894"/>
      <c r="P45" s="900"/>
      <c r="Q45" s="900"/>
      <c r="R45" s="900"/>
      <c r="S45" s="900"/>
      <c r="T45" s="900"/>
      <c r="U45" s="900"/>
      <c r="V45" s="900"/>
      <c r="W45" s="900"/>
      <c r="X45" s="901"/>
      <c r="Y45" s="263" t="s">
        <v>61</v>
      </c>
      <c r="Z45" s="904"/>
      <c r="AA45" s="905"/>
      <c r="AB45" s="371"/>
      <c r="AC45" s="910"/>
      <c r="AD45" s="91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5"/>
      <c r="H46" s="896"/>
      <c r="I46" s="896"/>
      <c r="J46" s="896"/>
      <c r="K46" s="896"/>
      <c r="L46" s="896"/>
      <c r="M46" s="896"/>
      <c r="N46" s="896"/>
      <c r="O46" s="897"/>
      <c r="P46" s="431"/>
      <c r="Q46" s="431"/>
      <c r="R46" s="431"/>
      <c r="S46" s="431"/>
      <c r="T46" s="431"/>
      <c r="U46" s="431"/>
      <c r="V46" s="431"/>
      <c r="W46" s="431"/>
      <c r="X46" s="902"/>
      <c r="Y46" s="903" t="s">
        <v>15</v>
      </c>
      <c r="Z46" s="904"/>
      <c r="AA46" s="905"/>
      <c r="AB46" s="380" t="s">
        <v>315</v>
      </c>
      <c r="AC46" s="906"/>
      <c r="AD46" s="90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0"/>
      <c r="Z47" s="711"/>
      <c r="AA47" s="712"/>
      <c r="AB47" s="884" t="s">
        <v>12</v>
      </c>
      <c r="AC47" s="885"/>
      <c r="AD47" s="886"/>
      <c r="AE47" s="623" t="s">
        <v>372</v>
      </c>
      <c r="AF47" s="623"/>
      <c r="AG47" s="623"/>
      <c r="AH47" s="623"/>
      <c r="AI47" s="623" t="s">
        <v>373</v>
      </c>
      <c r="AJ47" s="623"/>
      <c r="AK47" s="623"/>
      <c r="AL47" s="623"/>
      <c r="AM47" s="623" t="s">
        <v>374</v>
      </c>
      <c r="AN47" s="623"/>
      <c r="AO47" s="623"/>
      <c r="AP47" s="287"/>
      <c r="AQ47" s="146" t="s">
        <v>370</v>
      </c>
      <c r="AR47" s="149"/>
      <c r="AS47" s="149"/>
      <c r="AT47" s="150"/>
      <c r="AU47" s="812" t="s">
        <v>262</v>
      </c>
      <c r="AV47" s="812"/>
      <c r="AW47" s="812"/>
      <c r="AX47" s="81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1"/>
      <c r="Z48" s="882"/>
      <c r="AA48" s="883"/>
      <c r="AB48" s="887"/>
      <c r="AC48" s="888"/>
      <c r="AD48" s="889"/>
      <c r="AE48" s="624"/>
      <c r="AF48" s="624"/>
      <c r="AG48" s="624"/>
      <c r="AH48" s="624"/>
      <c r="AI48" s="624"/>
      <c r="AJ48" s="624"/>
      <c r="AK48" s="624"/>
      <c r="AL48" s="624"/>
      <c r="AM48" s="624"/>
      <c r="AN48" s="624"/>
      <c r="AO48" s="62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0"/>
      <c r="I49" s="890"/>
      <c r="J49" s="890"/>
      <c r="K49" s="890"/>
      <c r="L49" s="890"/>
      <c r="M49" s="890"/>
      <c r="N49" s="890"/>
      <c r="O49" s="891"/>
      <c r="P49" s="111"/>
      <c r="Q49" s="898"/>
      <c r="R49" s="898"/>
      <c r="S49" s="898"/>
      <c r="T49" s="898"/>
      <c r="U49" s="898"/>
      <c r="V49" s="898"/>
      <c r="W49" s="898"/>
      <c r="X49" s="899"/>
      <c r="Y49" s="907" t="s">
        <v>14</v>
      </c>
      <c r="Z49" s="908"/>
      <c r="AA49" s="909"/>
      <c r="AB49" s="326"/>
      <c r="AC49" s="911"/>
      <c r="AD49" s="91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2"/>
      <c r="H50" s="893"/>
      <c r="I50" s="893"/>
      <c r="J50" s="893"/>
      <c r="K50" s="893"/>
      <c r="L50" s="893"/>
      <c r="M50" s="893"/>
      <c r="N50" s="893"/>
      <c r="O50" s="894"/>
      <c r="P50" s="900"/>
      <c r="Q50" s="900"/>
      <c r="R50" s="900"/>
      <c r="S50" s="900"/>
      <c r="T50" s="900"/>
      <c r="U50" s="900"/>
      <c r="V50" s="900"/>
      <c r="W50" s="900"/>
      <c r="X50" s="901"/>
      <c r="Y50" s="263" t="s">
        <v>61</v>
      </c>
      <c r="Z50" s="904"/>
      <c r="AA50" s="905"/>
      <c r="AB50" s="371"/>
      <c r="AC50" s="910"/>
      <c r="AD50" s="91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5"/>
      <c r="H51" s="896"/>
      <c r="I51" s="896"/>
      <c r="J51" s="896"/>
      <c r="K51" s="896"/>
      <c r="L51" s="896"/>
      <c r="M51" s="896"/>
      <c r="N51" s="896"/>
      <c r="O51" s="897"/>
      <c r="P51" s="431"/>
      <c r="Q51" s="431"/>
      <c r="R51" s="431"/>
      <c r="S51" s="431"/>
      <c r="T51" s="431"/>
      <c r="U51" s="431"/>
      <c r="V51" s="431"/>
      <c r="W51" s="431"/>
      <c r="X51" s="902"/>
      <c r="Y51" s="903" t="s">
        <v>15</v>
      </c>
      <c r="Z51" s="904"/>
      <c r="AA51" s="905"/>
      <c r="AB51" s="750" t="s">
        <v>315</v>
      </c>
      <c r="AC51" s="848"/>
      <c r="AD51" s="84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72"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6" t="s">
        <v>499</v>
      </c>
      <c r="H2" s="487"/>
      <c r="I2" s="487"/>
      <c r="J2" s="487"/>
      <c r="K2" s="487"/>
      <c r="L2" s="487"/>
      <c r="M2" s="487"/>
      <c r="N2" s="487"/>
      <c r="O2" s="487"/>
      <c r="P2" s="487"/>
      <c r="Q2" s="487"/>
      <c r="R2" s="487"/>
      <c r="S2" s="487"/>
      <c r="T2" s="487"/>
      <c r="U2" s="487"/>
      <c r="V2" s="487"/>
      <c r="W2" s="487"/>
      <c r="X2" s="487"/>
      <c r="Y2" s="487"/>
      <c r="Z2" s="487"/>
      <c r="AA2" s="487"/>
      <c r="AB2" s="488"/>
      <c r="AC2" s="486"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1" t="s">
        <v>19</v>
      </c>
      <c r="H3" s="531"/>
      <c r="I3" s="531"/>
      <c r="J3" s="531"/>
      <c r="K3" s="531"/>
      <c r="L3" s="530" t="s">
        <v>20</v>
      </c>
      <c r="M3" s="531"/>
      <c r="N3" s="531"/>
      <c r="O3" s="531"/>
      <c r="P3" s="531"/>
      <c r="Q3" s="531"/>
      <c r="R3" s="531"/>
      <c r="S3" s="531"/>
      <c r="T3" s="531"/>
      <c r="U3" s="531"/>
      <c r="V3" s="531"/>
      <c r="W3" s="531"/>
      <c r="X3" s="532"/>
      <c r="Y3" s="480" t="s">
        <v>21</v>
      </c>
      <c r="Z3" s="481"/>
      <c r="AA3" s="481"/>
      <c r="AB3" s="682"/>
      <c r="AC3" s="461" t="s">
        <v>19</v>
      </c>
      <c r="AD3" s="531"/>
      <c r="AE3" s="531"/>
      <c r="AF3" s="531"/>
      <c r="AG3" s="531"/>
      <c r="AH3" s="530" t="s">
        <v>20</v>
      </c>
      <c r="AI3" s="531"/>
      <c r="AJ3" s="531"/>
      <c r="AK3" s="531"/>
      <c r="AL3" s="531"/>
      <c r="AM3" s="531"/>
      <c r="AN3" s="531"/>
      <c r="AO3" s="531"/>
      <c r="AP3" s="531"/>
      <c r="AQ3" s="531"/>
      <c r="AR3" s="531"/>
      <c r="AS3" s="531"/>
      <c r="AT3" s="532"/>
      <c r="AU3" s="480" t="s">
        <v>21</v>
      </c>
      <c r="AV3" s="481"/>
      <c r="AW3" s="481"/>
      <c r="AX3" s="482"/>
    </row>
    <row r="4" spans="1:50" ht="24.75" customHeight="1" x14ac:dyDescent="0.15">
      <c r="A4" s="924"/>
      <c r="B4" s="925"/>
      <c r="C4" s="925"/>
      <c r="D4" s="925"/>
      <c r="E4" s="925"/>
      <c r="F4" s="926"/>
      <c r="G4" s="533"/>
      <c r="H4" s="534"/>
      <c r="I4" s="534"/>
      <c r="J4" s="534"/>
      <c r="K4" s="535"/>
      <c r="L4" s="527"/>
      <c r="M4" s="528"/>
      <c r="N4" s="528"/>
      <c r="O4" s="528"/>
      <c r="P4" s="528"/>
      <c r="Q4" s="528"/>
      <c r="R4" s="528"/>
      <c r="S4" s="528"/>
      <c r="T4" s="528"/>
      <c r="U4" s="528"/>
      <c r="V4" s="528"/>
      <c r="W4" s="528"/>
      <c r="X4" s="529"/>
      <c r="Y4" s="489"/>
      <c r="Z4" s="490"/>
      <c r="AA4" s="490"/>
      <c r="AB4" s="689"/>
      <c r="AC4" s="533"/>
      <c r="AD4" s="534"/>
      <c r="AE4" s="534"/>
      <c r="AF4" s="534"/>
      <c r="AG4" s="535"/>
      <c r="AH4" s="527"/>
      <c r="AI4" s="528"/>
      <c r="AJ4" s="528"/>
      <c r="AK4" s="528"/>
      <c r="AL4" s="528"/>
      <c r="AM4" s="528"/>
      <c r="AN4" s="528"/>
      <c r="AO4" s="528"/>
      <c r="AP4" s="528"/>
      <c r="AQ4" s="528"/>
      <c r="AR4" s="528"/>
      <c r="AS4" s="528"/>
      <c r="AT4" s="529"/>
      <c r="AU4" s="489"/>
      <c r="AV4" s="490"/>
      <c r="AW4" s="490"/>
      <c r="AX4" s="491"/>
    </row>
    <row r="5" spans="1:50" ht="24.75" customHeight="1" x14ac:dyDescent="0.15">
      <c r="A5" s="924"/>
      <c r="B5" s="925"/>
      <c r="C5" s="925"/>
      <c r="D5" s="925"/>
      <c r="E5" s="925"/>
      <c r="F5" s="926"/>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4"/>
      <c r="B6" s="925"/>
      <c r="C6" s="925"/>
      <c r="D6" s="925"/>
      <c r="E6" s="925"/>
      <c r="F6" s="926"/>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4"/>
      <c r="B7" s="925"/>
      <c r="C7" s="925"/>
      <c r="D7" s="925"/>
      <c r="E7" s="925"/>
      <c r="F7" s="926"/>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4"/>
      <c r="B8" s="925"/>
      <c r="C8" s="925"/>
      <c r="D8" s="925"/>
      <c r="E8" s="925"/>
      <c r="F8" s="926"/>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4"/>
      <c r="B9" s="925"/>
      <c r="C9" s="925"/>
      <c r="D9" s="925"/>
      <c r="E9" s="925"/>
      <c r="F9" s="926"/>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4"/>
      <c r="B10" s="925"/>
      <c r="C10" s="925"/>
      <c r="D10" s="925"/>
      <c r="E10" s="925"/>
      <c r="F10" s="926"/>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4"/>
      <c r="B11" s="925"/>
      <c r="C11" s="925"/>
      <c r="D11" s="925"/>
      <c r="E11" s="925"/>
      <c r="F11" s="926"/>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4"/>
      <c r="B12" s="925"/>
      <c r="C12" s="925"/>
      <c r="D12" s="925"/>
      <c r="E12" s="925"/>
      <c r="F12" s="926"/>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4"/>
      <c r="B13" s="925"/>
      <c r="C13" s="925"/>
      <c r="D13" s="925"/>
      <c r="E13" s="925"/>
      <c r="F13" s="926"/>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4"/>
      <c r="B14" s="925"/>
      <c r="C14" s="925"/>
      <c r="D14" s="925"/>
      <c r="E14" s="925"/>
      <c r="F14" s="926"/>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4"/>
      <c r="B15" s="925"/>
      <c r="C15" s="925"/>
      <c r="D15" s="925"/>
      <c r="E15" s="925"/>
      <c r="F15" s="926"/>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77"/>
    </row>
    <row r="16" spans="1:50" ht="25.5" customHeight="1" x14ac:dyDescent="0.15">
      <c r="A16" s="924"/>
      <c r="B16" s="925"/>
      <c r="C16" s="925"/>
      <c r="D16" s="925"/>
      <c r="E16" s="925"/>
      <c r="F16" s="926"/>
      <c r="G16" s="461" t="s">
        <v>19</v>
      </c>
      <c r="H16" s="531"/>
      <c r="I16" s="531"/>
      <c r="J16" s="531"/>
      <c r="K16" s="531"/>
      <c r="L16" s="530" t="s">
        <v>20</v>
      </c>
      <c r="M16" s="531"/>
      <c r="N16" s="531"/>
      <c r="O16" s="531"/>
      <c r="P16" s="531"/>
      <c r="Q16" s="531"/>
      <c r="R16" s="531"/>
      <c r="S16" s="531"/>
      <c r="T16" s="531"/>
      <c r="U16" s="531"/>
      <c r="V16" s="531"/>
      <c r="W16" s="531"/>
      <c r="X16" s="532"/>
      <c r="Y16" s="480" t="s">
        <v>21</v>
      </c>
      <c r="Z16" s="481"/>
      <c r="AA16" s="481"/>
      <c r="AB16" s="682"/>
      <c r="AC16" s="461" t="s">
        <v>19</v>
      </c>
      <c r="AD16" s="531"/>
      <c r="AE16" s="531"/>
      <c r="AF16" s="531"/>
      <c r="AG16" s="531"/>
      <c r="AH16" s="530" t="s">
        <v>20</v>
      </c>
      <c r="AI16" s="531"/>
      <c r="AJ16" s="531"/>
      <c r="AK16" s="531"/>
      <c r="AL16" s="531"/>
      <c r="AM16" s="531"/>
      <c r="AN16" s="531"/>
      <c r="AO16" s="531"/>
      <c r="AP16" s="531"/>
      <c r="AQ16" s="531"/>
      <c r="AR16" s="531"/>
      <c r="AS16" s="531"/>
      <c r="AT16" s="532"/>
      <c r="AU16" s="480" t="s">
        <v>21</v>
      </c>
      <c r="AV16" s="481"/>
      <c r="AW16" s="481"/>
      <c r="AX16" s="482"/>
    </row>
    <row r="17" spans="1:50" ht="24.75" customHeight="1" x14ac:dyDescent="0.15">
      <c r="A17" s="924"/>
      <c r="B17" s="925"/>
      <c r="C17" s="925"/>
      <c r="D17" s="925"/>
      <c r="E17" s="925"/>
      <c r="F17" s="926"/>
      <c r="G17" s="533"/>
      <c r="H17" s="534"/>
      <c r="I17" s="534"/>
      <c r="J17" s="534"/>
      <c r="K17" s="535"/>
      <c r="L17" s="527"/>
      <c r="M17" s="528"/>
      <c r="N17" s="528"/>
      <c r="O17" s="528"/>
      <c r="P17" s="528"/>
      <c r="Q17" s="528"/>
      <c r="R17" s="528"/>
      <c r="S17" s="528"/>
      <c r="T17" s="528"/>
      <c r="U17" s="528"/>
      <c r="V17" s="528"/>
      <c r="W17" s="528"/>
      <c r="X17" s="529"/>
      <c r="Y17" s="489"/>
      <c r="Z17" s="490"/>
      <c r="AA17" s="490"/>
      <c r="AB17" s="689"/>
      <c r="AC17" s="533"/>
      <c r="AD17" s="534"/>
      <c r="AE17" s="534"/>
      <c r="AF17" s="534"/>
      <c r="AG17" s="535"/>
      <c r="AH17" s="527"/>
      <c r="AI17" s="528"/>
      <c r="AJ17" s="528"/>
      <c r="AK17" s="528"/>
      <c r="AL17" s="528"/>
      <c r="AM17" s="528"/>
      <c r="AN17" s="528"/>
      <c r="AO17" s="528"/>
      <c r="AP17" s="528"/>
      <c r="AQ17" s="528"/>
      <c r="AR17" s="528"/>
      <c r="AS17" s="528"/>
      <c r="AT17" s="529"/>
      <c r="AU17" s="489"/>
      <c r="AV17" s="490"/>
      <c r="AW17" s="490"/>
      <c r="AX17" s="491"/>
    </row>
    <row r="18" spans="1:50" ht="24.75" customHeight="1" x14ac:dyDescent="0.15">
      <c r="A18" s="924"/>
      <c r="B18" s="925"/>
      <c r="C18" s="925"/>
      <c r="D18" s="925"/>
      <c r="E18" s="925"/>
      <c r="F18" s="926"/>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4"/>
      <c r="B19" s="925"/>
      <c r="C19" s="925"/>
      <c r="D19" s="925"/>
      <c r="E19" s="925"/>
      <c r="F19" s="926"/>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4"/>
      <c r="B20" s="925"/>
      <c r="C20" s="925"/>
      <c r="D20" s="925"/>
      <c r="E20" s="925"/>
      <c r="F20" s="926"/>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4"/>
      <c r="B21" s="925"/>
      <c r="C21" s="925"/>
      <c r="D21" s="925"/>
      <c r="E21" s="925"/>
      <c r="F21" s="926"/>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4"/>
      <c r="B22" s="925"/>
      <c r="C22" s="925"/>
      <c r="D22" s="925"/>
      <c r="E22" s="925"/>
      <c r="F22" s="926"/>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4"/>
      <c r="B23" s="925"/>
      <c r="C23" s="925"/>
      <c r="D23" s="925"/>
      <c r="E23" s="925"/>
      <c r="F23" s="926"/>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4"/>
      <c r="B24" s="925"/>
      <c r="C24" s="925"/>
      <c r="D24" s="925"/>
      <c r="E24" s="925"/>
      <c r="F24" s="926"/>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4"/>
      <c r="B25" s="925"/>
      <c r="C25" s="925"/>
      <c r="D25" s="925"/>
      <c r="E25" s="925"/>
      <c r="F25" s="926"/>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4"/>
      <c r="B26" s="925"/>
      <c r="C26" s="925"/>
      <c r="D26" s="925"/>
      <c r="E26" s="925"/>
      <c r="F26" s="926"/>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4"/>
      <c r="B27" s="925"/>
      <c r="C27" s="925"/>
      <c r="D27" s="925"/>
      <c r="E27" s="925"/>
      <c r="F27" s="926"/>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4"/>
      <c r="B28" s="925"/>
      <c r="C28" s="925"/>
      <c r="D28" s="925"/>
      <c r="E28" s="925"/>
      <c r="F28" s="926"/>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77"/>
    </row>
    <row r="29" spans="1:50" ht="24.75" customHeight="1" x14ac:dyDescent="0.15">
      <c r="A29" s="924"/>
      <c r="B29" s="925"/>
      <c r="C29" s="925"/>
      <c r="D29" s="925"/>
      <c r="E29" s="925"/>
      <c r="F29" s="926"/>
      <c r="G29" s="461" t="s">
        <v>19</v>
      </c>
      <c r="H29" s="531"/>
      <c r="I29" s="531"/>
      <c r="J29" s="531"/>
      <c r="K29" s="531"/>
      <c r="L29" s="530" t="s">
        <v>20</v>
      </c>
      <c r="M29" s="531"/>
      <c r="N29" s="531"/>
      <c r="O29" s="531"/>
      <c r="P29" s="531"/>
      <c r="Q29" s="531"/>
      <c r="R29" s="531"/>
      <c r="S29" s="531"/>
      <c r="T29" s="531"/>
      <c r="U29" s="531"/>
      <c r="V29" s="531"/>
      <c r="W29" s="531"/>
      <c r="X29" s="532"/>
      <c r="Y29" s="480" t="s">
        <v>21</v>
      </c>
      <c r="Z29" s="481"/>
      <c r="AA29" s="481"/>
      <c r="AB29" s="682"/>
      <c r="AC29" s="461" t="s">
        <v>19</v>
      </c>
      <c r="AD29" s="531"/>
      <c r="AE29" s="531"/>
      <c r="AF29" s="531"/>
      <c r="AG29" s="531"/>
      <c r="AH29" s="530" t="s">
        <v>20</v>
      </c>
      <c r="AI29" s="531"/>
      <c r="AJ29" s="531"/>
      <c r="AK29" s="531"/>
      <c r="AL29" s="531"/>
      <c r="AM29" s="531"/>
      <c r="AN29" s="531"/>
      <c r="AO29" s="531"/>
      <c r="AP29" s="531"/>
      <c r="AQ29" s="531"/>
      <c r="AR29" s="531"/>
      <c r="AS29" s="531"/>
      <c r="AT29" s="532"/>
      <c r="AU29" s="480" t="s">
        <v>21</v>
      </c>
      <c r="AV29" s="481"/>
      <c r="AW29" s="481"/>
      <c r="AX29" s="482"/>
    </row>
    <row r="30" spans="1:50" ht="24.75" customHeight="1" x14ac:dyDescent="0.15">
      <c r="A30" s="924"/>
      <c r="B30" s="925"/>
      <c r="C30" s="925"/>
      <c r="D30" s="925"/>
      <c r="E30" s="925"/>
      <c r="F30" s="926"/>
      <c r="G30" s="533"/>
      <c r="H30" s="534"/>
      <c r="I30" s="534"/>
      <c r="J30" s="534"/>
      <c r="K30" s="535"/>
      <c r="L30" s="527"/>
      <c r="M30" s="528"/>
      <c r="N30" s="528"/>
      <c r="O30" s="528"/>
      <c r="P30" s="528"/>
      <c r="Q30" s="528"/>
      <c r="R30" s="528"/>
      <c r="S30" s="528"/>
      <c r="T30" s="528"/>
      <c r="U30" s="528"/>
      <c r="V30" s="528"/>
      <c r="W30" s="528"/>
      <c r="X30" s="529"/>
      <c r="Y30" s="489"/>
      <c r="Z30" s="490"/>
      <c r="AA30" s="490"/>
      <c r="AB30" s="689"/>
      <c r="AC30" s="533"/>
      <c r="AD30" s="534"/>
      <c r="AE30" s="534"/>
      <c r="AF30" s="534"/>
      <c r="AG30" s="535"/>
      <c r="AH30" s="527"/>
      <c r="AI30" s="528"/>
      <c r="AJ30" s="528"/>
      <c r="AK30" s="528"/>
      <c r="AL30" s="528"/>
      <c r="AM30" s="528"/>
      <c r="AN30" s="528"/>
      <c r="AO30" s="528"/>
      <c r="AP30" s="528"/>
      <c r="AQ30" s="528"/>
      <c r="AR30" s="528"/>
      <c r="AS30" s="528"/>
      <c r="AT30" s="529"/>
      <c r="AU30" s="489"/>
      <c r="AV30" s="490"/>
      <c r="AW30" s="490"/>
      <c r="AX30" s="491"/>
    </row>
    <row r="31" spans="1:50" ht="24.75" customHeight="1" x14ac:dyDescent="0.15">
      <c r="A31" s="924"/>
      <c r="B31" s="925"/>
      <c r="C31" s="925"/>
      <c r="D31" s="925"/>
      <c r="E31" s="925"/>
      <c r="F31" s="926"/>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4"/>
      <c r="B32" s="925"/>
      <c r="C32" s="925"/>
      <c r="D32" s="925"/>
      <c r="E32" s="925"/>
      <c r="F32" s="926"/>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4"/>
      <c r="B33" s="925"/>
      <c r="C33" s="925"/>
      <c r="D33" s="925"/>
      <c r="E33" s="925"/>
      <c r="F33" s="926"/>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4"/>
      <c r="B34" s="925"/>
      <c r="C34" s="925"/>
      <c r="D34" s="925"/>
      <c r="E34" s="925"/>
      <c r="F34" s="926"/>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4"/>
      <c r="B35" s="925"/>
      <c r="C35" s="925"/>
      <c r="D35" s="925"/>
      <c r="E35" s="925"/>
      <c r="F35" s="926"/>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4"/>
      <c r="B36" s="925"/>
      <c r="C36" s="925"/>
      <c r="D36" s="925"/>
      <c r="E36" s="925"/>
      <c r="F36" s="926"/>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4"/>
      <c r="B37" s="925"/>
      <c r="C37" s="925"/>
      <c r="D37" s="925"/>
      <c r="E37" s="925"/>
      <c r="F37" s="926"/>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4"/>
      <c r="B38" s="925"/>
      <c r="C38" s="925"/>
      <c r="D38" s="925"/>
      <c r="E38" s="925"/>
      <c r="F38" s="926"/>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4"/>
      <c r="B39" s="925"/>
      <c r="C39" s="925"/>
      <c r="D39" s="925"/>
      <c r="E39" s="925"/>
      <c r="F39" s="926"/>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4"/>
      <c r="B40" s="925"/>
      <c r="C40" s="925"/>
      <c r="D40" s="925"/>
      <c r="E40" s="925"/>
      <c r="F40" s="926"/>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4"/>
      <c r="B41" s="925"/>
      <c r="C41" s="925"/>
      <c r="D41" s="925"/>
      <c r="E41" s="925"/>
      <c r="F41" s="926"/>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77"/>
    </row>
    <row r="42" spans="1:50" ht="24.75" customHeight="1" x14ac:dyDescent="0.15">
      <c r="A42" s="924"/>
      <c r="B42" s="925"/>
      <c r="C42" s="925"/>
      <c r="D42" s="925"/>
      <c r="E42" s="925"/>
      <c r="F42" s="926"/>
      <c r="G42" s="461" t="s">
        <v>19</v>
      </c>
      <c r="H42" s="531"/>
      <c r="I42" s="531"/>
      <c r="J42" s="531"/>
      <c r="K42" s="531"/>
      <c r="L42" s="530" t="s">
        <v>20</v>
      </c>
      <c r="M42" s="531"/>
      <c r="N42" s="531"/>
      <c r="O42" s="531"/>
      <c r="P42" s="531"/>
      <c r="Q42" s="531"/>
      <c r="R42" s="531"/>
      <c r="S42" s="531"/>
      <c r="T42" s="531"/>
      <c r="U42" s="531"/>
      <c r="V42" s="531"/>
      <c r="W42" s="531"/>
      <c r="X42" s="532"/>
      <c r="Y42" s="480" t="s">
        <v>21</v>
      </c>
      <c r="Z42" s="481"/>
      <c r="AA42" s="481"/>
      <c r="AB42" s="682"/>
      <c r="AC42" s="461" t="s">
        <v>19</v>
      </c>
      <c r="AD42" s="531"/>
      <c r="AE42" s="531"/>
      <c r="AF42" s="531"/>
      <c r="AG42" s="531"/>
      <c r="AH42" s="530" t="s">
        <v>20</v>
      </c>
      <c r="AI42" s="531"/>
      <c r="AJ42" s="531"/>
      <c r="AK42" s="531"/>
      <c r="AL42" s="531"/>
      <c r="AM42" s="531"/>
      <c r="AN42" s="531"/>
      <c r="AO42" s="531"/>
      <c r="AP42" s="531"/>
      <c r="AQ42" s="531"/>
      <c r="AR42" s="531"/>
      <c r="AS42" s="531"/>
      <c r="AT42" s="532"/>
      <c r="AU42" s="480" t="s">
        <v>21</v>
      </c>
      <c r="AV42" s="481"/>
      <c r="AW42" s="481"/>
      <c r="AX42" s="482"/>
    </row>
    <row r="43" spans="1:50" ht="24.75" customHeight="1" x14ac:dyDescent="0.15">
      <c r="A43" s="924"/>
      <c r="B43" s="925"/>
      <c r="C43" s="925"/>
      <c r="D43" s="925"/>
      <c r="E43" s="925"/>
      <c r="F43" s="926"/>
      <c r="G43" s="533"/>
      <c r="H43" s="534"/>
      <c r="I43" s="534"/>
      <c r="J43" s="534"/>
      <c r="K43" s="535"/>
      <c r="L43" s="527"/>
      <c r="M43" s="528"/>
      <c r="N43" s="528"/>
      <c r="O43" s="528"/>
      <c r="P43" s="528"/>
      <c r="Q43" s="528"/>
      <c r="R43" s="528"/>
      <c r="S43" s="528"/>
      <c r="T43" s="528"/>
      <c r="U43" s="528"/>
      <c r="V43" s="528"/>
      <c r="W43" s="528"/>
      <c r="X43" s="529"/>
      <c r="Y43" s="489"/>
      <c r="Z43" s="490"/>
      <c r="AA43" s="490"/>
      <c r="AB43" s="689"/>
      <c r="AC43" s="533"/>
      <c r="AD43" s="534"/>
      <c r="AE43" s="534"/>
      <c r="AF43" s="534"/>
      <c r="AG43" s="535"/>
      <c r="AH43" s="527"/>
      <c r="AI43" s="528"/>
      <c r="AJ43" s="528"/>
      <c r="AK43" s="528"/>
      <c r="AL43" s="528"/>
      <c r="AM43" s="528"/>
      <c r="AN43" s="528"/>
      <c r="AO43" s="528"/>
      <c r="AP43" s="528"/>
      <c r="AQ43" s="528"/>
      <c r="AR43" s="528"/>
      <c r="AS43" s="528"/>
      <c r="AT43" s="529"/>
      <c r="AU43" s="489"/>
      <c r="AV43" s="490"/>
      <c r="AW43" s="490"/>
      <c r="AX43" s="491"/>
    </row>
    <row r="44" spans="1:50" ht="24.75" customHeight="1" x14ac:dyDescent="0.15">
      <c r="A44" s="924"/>
      <c r="B44" s="925"/>
      <c r="C44" s="925"/>
      <c r="D44" s="925"/>
      <c r="E44" s="925"/>
      <c r="F44" s="926"/>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4"/>
      <c r="B45" s="925"/>
      <c r="C45" s="925"/>
      <c r="D45" s="925"/>
      <c r="E45" s="925"/>
      <c r="F45" s="926"/>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4"/>
      <c r="B46" s="925"/>
      <c r="C46" s="925"/>
      <c r="D46" s="925"/>
      <c r="E46" s="925"/>
      <c r="F46" s="926"/>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4"/>
      <c r="B47" s="925"/>
      <c r="C47" s="925"/>
      <c r="D47" s="925"/>
      <c r="E47" s="925"/>
      <c r="F47" s="926"/>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4"/>
      <c r="B48" s="925"/>
      <c r="C48" s="925"/>
      <c r="D48" s="925"/>
      <c r="E48" s="925"/>
      <c r="F48" s="926"/>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4"/>
      <c r="B49" s="925"/>
      <c r="C49" s="925"/>
      <c r="D49" s="925"/>
      <c r="E49" s="925"/>
      <c r="F49" s="926"/>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4"/>
      <c r="B50" s="925"/>
      <c r="C50" s="925"/>
      <c r="D50" s="925"/>
      <c r="E50" s="925"/>
      <c r="F50" s="926"/>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4"/>
      <c r="B51" s="925"/>
      <c r="C51" s="925"/>
      <c r="D51" s="925"/>
      <c r="E51" s="925"/>
      <c r="F51" s="926"/>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4"/>
      <c r="B52" s="925"/>
      <c r="C52" s="925"/>
      <c r="D52" s="925"/>
      <c r="E52" s="925"/>
      <c r="F52" s="926"/>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77"/>
    </row>
    <row r="56" spans="1:50" ht="24.75" customHeight="1" x14ac:dyDescent="0.15">
      <c r="A56" s="924"/>
      <c r="B56" s="925"/>
      <c r="C56" s="925"/>
      <c r="D56" s="925"/>
      <c r="E56" s="925"/>
      <c r="F56" s="926"/>
      <c r="G56" s="461" t="s">
        <v>19</v>
      </c>
      <c r="H56" s="531"/>
      <c r="I56" s="531"/>
      <c r="J56" s="531"/>
      <c r="K56" s="531"/>
      <c r="L56" s="530" t="s">
        <v>20</v>
      </c>
      <c r="M56" s="531"/>
      <c r="N56" s="531"/>
      <c r="O56" s="531"/>
      <c r="P56" s="531"/>
      <c r="Q56" s="531"/>
      <c r="R56" s="531"/>
      <c r="S56" s="531"/>
      <c r="T56" s="531"/>
      <c r="U56" s="531"/>
      <c r="V56" s="531"/>
      <c r="W56" s="531"/>
      <c r="X56" s="532"/>
      <c r="Y56" s="480" t="s">
        <v>21</v>
      </c>
      <c r="Z56" s="481"/>
      <c r="AA56" s="481"/>
      <c r="AB56" s="682"/>
      <c r="AC56" s="461" t="s">
        <v>19</v>
      </c>
      <c r="AD56" s="531"/>
      <c r="AE56" s="531"/>
      <c r="AF56" s="531"/>
      <c r="AG56" s="531"/>
      <c r="AH56" s="530" t="s">
        <v>20</v>
      </c>
      <c r="AI56" s="531"/>
      <c r="AJ56" s="531"/>
      <c r="AK56" s="531"/>
      <c r="AL56" s="531"/>
      <c r="AM56" s="531"/>
      <c r="AN56" s="531"/>
      <c r="AO56" s="531"/>
      <c r="AP56" s="531"/>
      <c r="AQ56" s="531"/>
      <c r="AR56" s="531"/>
      <c r="AS56" s="531"/>
      <c r="AT56" s="532"/>
      <c r="AU56" s="480" t="s">
        <v>21</v>
      </c>
      <c r="AV56" s="481"/>
      <c r="AW56" s="481"/>
      <c r="AX56" s="482"/>
    </row>
    <row r="57" spans="1:50" ht="24.75" customHeight="1" x14ac:dyDescent="0.15">
      <c r="A57" s="924"/>
      <c r="B57" s="925"/>
      <c r="C57" s="925"/>
      <c r="D57" s="925"/>
      <c r="E57" s="925"/>
      <c r="F57" s="926"/>
      <c r="G57" s="533"/>
      <c r="H57" s="534"/>
      <c r="I57" s="534"/>
      <c r="J57" s="534"/>
      <c r="K57" s="535"/>
      <c r="L57" s="527"/>
      <c r="M57" s="528"/>
      <c r="N57" s="528"/>
      <c r="O57" s="528"/>
      <c r="P57" s="528"/>
      <c r="Q57" s="528"/>
      <c r="R57" s="528"/>
      <c r="S57" s="528"/>
      <c r="T57" s="528"/>
      <c r="U57" s="528"/>
      <c r="V57" s="528"/>
      <c r="W57" s="528"/>
      <c r="X57" s="529"/>
      <c r="Y57" s="489"/>
      <c r="Z57" s="490"/>
      <c r="AA57" s="490"/>
      <c r="AB57" s="689"/>
      <c r="AC57" s="533"/>
      <c r="AD57" s="534"/>
      <c r="AE57" s="534"/>
      <c r="AF57" s="534"/>
      <c r="AG57" s="535"/>
      <c r="AH57" s="527"/>
      <c r="AI57" s="528"/>
      <c r="AJ57" s="528"/>
      <c r="AK57" s="528"/>
      <c r="AL57" s="528"/>
      <c r="AM57" s="528"/>
      <c r="AN57" s="528"/>
      <c r="AO57" s="528"/>
      <c r="AP57" s="528"/>
      <c r="AQ57" s="528"/>
      <c r="AR57" s="528"/>
      <c r="AS57" s="528"/>
      <c r="AT57" s="529"/>
      <c r="AU57" s="489"/>
      <c r="AV57" s="490"/>
      <c r="AW57" s="490"/>
      <c r="AX57" s="491"/>
    </row>
    <row r="58" spans="1:50" ht="24.75" customHeight="1" x14ac:dyDescent="0.15">
      <c r="A58" s="924"/>
      <c r="B58" s="925"/>
      <c r="C58" s="925"/>
      <c r="D58" s="925"/>
      <c r="E58" s="925"/>
      <c r="F58" s="926"/>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4"/>
      <c r="B59" s="925"/>
      <c r="C59" s="925"/>
      <c r="D59" s="925"/>
      <c r="E59" s="925"/>
      <c r="F59" s="926"/>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4"/>
      <c r="B60" s="925"/>
      <c r="C60" s="925"/>
      <c r="D60" s="925"/>
      <c r="E60" s="925"/>
      <c r="F60" s="926"/>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4"/>
      <c r="B61" s="925"/>
      <c r="C61" s="925"/>
      <c r="D61" s="925"/>
      <c r="E61" s="925"/>
      <c r="F61" s="926"/>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4"/>
      <c r="B62" s="925"/>
      <c r="C62" s="925"/>
      <c r="D62" s="925"/>
      <c r="E62" s="925"/>
      <c r="F62" s="926"/>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4"/>
      <c r="B63" s="925"/>
      <c r="C63" s="925"/>
      <c r="D63" s="925"/>
      <c r="E63" s="925"/>
      <c r="F63" s="926"/>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4"/>
      <c r="B64" s="925"/>
      <c r="C64" s="925"/>
      <c r="D64" s="925"/>
      <c r="E64" s="925"/>
      <c r="F64" s="926"/>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4"/>
      <c r="B65" s="925"/>
      <c r="C65" s="925"/>
      <c r="D65" s="925"/>
      <c r="E65" s="925"/>
      <c r="F65" s="926"/>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4"/>
      <c r="B66" s="925"/>
      <c r="C66" s="925"/>
      <c r="D66" s="925"/>
      <c r="E66" s="925"/>
      <c r="F66" s="926"/>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4"/>
      <c r="B67" s="925"/>
      <c r="C67" s="925"/>
      <c r="D67" s="925"/>
      <c r="E67" s="925"/>
      <c r="F67" s="926"/>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4"/>
      <c r="B68" s="925"/>
      <c r="C68" s="925"/>
      <c r="D68" s="925"/>
      <c r="E68" s="925"/>
      <c r="F68" s="926"/>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77"/>
    </row>
    <row r="69" spans="1:50" ht="25.5" customHeight="1" x14ac:dyDescent="0.15">
      <c r="A69" s="924"/>
      <c r="B69" s="925"/>
      <c r="C69" s="925"/>
      <c r="D69" s="925"/>
      <c r="E69" s="925"/>
      <c r="F69" s="926"/>
      <c r="G69" s="461" t="s">
        <v>19</v>
      </c>
      <c r="H69" s="531"/>
      <c r="I69" s="531"/>
      <c r="J69" s="531"/>
      <c r="K69" s="531"/>
      <c r="L69" s="530" t="s">
        <v>20</v>
      </c>
      <c r="M69" s="531"/>
      <c r="N69" s="531"/>
      <c r="O69" s="531"/>
      <c r="P69" s="531"/>
      <c r="Q69" s="531"/>
      <c r="R69" s="531"/>
      <c r="S69" s="531"/>
      <c r="T69" s="531"/>
      <c r="U69" s="531"/>
      <c r="V69" s="531"/>
      <c r="W69" s="531"/>
      <c r="X69" s="532"/>
      <c r="Y69" s="480" t="s">
        <v>21</v>
      </c>
      <c r="Z69" s="481"/>
      <c r="AA69" s="481"/>
      <c r="AB69" s="682"/>
      <c r="AC69" s="461" t="s">
        <v>19</v>
      </c>
      <c r="AD69" s="531"/>
      <c r="AE69" s="531"/>
      <c r="AF69" s="531"/>
      <c r="AG69" s="531"/>
      <c r="AH69" s="530" t="s">
        <v>20</v>
      </c>
      <c r="AI69" s="531"/>
      <c r="AJ69" s="531"/>
      <c r="AK69" s="531"/>
      <c r="AL69" s="531"/>
      <c r="AM69" s="531"/>
      <c r="AN69" s="531"/>
      <c r="AO69" s="531"/>
      <c r="AP69" s="531"/>
      <c r="AQ69" s="531"/>
      <c r="AR69" s="531"/>
      <c r="AS69" s="531"/>
      <c r="AT69" s="532"/>
      <c r="AU69" s="480" t="s">
        <v>21</v>
      </c>
      <c r="AV69" s="481"/>
      <c r="AW69" s="481"/>
      <c r="AX69" s="482"/>
    </row>
    <row r="70" spans="1:50" ht="24.75" customHeight="1" x14ac:dyDescent="0.15">
      <c r="A70" s="924"/>
      <c r="B70" s="925"/>
      <c r="C70" s="925"/>
      <c r="D70" s="925"/>
      <c r="E70" s="925"/>
      <c r="F70" s="926"/>
      <c r="G70" s="533"/>
      <c r="H70" s="534"/>
      <c r="I70" s="534"/>
      <c r="J70" s="534"/>
      <c r="K70" s="535"/>
      <c r="L70" s="527"/>
      <c r="M70" s="528"/>
      <c r="N70" s="528"/>
      <c r="O70" s="528"/>
      <c r="P70" s="528"/>
      <c r="Q70" s="528"/>
      <c r="R70" s="528"/>
      <c r="S70" s="528"/>
      <c r="T70" s="528"/>
      <c r="U70" s="528"/>
      <c r="V70" s="528"/>
      <c r="W70" s="528"/>
      <c r="X70" s="529"/>
      <c r="Y70" s="489"/>
      <c r="Z70" s="490"/>
      <c r="AA70" s="490"/>
      <c r="AB70" s="689"/>
      <c r="AC70" s="533"/>
      <c r="AD70" s="534"/>
      <c r="AE70" s="534"/>
      <c r="AF70" s="534"/>
      <c r="AG70" s="535"/>
      <c r="AH70" s="527"/>
      <c r="AI70" s="528"/>
      <c r="AJ70" s="528"/>
      <c r="AK70" s="528"/>
      <c r="AL70" s="528"/>
      <c r="AM70" s="528"/>
      <c r="AN70" s="528"/>
      <c r="AO70" s="528"/>
      <c r="AP70" s="528"/>
      <c r="AQ70" s="528"/>
      <c r="AR70" s="528"/>
      <c r="AS70" s="528"/>
      <c r="AT70" s="529"/>
      <c r="AU70" s="489"/>
      <c r="AV70" s="490"/>
      <c r="AW70" s="490"/>
      <c r="AX70" s="491"/>
    </row>
    <row r="71" spans="1:50" ht="24.75" customHeight="1" x14ac:dyDescent="0.15">
      <c r="A71" s="924"/>
      <c r="B71" s="925"/>
      <c r="C71" s="925"/>
      <c r="D71" s="925"/>
      <c r="E71" s="925"/>
      <c r="F71" s="926"/>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4"/>
      <c r="B72" s="925"/>
      <c r="C72" s="925"/>
      <c r="D72" s="925"/>
      <c r="E72" s="925"/>
      <c r="F72" s="926"/>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4"/>
      <c r="B73" s="925"/>
      <c r="C73" s="925"/>
      <c r="D73" s="925"/>
      <c r="E73" s="925"/>
      <c r="F73" s="926"/>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4"/>
      <c r="B74" s="925"/>
      <c r="C74" s="925"/>
      <c r="D74" s="925"/>
      <c r="E74" s="925"/>
      <c r="F74" s="926"/>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4"/>
      <c r="B75" s="925"/>
      <c r="C75" s="925"/>
      <c r="D75" s="925"/>
      <c r="E75" s="925"/>
      <c r="F75" s="926"/>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4"/>
      <c r="B76" s="925"/>
      <c r="C76" s="925"/>
      <c r="D76" s="925"/>
      <c r="E76" s="925"/>
      <c r="F76" s="926"/>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4"/>
      <c r="B77" s="925"/>
      <c r="C77" s="925"/>
      <c r="D77" s="925"/>
      <c r="E77" s="925"/>
      <c r="F77" s="926"/>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4"/>
      <c r="B78" s="925"/>
      <c r="C78" s="925"/>
      <c r="D78" s="925"/>
      <c r="E78" s="925"/>
      <c r="F78" s="926"/>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4"/>
      <c r="B79" s="925"/>
      <c r="C79" s="925"/>
      <c r="D79" s="925"/>
      <c r="E79" s="925"/>
      <c r="F79" s="926"/>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4"/>
      <c r="B80" s="925"/>
      <c r="C80" s="925"/>
      <c r="D80" s="925"/>
      <c r="E80" s="925"/>
      <c r="F80" s="926"/>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4"/>
      <c r="B81" s="925"/>
      <c r="C81" s="925"/>
      <c r="D81" s="925"/>
      <c r="E81" s="925"/>
      <c r="F81" s="926"/>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77"/>
    </row>
    <row r="82" spans="1:50" ht="24.75" customHeight="1" x14ac:dyDescent="0.15">
      <c r="A82" s="924"/>
      <c r="B82" s="925"/>
      <c r="C82" s="925"/>
      <c r="D82" s="925"/>
      <c r="E82" s="925"/>
      <c r="F82" s="926"/>
      <c r="G82" s="461" t="s">
        <v>19</v>
      </c>
      <c r="H82" s="531"/>
      <c r="I82" s="531"/>
      <c r="J82" s="531"/>
      <c r="K82" s="531"/>
      <c r="L82" s="530" t="s">
        <v>20</v>
      </c>
      <c r="M82" s="531"/>
      <c r="N82" s="531"/>
      <c r="O82" s="531"/>
      <c r="P82" s="531"/>
      <c r="Q82" s="531"/>
      <c r="R82" s="531"/>
      <c r="S82" s="531"/>
      <c r="T82" s="531"/>
      <c r="U82" s="531"/>
      <c r="V82" s="531"/>
      <c r="W82" s="531"/>
      <c r="X82" s="532"/>
      <c r="Y82" s="480" t="s">
        <v>21</v>
      </c>
      <c r="Z82" s="481"/>
      <c r="AA82" s="481"/>
      <c r="AB82" s="682"/>
      <c r="AC82" s="461" t="s">
        <v>19</v>
      </c>
      <c r="AD82" s="531"/>
      <c r="AE82" s="531"/>
      <c r="AF82" s="531"/>
      <c r="AG82" s="531"/>
      <c r="AH82" s="530" t="s">
        <v>20</v>
      </c>
      <c r="AI82" s="531"/>
      <c r="AJ82" s="531"/>
      <c r="AK82" s="531"/>
      <c r="AL82" s="531"/>
      <c r="AM82" s="531"/>
      <c r="AN82" s="531"/>
      <c r="AO82" s="531"/>
      <c r="AP82" s="531"/>
      <c r="AQ82" s="531"/>
      <c r="AR82" s="531"/>
      <c r="AS82" s="531"/>
      <c r="AT82" s="532"/>
      <c r="AU82" s="480" t="s">
        <v>21</v>
      </c>
      <c r="AV82" s="481"/>
      <c r="AW82" s="481"/>
      <c r="AX82" s="482"/>
    </row>
    <row r="83" spans="1:50" ht="24.75" customHeight="1" x14ac:dyDescent="0.15">
      <c r="A83" s="924"/>
      <c r="B83" s="925"/>
      <c r="C83" s="925"/>
      <c r="D83" s="925"/>
      <c r="E83" s="925"/>
      <c r="F83" s="926"/>
      <c r="G83" s="533"/>
      <c r="H83" s="534"/>
      <c r="I83" s="534"/>
      <c r="J83" s="534"/>
      <c r="K83" s="535"/>
      <c r="L83" s="527"/>
      <c r="M83" s="528"/>
      <c r="N83" s="528"/>
      <c r="O83" s="528"/>
      <c r="P83" s="528"/>
      <c r="Q83" s="528"/>
      <c r="R83" s="528"/>
      <c r="S83" s="528"/>
      <c r="T83" s="528"/>
      <c r="U83" s="528"/>
      <c r="V83" s="528"/>
      <c r="W83" s="528"/>
      <c r="X83" s="529"/>
      <c r="Y83" s="489"/>
      <c r="Z83" s="490"/>
      <c r="AA83" s="490"/>
      <c r="AB83" s="689"/>
      <c r="AC83" s="533"/>
      <c r="AD83" s="534"/>
      <c r="AE83" s="534"/>
      <c r="AF83" s="534"/>
      <c r="AG83" s="535"/>
      <c r="AH83" s="527"/>
      <c r="AI83" s="528"/>
      <c r="AJ83" s="528"/>
      <c r="AK83" s="528"/>
      <c r="AL83" s="528"/>
      <c r="AM83" s="528"/>
      <c r="AN83" s="528"/>
      <c r="AO83" s="528"/>
      <c r="AP83" s="528"/>
      <c r="AQ83" s="528"/>
      <c r="AR83" s="528"/>
      <c r="AS83" s="528"/>
      <c r="AT83" s="529"/>
      <c r="AU83" s="489"/>
      <c r="AV83" s="490"/>
      <c r="AW83" s="490"/>
      <c r="AX83" s="491"/>
    </row>
    <row r="84" spans="1:50" ht="24.75" customHeight="1" x14ac:dyDescent="0.15">
      <c r="A84" s="924"/>
      <c r="B84" s="925"/>
      <c r="C84" s="925"/>
      <c r="D84" s="925"/>
      <c r="E84" s="925"/>
      <c r="F84" s="926"/>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4"/>
      <c r="B85" s="925"/>
      <c r="C85" s="925"/>
      <c r="D85" s="925"/>
      <c r="E85" s="925"/>
      <c r="F85" s="926"/>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4"/>
      <c r="B86" s="925"/>
      <c r="C86" s="925"/>
      <c r="D86" s="925"/>
      <c r="E86" s="925"/>
      <c r="F86" s="926"/>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4"/>
      <c r="B87" s="925"/>
      <c r="C87" s="925"/>
      <c r="D87" s="925"/>
      <c r="E87" s="925"/>
      <c r="F87" s="926"/>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4"/>
      <c r="B88" s="925"/>
      <c r="C88" s="925"/>
      <c r="D88" s="925"/>
      <c r="E88" s="925"/>
      <c r="F88" s="926"/>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4"/>
      <c r="B89" s="925"/>
      <c r="C89" s="925"/>
      <c r="D89" s="925"/>
      <c r="E89" s="925"/>
      <c r="F89" s="926"/>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4"/>
      <c r="B90" s="925"/>
      <c r="C90" s="925"/>
      <c r="D90" s="925"/>
      <c r="E90" s="925"/>
      <c r="F90" s="926"/>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4"/>
      <c r="B91" s="925"/>
      <c r="C91" s="925"/>
      <c r="D91" s="925"/>
      <c r="E91" s="925"/>
      <c r="F91" s="926"/>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4"/>
      <c r="B92" s="925"/>
      <c r="C92" s="925"/>
      <c r="D92" s="925"/>
      <c r="E92" s="925"/>
      <c r="F92" s="926"/>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4"/>
      <c r="B93" s="925"/>
      <c r="C93" s="925"/>
      <c r="D93" s="925"/>
      <c r="E93" s="925"/>
      <c r="F93" s="926"/>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4"/>
      <c r="B94" s="925"/>
      <c r="C94" s="925"/>
      <c r="D94" s="925"/>
      <c r="E94" s="925"/>
      <c r="F94" s="926"/>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77"/>
    </row>
    <row r="95" spans="1:50" ht="24.75" customHeight="1" x14ac:dyDescent="0.15">
      <c r="A95" s="924"/>
      <c r="B95" s="925"/>
      <c r="C95" s="925"/>
      <c r="D95" s="925"/>
      <c r="E95" s="925"/>
      <c r="F95" s="926"/>
      <c r="G95" s="461" t="s">
        <v>19</v>
      </c>
      <c r="H95" s="531"/>
      <c r="I95" s="531"/>
      <c r="J95" s="531"/>
      <c r="K95" s="531"/>
      <c r="L95" s="530" t="s">
        <v>20</v>
      </c>
      <c r="M95" s="531"/>
      <c r="N95" s="531"/>
      <c r="O95" s="531"/>
      <c r="P95" s="531"/>
      <c r="Q95" s="531"/>
      <c r="R95" s="531"/>
      <c r="S95" s="531"/>
      <c r="T95" s="531"/>
      <c r="U95" s="531"/>
      <c r="V95" s="531"/>
      <c r="W95" s="531"/>
      <c r="X95" s="532"/>
      <c r="Y95" s="480" t="s">
        <v>21</v>
      </c>
      <c r="Z95" s="481"/>
      <c r="AA95" s="481"/>
      <c r="AB95" s="682"/>
      <c r="AC95" s="461" t="s">
        <v>19</v>
      </c>
      <c r="AD95" s="531"/>
      <c r="AE95" s="531"/>
      <c r="AF95" s="531"/>
      <c r="AG95" s="531"/>
      <c r="AH95" s="530" t="s">
        <v>20</v>
      </c>
      <c r="AI95" s="531"/>
      <c r="AJ95" s="531"/>
      <c r="AK95" s="531"/>
      <c r="AL95" s="531"/>
      <c r="AM95" s="531"/>
      <c r="AN95" s="531"/>
      <c r="AO95" s="531"/>
      <c r="AP95" s="531"/>
      <c r="AQ95" s="531"/>
      <c r="AR95" s="531"/>
      <c r="AS95" s="531"/>
      <c r="AT95" s="532"/>
      <c r="AU95" s="480" t="s">
        <v>21</v>
      </c>
      <c r="AV95" s="481"/>
      <c r="AW95" s="481"/>
      <c r="AX95" s="482"/>
    </row>
    <row r="96" spans="1:50" ht="24.75" customHeight="1" x14ac:dyDescent="0.15">
      <c r="A96" s="924"/>
      <c r="B96" s="925"/>
      <c r="C96" s="925"/>
      <c r="D96" s="925"/>
      <c r="E96" s="925"/>
      <c r="F96" s="926"/>
      <c r="G96" s="533"/>
      <c r="H96" s="534"/>
      <c r="I96" s="534"/>
      <c r="J96" s="534"/>
      <c r="K96" s="535"/>
      <c r="L96" s="527"/>
      <c r="M96" s="528"/>
      <c r="N96" s="528"/>
      <c r="O96" s="528"/>
      <c r="P96" s="528"/>
      <c r="Q96" s="528"/>
      <c r="R96" s="528"/>
      <c r="S96" s="528"/>
      <c r="T96" s="528"/>
      <c r="U96" s="528"/>
      <c r="V96" s="528"/>
      <c r="W96" s="528"/>
      <c r="X96" s="529"/>
      <c r="Y96" s="489"/>
      <c r="Z96" s="490"/>
      <c r="AA96" s="490"/>
      <c r="AB96" s="689"/>
      <c r="AC96" s="533"/>
      <c r="AD96" s="534"/>
      <c r="AE96" s="534"/>
      <c r="AF96" s="534"/>
      <c r="AG96" s="535"/>
      <c r="AH96" s="527"/>
      <c r="AI96" s="528"/>
      <c r="AJ96" s="528"/>
      <c r="AK96" s="528"/>
      <c r="AL96" s="528"/>
      <c r="AM96" s="528"/>
      <c r="AN96" s="528"/>
      <c r="AO96" s="528"/>
      <c r="AP96" s="528"/>
      <c r="AQ96" s="528"/>
      <c r="AR96" s="528"/>
      <c r="AS96" s="528"/>
      <c r="AT96" s="529"/>
      <c r="AU96" s="489"/>
      <c r="AV96" s="490"/>
      <c r="AW96" s="490"/>
      <c r="AX96" s="491"/>
    </row>
    <row r="97" spans="1:50" ht="24.75" customHeight="1" x14ac:dyDescent="0.15">
      <c r="A97" s="924"/>
      <c r="B97" s="925"/>
      <c r="C97" s="925"/>
      <c r="D97" s="925"/>
      <c r="E97" s="925"/>
      <c r="F97" s="926"/>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4"/>
      <c r="B98" s="925"/>
      <c r="C98" s="925"/>
      <c r="D98" s="925"/>
      <c r="E98" s="925"/>
      <c r="F98" s="926"/>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4"/>
      <c r="B99" s="925"/>
      <c r="C99" s="925"/>
      <c r="D99" s="925"/>
      <c r="E99" s="925"/>
      <c r="F99" s="926"/>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4"/>
      <c r="B100" s="925"/>
      <c r="C100" s="925"/>
      <c r="D100" s="925"/>
      <c r="E100" s="925"/>
      <c r="F100" s="92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4"/>
      <c r="B101" s="925"/>
      <c r="C101" s="925"/>
      <c r="D101" s="925"/>
      <c r="E101" s="925"/>
      <c r="F101" s="92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4"/>
      <c r="B102" s="925"/>
      <c r="C102" s="925"/>
      <c r="D102" s="925"/>
      <c r="E102" s="925"/>
      <c r="F102" s="92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4"/>
      <c r="B103" s="925"/>
      <c r="C103" s="925"/>
      <c r="D103" s="925"/>
      <c r="E103" s="925"/>
      <c r="F103" s="92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4"/>
      <c r="B104" s="925"/>
      <c r="C104" s="925"/>
      <c r="D104" s="925"/>
      <c r="E104" s="925"/>
      <c r="F104" s="92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4"/>
      <c r="B105" s="925"/>
      <c r="C105" s="925"/>
      <c r="D105" s="925"/>
      <c r="E105" s="925"/>
      <c r="F105" s="92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7"/>
    </row>
    <row r="109" spans="1:50" ht="24.75" customHeight="1" x14ac:dyDescent="0.15">
      <c r="A109" s="924"/>
      <c r="B109" s="925"/>
      <c r="C109" s="925"/>
      <c r="D109" s="925"/>
      <c r="E109" s="925"/>
      <c r="F109" s="926"/>
      <c r="G109" s="461" t="s">
        <v>19</v>
      </c>
      <c r="H109" s="531"/>
      <c r="I109" s="531"/>
      <c r="J109" s="531"/>
      <c r="K109" s="531"/>
      <c r="L109" s="530" t="s">
        <v>20</v>
      </c>
      <c r="M109" s="531"/>
      <c r="N109" s="531"/>
      <c r="O109" s="531"/>
      <c r="P109" s="531"/>
      <c r="Q109" s="531"/>
      <c r="R109" s="531"/>
      <c r="S109" s="531"/>
      <c r="T109" s="531"/>
      <c r="U109" s="531"/>
      <c r="V109" s="531"/>
      <c r="W109" s="531"/>
      <c r="X109" s="532"/>
      <c r="Y109" s="480" t="s">
        <v>21</v>
      </c>
      <c r="Z109" s="481"/>
      <c r="AA109" s="481"/>
      <c r="AB109" s="682"/>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80" t="s">
        <v>21</v>
      </c>
      <c r="AV109" s="481"/>
      <c r="AW109" s="481"/>
      <c r="AX109" s="482"/>
    </row>
    <row r="110" spans="1:50" ht="24.75" customHeight="1" x14ac:dyDescent="0.15">
      <c r="A110" s="924"/>
      <c r="B110" s="925"/>
      <c r="C110" s="925"/>
      <c r="D110" s="925"/>
      <c r="E110" s="925"/>
      <c r="F110" s="926"/>
      <c r="G110" s="533"/>
      <c r="H110" s="534"/>
      <c r="I110" s="534"/>
      <c r="J110" s="534"/>
      <c r="K110" s="535"/>
      <c r="L110" s="527"/>
      <c r="M110" s="528"/>
      <c r="N110" s="528"/>
      <c r="O110" s="528"/>
      <c r="P110" s="528"/>
      <c r="Q110" s="528"/>
      <c r="R110" s="528"/>
      <c r="S110" s="528"/>
      <c r="T110" s="528"/>
      <c r="U110" s="528"/>
      <c r="V110" s="528"/>
      <c r="W110" s="528"/>
      <c r="X110" s="529"/>
      <c r="Y110" s="489"/>
      <c r="Z110" s="490"/>
      <c r="AA110" s="490"/>
      <c r="AB110" s="689"/>
      <c r="AC110" s="533"/>
      <c r="AD110" s="534"/>
      <c r="AE110" s="534"/>
      <c r="AF110" s="534"/>
      <c r="AG110" s="535"/>
      <c r="AH110" s="527"/>
      <c r="AI110" s="528"/>
      <c r="AJ110" s="528"/>
      <c r="AK110" s="528"/>
      <c r="AL110" s="528"/>
      <c r="AM110" s="528"/>
      <c r="AN110" s="528"/>
      <c r="AO110" s="528"/>
      <c r="AP110" s="528"/>
      <c r="AQ110" s="528"/>
      <c r="AR110" s="528"/>
      <c r="AS110" s="528"/>
      <c r="AT110" s="529"/>
      <c r="AU110" s="489"/>
      <c r="AV110" s="490"/>
      <c r="AW110" s="490"/>
      <c r="AX110" s="491"/>
    </row>
    <row r="111" spans="1:50" ht="24.75" customHeight="1" x14ac:dyDescent="0.15">
      <c r="A111" s="924"/>
      <c r="B111" s="925"/>
      <c r="C111" s="925"/>
      <c r="D111" s="925"/>
      <c r="E111" s="925"/>
      <c r="F111" s="92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4"/>
      <c r="B112" s="925"/>
      <c r="C112" s="925"/>
      <c r="D112" s="925"/>
      <c r="E112" s="925"/>
      <c r="F112" s="92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4"/>
      <c r="B113" s="925"/>
      <c r="C113" s="925"/>
      <c r="D113" s="925"/>
      <c r="E113" s="925"/>
      <c r="F113" s="92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4"/>
      <c r="B114" s="925"/>
      <c r="C114" s="925"/>
      <c r="D114" s="925"/>
      <c r="E114" s="925"/>
      <c r="F114" s="92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4"/>
      <c r="B115" s="925"/>
      <c r="C115" s="925"/>
      <c r="D115" s="925"/>
      <c r="E115" s="925"/>
      <c r="F115" s="92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4"/>
      <c r="B116" s="925"/>
      <c r="C116" s="925"/>
      <c r="D116" s="925"/>
      <c r="E116" s="925"/>
      <c r="F116" s="92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4"/>
      <c r="B117" s="925"/>
      <c r="C117" s="925"/>
      <c r="D117" s="925"/>
      <c r="E117" s="925"/>
      <c r="F117" s="92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4"/>
      <c r="B118" s="925"/>
      <c r="C118" s="925"/>
      <c r="D118" s="925"/>
      <c r="E118" s="925"/>
      <c r="F118" s="92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4"/>
      <c r="B119" s="925"/>
      <c r="C119" s="925"/>
      <c r="D119" s="925"/>
      <c r="E119" s="925"/>
      <c r="F119" s="92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4"/>
      <c r="B120" s="925"/>
      <c r="C120" s="925"/>
      <c r="D120" s="925"/>
      <c r="E120" s="925"/>
      <c r="F120" s="926"/>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4"/>
      <c r="B121" s="925"/>
      <c r="C121" s="925"/>
      <c r="D121" s="925"/>
      <c r="E121" s="925"/>
      <c r="F121" s="926"/>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7"/>
    </row>
    <row r="122" spans="1:50" ht="25.5" customHeight="1" x14ac:dyDescent="0.15">
      <c r="A122" s="924"/>
      <c r="B122" s="925"/>
      <c r="C122" s="925"/>
      <c r="D122" s="925"/>
      <c r="E122" s="925"/>
      <c r="F122" s="926"/>
      <c r="G122" s="461" t="s">
        <v>19</v>
      </c>
      <c r="H122" s="531"/>
      <c r="I122" s="531"/>
      <c r="J122" s="531"/>
      <c r="K122" s="531"/>
      <c r="L122" s="530" t="s">
        <v>20</v>
      </c>
      <c r="M122" s="531"/>
      <c r="N122" s="531"/>
      <c r="O122" s="531"/>
      <c r="P122" s="531"/>
      <c r="Q122" s="531"/>
      <c r="R122" s="531"/>
      <c r="S122" s="531"/>
      <c r="T122" s="531"/>
      <c r="U122" s="531"/>
      <c r="V122" s="531"/>
      <c r="W122" s="531"/>
      <c r="X122" s="532"/>
      <c r="Y122" s="480" t="s">
        <v>21</v>
      </c>
      <c r="Z122" s="481"/>
      <c r="AA122" s="481"/>
      <c r="AB122" s="682"/>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80" t="s">
        <v>21</v>
      </c>
      <c r="AV122" s="481"/>
      <c r="AW122" s="481"/>
      <c r="AX122" s="482"/>
    </row>
    <row r="123" spans="1:50" ht="24.75" customHeight="1" x14ac:dyDescent="0.15">
      <c r="A123" s="924"/>
      <c r="B123" s="925"/>
      <c r="C123" s="925"/>
      <c r="D123" s="925"/>
      <c r="E123" s="925"/>
      <c r="F123" s="926"/>
      <c r="G123" s="533"/>
      <c r="H123" s="534"/>
      <c r="I123" s="534"/>
      <c r="J123" s="534"/>
      <c r="K123" s="535"/>
      <c r="L123" s="527"/>
      <c r="M123" s="528"/>
      <c r="N123" s="528"/>
      <c r="O123" s="528"/>
      <c r="P123" s="528"/>
      <c r="Q123" s="528"/>
      <c r="R123" s="528"/>
      <c r="S123" s="528"/>
      <c r="T123" s="528"/>
      <c r="U123" s="528"/>
      <c r="V123" s="528"/>
      <c r="W123" s="528"/>
      <c r="X123" s="529"/>
      <c r="Y123" s="489"/>
      <c r="Z123" s="490"/>
      <c r="AA123" s="490"/>
      <c r="AB123" s="689"/>
      <c r="AC123" s="533"/>
      <c r="AD123" s="534"/>
      <c r="AE123" s="534"/>
      <c r="AF123" s="534"/>
      <c r="AG123" s="535"/>
      <c r="AH123" s="527"/>
      <c r="AI123" s="528"/>
      <c r="AJ123" s="528"/>
      <c r="AK123" s="528"/>
      <c r="AL123" s="528"/>
      <c r="AM123" s="528"/>
      <c r="AN123" s="528"/>
      <c r="AO123" s="528"/>
      <c r="AP123" s="528"/>
      <c r="AQ123" s="528"/>
      <c r="AR123" s="528"/>
      <c r="AS123" s="528"/>
      <c r="AT123" s="529"/>
      <c r="AU123" s="489"/>
      <c r="AV123" s="490"/>
      <c r="AW123" s="490"/>
      <c r="AX123" s="491"/>
    </row>
    <row r="124" spans="1:50" ht="24.75" customHeight="1" x14ac:dyDescent="0.15">
      <c r="A124" s="924"/>
      <c r="B124" s="925"/>
      <c r="C124" s="925"/>
      <c r="D124" s="925"/>
      <c r="E124" s="925"/>
      <c r="F124" s="92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4"/>
      <c r="B125" s="925"/>
      <c r="C125" s="925"/>
      <c r="D125" s="925"/>
      <c r="E125" s="925"/>
      <c r="F125" s="92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4"/>
      <c r="B126" s="925"/>
      <c r="C126" s="925"/>
      <c r="D126" s="925"/>
      <c r="E126" s="925"/>
      <c r="F126" s="92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4"/>
      <c r="B127" s="925"/>
      <c r="C127" s="925"/>
      <c r="D127" s="925"/>
      <c r="E127" s="925"/>
      <c r="F127" s="92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4"/>
      <c r="B128" s="925"/>
      <c r="C128" s="925"/>
      <c r="D128" s="925"/>
      <c r="E128" s="925"/>
      <c r="F128" s="92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4"/>
      <c r="B129" s="925"/>
      <c r="C129" s="925"/>
      <c r="D129" s="925"/>
      <c r="E129" s="925"/>
      <c r="F129" s="92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4"/>
      <c r="B130" s="925"/>
      <c r="C130" s="925"/>
      <c r="D130" s="925"/>
      <c r="E130" s="925"/>
      <c r="F130" s="92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4"/>
      <c r="B131" s="925"/>
      <c r="C131" s="925"/>
      <c r="D131" s="925"/>
      <c r="E131" s="925"/>
      <c r="F131" s="92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4"/>
      <c r="B132" s="925"/>
      <c r="C132" s="925"/>
      <c r="D132" s="925"/>
      <c r="E132" s="925"/>
      <c r="F132" s="92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4"/>
      <c r="B133" s="925"/>
      <c r="C133" s="925"/>
      <c r="D133" s="925"/>
      <c r="E133" s="925"/>
      <c r="F133" s="926"/>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4"/>
      <c r="B134" s="925"/>
      <c r="C134" s="925"/>
      <c r="D134" s="925"/>
      <c r="E134" s="925"/>
      <c r="F134" s="926"/>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7"/>
    </row>
    <row r="135" spans="1:50" ht="24.75" customHeight="1" x14ac:dyDescent="0.15">
      <c r="A135" s="924"/>
      <c r="B135" s="925"/>
      <c r="C135" s="925"/>
      <c r="D135" s="925"/>
      <c r="E135" s="925"/>
      <c r="F135" s="926"/>
      <c r="G135" s="461" t="s">
        <v>19</v>
      </c>
      <c r="H135" s="531"/>
      <c r="I135" s="531"/>
      <c r="J135" s="531"/>
      <c r="K135" s="531"/>
      <c r="L135" s="530" t="s">
        <v>20</v>
      </c>
      <c r="M135" s="531"/>
      <c r="N135" s="531"/>
      <c r="O135" s="531"/>
      <c r="P135" s="531"/>
      <c r="Q135" s="531"/>
      <c r="R135" s="531"/>
      <c r="S135" s="531"/>
      <c r="T135" s="531"/>
      <c r="U135" s="531"/>
      <c r="V135" s="531"/>
      <c r="W135" s="531"/>
      <c r="X135" s="532"/>
      <c r="Y135" s="480" t="s">
        <v>21</v>
      </c>
      <c r="Z135" s="481"/>
      <c r="AA135" s="481"/>
      <c r="AB135" s="682"/>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80" t="s">
        <v>21</v>
      </c>
      <c r="AV135" s="481"/>
      <c r="AW135" s="481"/>
      <c r="AX135" s="482"/>
    </row>
    <row r="136" spans="1:50" ht="24.75" customHeight="1" x14ac:dyDescent="0.15">
      <c r="A136" s="924"/>
      <c r="B136" s="925"/>
      <c r="C136" s="925"/>
      <c r="D136" s="925"/>
      <c r="E136" s="925"/>
      <c r="F136" s="926"/>
      <c r="G136" s="533"/>
      <c r="H136" s="534"/>
      <c r="I136" s="534"/>
      <c r="J136" s="534"/>
      <c r="K136" s="535"/>
      <c r="L136" s="527"/>
      <c r="M136" s="528"/>
      <c r="N136" s="528"/>
      <c r="O136" s="528"/>
      <c r="P136" s="528"/>
      <c r="Q136" s="528"/>
      <c r="R136" s="528"/>
      <c r="S136" s="528"/>
      <c r="T136" s="528"/>
      <c r="U136" s="528"/>
      <c r="V136" s="528"/>
      <c r="W136" s="528"/>
      <c r="X136" s="529"/>
      <c r="Y136" s="489"/>
      <c r="Z136" s="490"/>
      <c r="AA136" s="490"/>
      <c r="AB136" s="689"/>
      <c r="AC136" s="533"/>
      <c r="AD136" s="534"/>
      <c r="AE136" s="534"/>
      <c r="AF136" s="534"/>
      <c r="AG136" s="535"/>
      <c r="AH136" s="527"/>
      <c r="AI136" s="528"/>
      <c r="AJ136" s="528"/>
      <c r="AK136" s="528"/>
      <c r="AL136" s="528"/>
      <c r="AM136" s="528"/>
      <c r="AN136" s="528"/>
      <c r="AO136" s="528"/>
      <c r="AP136" s="528"/>
      <c r="AQ136" s="528"/>
      <c r="AR136" s="528"/>
      <c r="AS136" s="528"/>
      <c r="AT136" s="529"/>
      <c r="AU136" s="489"/>
      <c r="AV136" s="490"/>
      <c r="AW136" s="490"/>
      <c r="AX136" s="491"/>
    </row>
    <row r="137" spans="1:50" ht="24.75" customHeight="1" x14ac:dyDescent="0.15">
      <c r="A137" s="924"/>
      <c r="B137" s="925"/>
      <c r="C137" s="925"/>
      <c r="D137" s="925"/>
      <c r="E137" s="925"/>
      <c r="F137" s="92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4"/>
      <c r="B138" s="925"/>
      <c r="C138" s="925"/>
      <c r="D138" s="925"/>
      <c r="E138" s="925"/>
      <c r="F138" s="92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4"/>
      <c r="B139" s="925"/>
      <c r="C139" s="925"/>
      <c r="D139" s="925"/>
      <c r="E139" s="925"/>
      <c r="F139" s="92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4"/>
      <c r="B140" s="925"/>
      <c r="C140" s="925"/>
      <c r="D140" s="925"/>
      <c r="E140" s="925"/>
      <c r="F140" s="92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4"/>
      <c r="B141" s="925"/>
      <c r="C141" s="925"/>
      <c r="D141" s="925"/>
      <c r="E141" s="925"/>
      <c r="F141" s="92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4"/>
      <c r="B142" s="925"/>
      <c r="C142" s="925"/>
      <c r="D142" s="925"/>
      <c r="E142" s="925"/>
      <c r="F142" s="92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4"/>
      <c r="B143" s="925"/>
      <c r="C143" s="925"/>
      <c r="D143" s="925"/>
      <c r="E143" s="925"/>
      <c r="F143" s="92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4"/>
      <c r="B144" s="925"/>
      <c r="C144" s="925"/>
      <c r="D144" s="925"/>
      <c r="E144" s="925"/>
      <c r="F144" s="92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4"/>
      <c r="B145" s="925"/>
      <c r="C145" s="925"/>
      <c r="D145" s="925"/>
      <c r="E145" s="925"/>
      <c r="F145" s="92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4"/>
      <c r="B146" s="925"/>
      <c r="C146" s="925"/>
      <c r="D146" s="925"/>
      <c r="E146" s="925"/>
      <c r="F146" s="926"/>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4"/>
      <c r="B147" s="925"/>
      <c r="C147" s="925"/>
      <c r="D147" s="925"/>
      <c r="E147" s="925"/>
      <c r="F147" s="926"/>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7"/>
    </row>
    <row r="148" spans="1:50" ht="24.75" customHeight="1" x14ac:dyDescent="0.15">
      <c r="A148" s="924"/>
      <c r="B148" s="925"/>
      <c r="C148" s="925"/>
      <c r="D148" s="925"/>
      <c r="E148" s="925"/>
      <c r="F148" s="926"/>
      <c r="G148" s="461" t="s">
        <v>19</v>
      </c>
      <c r="H148" s="531"/>
      <c r="I148" s="531"/>
      <c r="J148" s="531"/>
      <c r="K148" s="531"/>
      <c r="L148" s="530" t="s">
        <v>20</v>
      </c>
      <c r="M148" s="531"/>
      <c r="N148" s="531"/>
      <c r="O148" s="531"/>
      <c r="P148" s="531"/>
      <c r="Q148" s="531"/>
      <c r="R148" s="531"/>
      <c r="S148" s="531"/>
      <c r="T148" s="531"/>
      <c r="U148" s="531"/>
      <c r="V148" s="531"/>
      <c r="W148" s="531"/>
      <c r="X148" s="532"/>
      <c r="Y148" s="480" t="s">
        <v>21</v>
      </c>
      <c r="Z148" s="481"/>
      <c r="AA148" s="481"/>
      <c r="AB148" s="682"/>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80" t="s">
        <v>21</v>
      </c>
      <c r="AV148" s="481"/>
      <c r="AW148" s="481"/>
      <c r="AX148" s="482"/>
    </row>
    <row r="149" spans="1:50" ht="24.75" customHeight="1" x14ac:dyDescent="0.15">
      <c r="A149" s="924"/>
      <c r="B149" s="925"/>
      <c r="C149" s="925"/>
      <c r="D149" s="925"/>
      <c r="E149" s="925"/>
      <c r="F149" s="926"/>
      <c r="G149" s="533"/>
      <c r="H149" s="534"/>
      <c r="I149" s="534"/>
      <c r="J149" s="534"/>
      <c r="K149" s="535"/>
      <c r="L149" s="527"/>
      <c r="M149" s="528"/>
      <c r="N149" s="528"/>
      <c r="O149" s="528"/>
      <c r="P149" s="528"/>
      <c r="Q149" s="528"/>
      <c r="R149" s="528"/>
      <c r="S149" s="528"/>
      <c r="T149" s="528"/>
      <c r="U149" s="528"/>
      <c r="V149" s="528"/>
      <c r="W149" s="528"/>
      <c r="X149" s="529"/>
      <c r="Y149" s="489"/>
      <c r="Z149" s="490"/>
      <c r="AA149" s="490"/>
      <c r="AB149" s="689"/>
      <c r="AC149" s="533"/>
      <c r="AD149" s="534"/>
      <c r="AE149" s="534"/>
      <c r="AF149" s="534"/>
      <c r="AG149" s="535"/>
      <c r="AH149" s="527"/>
      <c r="AI149" s="528"/>
      <c r="AJ149" s="528"/>
      <c r="AK149" s="528"/>
      <c r="AL149" s="528"/>
      <c r="AM149" s="528"/>
      <c r="AN149" s="528"/>
      <c r="AO149" s="528"/>
      <c r="AP149" s="528"/>
      <c r="AQ149" s="528"/>
      <c r="AR149" s="528"/>
      <c r="AS149" s="528"/>
      <c r="AT149" s="529"/>
      <c r="AU149" s="489"/>
      <c r="AV149" s="490"/>
      <c r="AW149" s="490"/>
      <c r="AX149" s="491"/>
    </row>
    <row r="150" spans="1:50" ht="24.75" customHeight="1" x14ac:dyDescent="0.15">
      <c r="A150" s="924"/>
      <c r="B150" s="925"/>
      <c r="C150" s="925"/>
      <c r="D150" s="925"/>
      <c r="E150" s="925"/>
      <c r="F150" s="92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4"/>
      <c r="B151" s="925"/>
      <c r="C151" s="925"/>
      <c r="D151" s="925"/>
      <c r="E151" s="925"/>
      <c r="F151" s="92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4"/>
      <c r="B152" s="925"/>
      <c r="C152" s="925"/>
      <c r="D152" s="925"/>
      <c r="E152" s="925"/>
      <c r="F152" s="92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4"/>
      <c r="B153" s="925"/>
      <c r="C153" s="925"/>
      <c r="D153" s="925"/>
      <c r="E153" s="925"/>
      <c r="F153" s="92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4"/>
      <c r="B154" s="925"/>
      <c r="C154" s="925"/>
      <c r="D154" s="925"/>
      <c r="E154" s="925"/>
      <c r="F154" s="92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4"/>
      <c r="B155" s="925"/>
      <c r="C155" s="925"/>
      <c r="D155" s="925"/>
      <c r="E155" s="925"/>
      <c r="F155" s="92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4"/>
      <c r="B156" s="925"/>
      <c r="C156" s="925"/>
      <c r="D156" s="925"/>
      <c r="E156" s="925"/>
      <c r="F156" s="92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4"/>
      <c r="B157" s="925"/>
      <c r="C157" s="925"/>
      <c r="D157" s="925"/>
      <c r="E157" s="925"/>
      <c r="F157" s="92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4"/>
      <c r="B158" s="925"/>
      <c r="C158" s="925"/>
      <c r="D158" s="925"/>
      <c r="E158" s="925"/>
      <c r="F158" s="92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7"/>
    </row>
    <row r="162" spans="1:50" ht="24.75" customHeight="1" x14ac:dyDescent="0.15">
      <c r="A162" s="924"/>
      <c r="B162" s="925"/>
      <c r="C162" s="925"/>
      <c r="D162" s="925"/>
      <c r="E162" s="925"/>
      <c r="F162" s="926"/>
      <c r="G162" s="461" t="s">
        <v>19</v>
      </c>
      <c r="H162" s="531"/>
      <c r="I162" s="531"/>
      <c r="J162" s="531"/>
      <c r="K162" s="531"/>
      <c r="L162" s="530" t="s">
        <v>20</v>
      </c>
      <c r="M162" s="531"/>
      <c r="N162" s="531"/>
      <c r="O162" s="531"/>
      <c r="P162" s="531"/>
      <c r="Q162" s="531"/>
      <c r="R162" s="531"/>
      <c r="S162" s="531"/>
      <c r="T162" s="531"/>
      <c r="U162" s="531"/>
      <c r="V162" s="531"/>
      <c r="W162" s="531"/>
      <c r="X162" s="532"/>
      <c r="Y162" s="480" t="s">
        <v>21</v>
      </c>
      <c r="Z162" s="481"/>
      <c r="AA162" s="481"/>
      <c r="AB162" s="682"/>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80" t="s">
        <v>21</v>
      </c>
      <c r="AV162" s="481"/>
      <c r="AW162" s="481"/>
      <c r="AX162" s="482"/>
    </row>
    <row r="163" spans="1:50" ht="24.75" customHeight="1" x14ac:dyDescent="0.15">
      <c r="A163" s="924"/>
      <c r="B163" s="925"/>
      <c r="C163" s="925"/>
      <c r="D163" s="925"/>
      <c r="E163" s="925"/>
      <c r="F163" s="926"/>
      <c r="G163" s="533"/>
      <c r="H163" s="534"/>
      <c r="I163" s="534"/>
      <c r="J163" s="534"/>
      <c r="K163" s="535"/>
      <c r="L163" s="527"/>
      <c r="M163" s="528"/>
      <c r="N163" s="528"/>
      <c r="O163" s="528"/>
      <c r="P163" s="528"/>
      <c r="Q163" s="528"/>
      <c r="R163" s="528"/>
      <c r="S163" s="528"/>
      <c r="T163" s="528"/>
      <c r="U163" s="528"/>
      <c r="V163" s="528"/>
      <c r="W163" s="528"/>
      <c r="X163" s="529"/>
      <c r="Y163" s="489"/>
      <c r="Z163" s="490"/>
      <c r="AA163" s="490"/>
      <c r="AB163" s="689"/>
      <c r="AC163" s="533"/>
      <c r="AD163" s="534"/>
      <c r="AE163" s="534"/>
      <c r="AF163" s="534"/>
      <c r="AG163" s="535"/>
      <c r="AH163" s="527"/>
      <c r="AI163" s="528"/>
      <c r="AJ163" s="528"/>
      <c r="AK163" s="528"/>
      <c r="AL163" s="528"/>
      <c r="AM163" s="528"/>
      <c r="AN163" s="528"/>
      <c r="AO163" s="528"/>
      <c r="AP163" s="528"/>
      <c r="AQ163" s="528"/>
      <c r="AR163" s="528"/>
      <c r="AS163" s="528"/>
      <c r="AT163" s="529"/>
      <c r="AU163" s="489"/>
      <c r="AV163" s="490"/>
      <c r="AW163" s="490"/>
      <c r="AX163" s="491"/>
    </row>
    <row r="164" spans="1:50" ht="24.75" customHeight="1" x14ac:dyDescent="0.15">
      <c r="A164" s="924"/>
      <c r="B164" s="925"/>
      <c r="C164" s="925"/>
      <c r="D164" s="925"/>
      <c r="E164" s="925"/>
      <c r="F164" s="92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4"/>
      <c r="B165" s="925"/>
      <c r="C165" s="925"/>
      <c r="D165" s="925"/>
      <c r="E165" s="925"/>
      <c r="F165" s="92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4"/>
      <c r="B166" s="925"/>
      <c r="C166" s="925"/>
      <c r="D166" s="925"/>
      <c r="E166" s="925"/>
      <c r="F166" s="92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4"/>
      <c r="B167" s="925"/>
      <c r="C167" s="925"/>
      <c r="D167" s="925"/>
      <c r="E167" s="925"/>
      <c r="F167" s="92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4"/>
      <c r="B168" s="925"/>
      <c r="C168" s="925"/>
      <c r="D168" s="925"/>
      <c r="E168" s="925"/>
      <c r="F168" s="92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4"/>
      <c r="B169" s="925"/>
      <c r="C169" s="925"/>
      <c r="D169" s="925"/>
      <c r="E169" s="925"/>
      <c r="F169" s="92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4"/>
      <c r="B170" s="925"/>
      <c r="C170" s="925"/>
      <c r="D170" s="925"/>
      <c r="E170" s="925"/>
      <c r="F170" s="92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4"/>
      <c r="B171" s="925"/>
      <c r="C171" s="925"/>
      <c r="D171" s="925"/>
      <c r="E171" s="925"/>
      <c r="F171" s="92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4"/>
      <c r="B172" s="925"/>
      <c r="C172" s="925"/>
      <c r="D172" s="925"/>
      <c r="E172" s="925"/>
      <c r="F172" s="92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4"/>
      <c r="B173" s="925"/>
      <c r="C173" s="925"/>
      <c r="D173" s="925"/>
      <c r="E173" s="925"/>
      <c r="F173" s="926"/>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4"/>
      <c r="B174" s="925"/>
      <c r="C174" s="925"/>
      <c r="D174" s="925"/>
      <c r="E174" s="925"/>
      <c r="F174" s="926"/>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7"/>
    </row>
    <row r="175" spans="1:50" ht="25.5" customHeight="1" x14ac:dyDescent="0.15">
      <c r="A175" s="924"/>
      <c r="B175" s="925"/>
      <c r="C175" s="925"/>
      <c r="D175" s="925"/>
      <c r="E175" s="925"/>
      <c r="F175" s="926"/>
      <c r="G175" s="461" t="s">
        <v>19</v>
      </c>
      <c r="H175" s="531"/>
      <c r="I175" s="531"/>
      <c r="J175" s="531"/>
      <c r="K175" s="531"/>
      <c r="L175" s="530" t="s">
        <v>20</v>
      </c>
      <c r="M175" s="531"/>
      <c r="N175" s="531"/>
      <c r="O175" s="531"/>
      <c r="P175" s="531"/>
      <c r="Q175" s="531"/>
      <c r="R175" s="531"/>
      <c r="S175" s="531"/>
      <c r="T175" s="531"/>
      <c r="U175" s="531"/>
      <c r="V175" s="531"/>
      <c r="W175" s="531"/>
      <c r="X175" s="532"/>
      <c r="Y175" s="480" t="s">
        <v>21</v>
      </c>
      <c r="Z175" s="481"/>
      <c r="AA175" s="481"/>
      <c r="AB175" s="682"/>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80" t="s">
        <v>21</v>
      </c>
      <c r="AV175" s="481"/>
      <c r="AW175" s="481"/>
      <c r="AX175" s="482"/>
    </row>
    <row r="176" spans="1:50" ht="24.75" customHeight="1" x14ac:dyDescent="0.15">
      <c r="A176" s="924"/>
      <c r="B176" s="925"/>
      <c r="C176" s="925"/>
      <c r="D176" s="925"/>
      <c r="E176" s="925"/>
      <c r="F176" s="926"/>
      <c r="G176" s="533"/>
      <c r="H176" s="534"/>
      <c r="I176" s="534"/>
      <c r="J176" s="534"/>
      <c r="K176" s="535"/>
      <c r="L176" s="527"/>
      <c r="M176" s="528"/>
      <c r="N176" s="528"/>
      <c r="O176" s="528"/>
      <c r="P176" s="528"/>
      <c r="Q176" s="528"/>
      <c r="R176" s="528"/>
      <c r="S176" s="528"/>
      <c r="T176" s="528"/>
      <c r="U176" s="528"/>
      <c r="V176" s="528"/>
      <c r="W176" s="528"/>
      <c r="X176" s="529"/>
      <c r="Y176" s="489"/>
      <c r="Z176" s="490"/>
      <c r="AA176" s="490"/>
      <c r="AB176" s="689"/>
      <c r="AC176" s="533"/>
      <c r="AD176" s="534"/>
      <c r="AE176" s="534"/>
      <c r="AF176" s="534"/>
      <c r="AG176" s="535"/>
      <c r="AH176" s="527"/>
      <c r="AI176" s="528"/>
      <c r="AJ176" s="528"/>
      <c r="AK176" s="528"/>
      <c r="AL176" s="528"/>
      <c r="AM176" s="528"/>
      <c r="AN176" s="528"/>
      <c r="AO176" s="528"/>
      <c r="AP176" s="528"/>
      <c r="AQ176" s="528"/>
      <c r="AR176" s="528"/>
      <c r="AS176" s="528"/>
      <c r="AT176" s="529"/>
      <c r="AU176" s="489"/>
      <c r="AV176" s="490"/>
      <c r="AW176" s="490"/>
      <c r="AX176" s="491"/>
    </row>
    <row r="177" spans="1:50" ht="24.75" customHeight="1" x14ac:dyDescent="0.15">
      <c r="A177" s="924"/>
      <c r="B177" s="925"/>
      <c r="C177" s="925"/>
      <c r="D177" s="925"/>
      <c r="E177" s="925"/>
      <c r="F177" s="92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4"/>
      <c r="B178" s="925"/>
      <c r="C178" s="925"/>
      <c r="D178" s="925"/>
      <c r="E178" s="925"/>
      <c r="F178" s="92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4"/>
      <c r="B179" s="925"/>
      <c r="C179" s="925"/>
      <c r="D179" s="925"/>
      <c r="E179" s="925"/>
      <c r="F179" s="92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4"/>
      <c r="B180" s="925"/>
      <c r="C180" s="925"/>
      <c r="D180" s="925"/>
      <c r="E180" s="925"/>
      <c r="F180" s="92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4"/>
      <c r="B181" s="925"/>
      <c r="C181" s="925"/>
      <c r="D181" s="925"/>
      <c r="E181" s="925"/>
      <c r="F181" s="92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4"/>
      <c r="B182" s="925"/>
      <c r="C182" s="925"/>
      <c r="D182" s="925"/>
      <c r="E182" s="925"/>
      <c r="F182" s="92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4"/>
      <c r="B183" s="925"/>
      <c r="C183" s="925"/>
      <c r="D183" s="925"/>
      <c r="E183" s="925"/>
      <c r="F183" s="92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4"/>
      <c r="B184" s="925"/>
      <c r="C184" s="925"/>
      <c r="D184" s="925"/>
      <c r="E184" s="925"/>
      <c r="F184" s="92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4"/>
      <c r="B185" s="925"/>
      <c r="C185" s="925"/>
      <c r="D185" s="925"/>
      <c r="E185" s="925"/>
      <c r="F185" s="92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4"/>
      <c r="B186" s="925"/>
      <c r="C186" s="925"/>
      <c r="D186" s="925"/>
      <c r="E186" s="925"/>
      <c r="F186" s="926"/>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4"/>
      <c r="B187" s="925"/>
      <c r="C187" s="925"/>
      <c r="D187" s="925"/>
      <c r="E187" s="925"/>
      <c r="F187" s="926"/>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7"/>
    </row>
    <row r="188" spans="1:50" ht="24.75" customHeight="1" x14ac:dyDescent="0.15">
      <c r="A188" s="924"/>
      <c r="B188" s="925"/>
      <c r="C188" s="925"/>
      <c r="D188" s="925"/>
      <c r="E188" s="925"/>
      <c r="F188" s="926"/>
      <c r="G188" s="461" t="s">
        <v>19</v>
      </c>
      <c r="H188" s="531"/>
      <c r="I188" s="531"/>
      <c r="J188" s="531"/>
      <c r="K188" s="531"/>
      <c r="L188" s="530" t="s">
        <v>20</v>
      </c>
      <c r="M188" s="531"/>
      <c r="N188" s="531"/>
      <c r="O188" s="531"/>
      <c r="P188" s="531"/>
      <c r="Q188" s="531"/>
      <c r="R188" s="531"/>
      <c r="S188" s="531"/>
      <c r="T188" s="531"/>
      <c r="U188" s="531"/>
      <c r="V188" s="531"/>
      <c r="W188" s="531"/>
      <c r="X188" s="532"/>
      <c r="Y188" s="480" t="s">
        <v>21</v>
      </c>
      <c r="Z188" s="481"/>
      <c r="AA188" s="481"/>
      <c r="AB188" s="682"/>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80" t="s">
        <v>21</v>
      </c>
      <c r="AV188" s="481"/>
      <c r="AW188" s="481"/>
      <c r="AX188" s="482"/>
    </row>
    <row r="189" spans="1:50" ht="24.75" customHeight="1" x14ac:dyDescent="0.15">
      <c r="A189" s="924"/>
      <c r="B189" s="925"/>
      <c r="C189" s="925"/>
      <c r="D189" s="925"/>
      <c r="E189" s="925"/>
      <c r="F189" s="926"/>
      <c r="G189" s="533"/>
      <c r="H189" s="534"/>
      <c r="I189" s="534"/>
      <c r="J189" s="534"/>
      <c r="K189" s="535"/>
      <c r="L189" s="527"/>
      <c r="M189" s="528"/>
      <c r="N189" s="528"/>
      <c r="O189" s="528"/>
      <c r="P189" s="528"/>
      <c r="Q189" s="528"/>
      <c r="R189" s="528"/>
      <c r="S189" s="528"/>
      <c r="T189" s="528"/>
      <c r="U189" s="528"/>
      <c r="V189" s="528"/>
      <c r="W189" s="528"/>
      <c r="X189" s="529"/>
      <c r="Y189" s="489"/>
      <c r="Z189" s="490"/>
      <c r="AA189" s="490"/>
      <c r="AB189" s="689"/>
      <c r="AC189" s="533"/>
      <c r="AD189" s="534"/>
      <c r="AE189" s="534"/>
      <c r="AF189" s="534"/>
      <c r="AG189" s="535"/>
      <c r="AH189" s="527"/>
      <c r="AI189" s="528"/>
      <c r="AJ189" s="528"/>
      <c r="AK189" s="528"/>
      <c r="AL189" s="528"/>
      <c r="AM189" s="528"/>
      <c r="AN189" s="528"/>
      <c r="AO189" s="528"/>
      <c r="AP189" s="528"/>
      <c r="AQ189" s="528"/>
      <c r="AR189" s="528"/>
      <c r="AS189" s="528"/>
      <c r="AT189" s="529"/>
      <c r="AU189" s="489"/>
      <c r="AV189" s="490"/>
      <c r="AW189" s="490"/>
      <c r="AX189" s="491"/>
    </row>
    <row r="190" spans="1:50" ht="24.75" customHeight="1" x14ac:dyDescent="0.15">
      <c r="A190" s="924"/>
      <c r="B190" s="925"/>
      <c r="C190" s="925"/>
      <c r="D190" s="925"/>
      <c r="E190" s="925"/>
      <c r="F190" s="92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4"/>
      <c r="B191" s="925"/>
      <c r="C191" s="925"/>
      <c r="D191" s="925"/>
      <c r="E191" s="925"/>
      <c r="F191" s="92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4"/>
      <c r="B192" s="925"/>
      <c r="C192" s="925"/>
      <c r="D192" s="925"/>
      <c r="E192" s="925"/>
      <c r="F192" s="92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4"/>
      <c r="B193" s="925"/>
      <c r="C193" s="925"/>
      <c r="D193" s="925"/>
      <c r="E193" s="925"/>
      <c r="F193" s="92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4"/>
      <c r="B194" s="925"/>
      <c r="C194" s="925"/>
      <c r="D194" s="925"/>
      <c r="E194" s="925"/>
      <c r="F194" s="92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4"/>
      <c r="B195" s="925"/>
      <c r="C195" s="925"/>
      <c r="D195" s="925"/>
      <c r="E195" s="925"/>
      <c r="F195" s="92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4"/>
      <c r="B196" s="925"/>
      <c r="C196" s="925"/>
      <c r="D196" s="925"/>
      <c r="E196" s="925"/>
      <c r="F196" s="92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4"/>
      <c r="B197" s="925"/>
      <c r="C197" s="925"/>
      <c r="D197" s="925"/>
      <c r="E197" s="925"/>
      <c r="F197" s="92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4"/>
      <c r="B198" s="925"/>
      <c r="C198" s="925"/>
      <c r="D198" s="925"/>
      <c r="E198" s="925"/>
      <c r="F198" s="92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4"/>
      <c r="B199" s="925"/>
      <c r="C199" s="925"/>
      <c r="D199" s="925"/>
      <c r="E199" s="925"/>
      <c r="F199" s="926"/>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4"/>
      <c r="B200" s="925"/>
      <c r="C200" s="925"/>
      <c r="D200" s="925"/>
      <c r="E200" s="925"/>
      <c r="F200" s="926"/>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7"/>
    </row>
    <row r="201" spans="1:50" ht="24.75" customHeight="1" x14ac:dyDescent="0.15">
      <c r="A201" s="924"/>
      <c r="B201" s="925"/>
      <c r="C201" s="925"/>
      <c r="D201" s="925"/>
      <c r="E201" s="925"/>
      <c r="F201" s="926"/>
      <c r="G201" s="461" t="s">
        <v>19</v>
      </c>
      <c r="H201" s="531"/>
      <c r="I201" s="531"/>
      <c r="J201" s="531"/>
      <c r="K201" s="531"/>
      <c r="L201" s="530" t="s">
        <v>20</v>
      </c>
      <c r="M201" s="531"/>
      <c r="N201" s="531"/>
      <c r="O201" s="531"/>
      <c r="P201" s="531"/>
      <c r="Q201" s="531"/>
      <c r="R201" s="531"/>
      <c r="S201" s="531"/>
      <c r="T201" s="531"/>
      <c r="U201" s="531"/>
      <c r="V201" s="531"/>
      <c r="W201" s="531"/>
      <c r="X201" s="532"/>
      <c r="Y201" s="480" t="s">
        <v>21</v>
      </c>
      <c r="Z201" s="481"/>
      <c r="AA201" s="481"/>
      <c r="AB201" s="682"/>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80" t="s">
        <v>21</v>
      </c>
      <c r="AV201" s="481"/>
      <c r="AW201" s="481"/>
      <c r="AX201" s="482"/>
    </row>
    <row r="202" spans="1:50" ht="24.75" customHeight="1" x14ac:dyDescent="0.15">
      <c r="A202" s="924"/>
      <c r="B202" s="925"/>
      <c r="C202" s="925"/>
      <c r="D202" s="925"/>
      <c r="E202" s="925"/>
      <c r="F202" s="926"/>
      <c r="G202" s="533"/>
      <c r="H202" s="534"/>
      <c r="I202" s="534"/>
      <c r="J202" s="534"/>
      <c r="K202" s="535"/>
      <c r="L202" s="527"/>
      <c r="M202" s="528"/>
      <c r="N202" s="528"/>
      <c r="O202" s="528"/>
      <c r="P202" s="528"/>
      <c r="Q202" s="528"/>
      <c r="R202" s="528"/>
      <c r="S202" s="528"/>
      <c r="T202" s="528"/>
      <c r="U202" s="528"/>
      <c r="V202" s="528"/>
      <c r="W202" s="528"/>
      <c r="X202" s="529"/>
      <c r="Y202" s="489"/>
      <c r="Z202" s="490"/>
      <c r="AA202" s="490"/>
      <c r="AB202" s="689"/>
      <c r="AC202" s="533"/>
      <c r="AD202" s="534"/>
      <c r="AE202" s="534"/>
      <c r="AF202" s="534"/>
      <c r="AG202" s="535"/>
      <c r="AH202" s="527"/>
      <c r="AI202" s="528"/>
      <c r="AJ202" s="528"/>
      <c r="AK202" s="528"/>
      <c r="AL202" s="528"/>
      <c r="AM202" s="528"/>
      <c r="AN202" s="528"/>
      <c r="AO202" s="528"/>
      <c r="AP202" s="528"/>
      <c r="AQ202" s="528"/>
      <c r="AR202" s="528"/>
      <c r="AS202" s="528"/>
      <c r="AT202" s="529"/>
      <c r="AU202" s="489"/>
      <c r="AV202" s="490"/>
      <c r="AW202" s="490"/>
      <c r="AX202" s="491"/>
    </row>
    <row r="203" spans="1:50" ht="24.75" customHeight="1" x14ac:dyDescent="0.15">
      <c r="A203" s="924"/>
      <c r="B203" s="925"/>
      <c r="C203" s="925"/>
      <c r="D203" s="925"/>
      <c r="E203" s="925"/>
      <c r="F203" s="92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4"/>
      <c r="B204" s="925"/>
      <c r="C204" s="925"/>
      <c r="D204" s="925"/>
      <c r="E204" s="925"/>
      <c r="F204" s="92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4"/>
      <c r="B205" s="925"/>
      <c r="C205" s="925"/>
      <c r="D205" s="925"/>
      <c r="E205" s="925"/>
      <c r="F205" s="92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4"/>
      <c r="B206" s="925"/>
      <c r="C206" s="925"/>
      <c r="D206" s="925"/>
      <c r="E206" s="925"/>
      <c r="F206" s="92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4"/>
      <c r="B207" s="925"/>
      <c r="C207" s="925"/>
      <c r="D207" s="925"/>
      <c r="E207" s="925"/>
      <c r="F207" s="92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4"/>
      <c r="B208" s="925"/>
      <c r="C208" s="925"/>
      <c r="D208" s="925"/>
      <c r="E208" s="925"/>
      <c r="F208" s="92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4"/>
      <c r="B209" s="925"/>
      <c r="C209" s="925"/>
      <c r="D209" s="925"/>
      <c r="E209" s="925"/>
      <c r="F209" s="92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4"/>
      <c r="B210" s="925"/>
      <c r="C210" s="925"/>
      <c r="D210" s="925"/>
      <c r="E210" s="925"/>
      <c r="F210" s="92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4"/>
      <c r="B211" s="925"/>
      <c r="C211" s="925"/>
      <c r="D211" s="925"/>
      <c r="E211" s="925"/>
      <c r="F211" s="92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7"/>
    </row>
    <row r="215" spans="1:50" ht="24.75" customHeight="1" x14ac:dyDescent="0.15">
      <c r="A215" s="924"/>
      <c r="B215" s="925"/>
      <c r="C215" s="925"/>
      <c r="D215" s="925"/>
      <c r="E215" s="925"/>
      <c r="F215" s="926"/>
      <c r="G215" s="461" t="s">
        <v>19</v>
      </c>
      <c r="H215" s="531"/>
      <c r="I215" s="531"/>
      <c r="J215" s="531"/>
      <c r="K215" s="531"/>
      <c r="L215" s="530" t="s">
        <v>20</v>
      </c>
      <c r="M215" s="531"/>
      <c r="N215" s="531"/>
      <c r="O215" s="531"/>
      <c r="P215" s="531"/>
      <c r="Q215" s="531"/>
      <c r="R215" s="531"/>
      <c r="S215" s="531"/>
      <c r="T215" s="531"/>
      <c r="U215" s="531"/>
      <c r="V215" s="531"/>
      <c r="W215" s="531"/>
      <c r="X215" s="532"/>
      <c r="Y215" s="480" t="s">
        <v>21</v>
      </c>
      <c r="Z215" s="481"/>
      <c r="AA215" s="481"/>
      <c r="AB215" s="682"/>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80" t="s">
        <v>21</v>
      </c>
      <c r="AV215" s="481"/>
      <c r="AW215" s="481"/>
      <c r="AX215" s="482"/>
    </row>
    <row r="216" spans="1:50" ht="24.75" customHeight="1" x14ac:dyDescent="0.15">
      <c r="A216" s="924"/>
      <c r="B216" s="925"/>
      <c r="C216" s="925"/>
      <c r="D216" s="925"/>
      <c r="E216" s="925"/>
      <c r="F216" s="926"/>
      <c r="G216" s="533"/>
      <c r="H216" s="534"/>
      <c r="I216" s="534"/>
      <c r="J216" s="534"/>
      <c r="K216" s="535"/>
      <c r="L216" s="527"/>
      <c r="M216" s="528"/>
      <c r="N216" s="528"/>
      <c r="O216" s="528"/>
      <c r="P216" s="528"/>
      <c r="Q216" s="528"/>
      <c r="R216" s="528"/>
      <c r="S216" s="528"/>
      <c r="T216" s="528"/>
      <c r="U216" s="528"/>
      <c r="V216" s="528"/>
      <c r="W216" s="528"/>
      <c r="X216" s="529"/>
      <c r="Y216" s="489"/>
      <c r="Z216" s="490"/>
      <c r="AA216" s="490"/>
      <c r="AB216" s="689"/>
      <c r="AC216" s="533"/>
      <c r="AD216" s="534"/>
      <c r="AE216" s="534"/>
      <c r="AF216" s="534"/>
      <c r="AG216" s="535"/>
      <c r="AH216" s="527"/>
      <c r="AI216" s="528"/>
      <c r="AJ216" s="528"/>
      <c r="AK216" s="528"/>
      <c r="AL216" s="528"/>
      <c r="AM216" s="528"/>
      <c r="AN216" s="528"/>
      <c r="AO216" s="528"/>
      <c r="AP216" s="528"/>
      <c r="AQ216" s="528"/>
      <c r="AR216" s="528"/>
      <c r="AS216" s="528"/>
      <c r="AT216" s="529"/>
      <c r="AU216" s="489"/>
      <c r="AV216" s="490"/>
      <c r="AW216" s="490"/>
      <c r="AX216" s="491"/>
    </row>
    <row r="217" spans="1:50" ht="24.75" customHeight="1" x14ac:dyDescent="0.15">
      <c r="A217" s="924"/>
      <c r="B217" s="925"/>
      <c r="C217" s="925"/>
      <c r="D217" s="925"/>
      <c r="E217" s="925"/>
      <c r="F217" s="92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4"/>
      <c r="B218" s="925"/>
      <c r="C218" s="925"/>
      <c r="D218" s="925"/>
      <c r="E218" s="925"/>
      <c r="F218" s="92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4"/>
      <c r="B219" s="925"/>
      <c r="C219" s="925"/>
      <c r="D219" s="925"/>
      <c r="E219" s="925"/>
      <c r="F219" s="92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4"/>
      <c r="B220" s="925"/>
      <c r="C220" s="925"/>
      <c r="D220" s="925"/>
      <c r="E220" s="925"/>
      <c r="F220" s="92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4"/>
      <c r="B221" s="925"/>
      <c r="C221" s="925"/>
      <c r="D221" s="925"/>
      <c r="E221" s="925"/>
      <c r="F221" s="92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4"/>
      <c r="B222" s="925"/>
      <c r="C222" s="925"/>
      <c r="D222" s="925"/>
      <c r="E222" s="925"/>
      <c r="F222" s="92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4"/>
      <c r="B223" s="925"/>
      <c r="C223" s="925"/>
      <c r="D223" s="925"/>
      <c r="E223" s="925"/>
      <c r="F223" s="92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4"/>
      <c r="B224" s="925"/>
      <c r="C224" s="925"/>
      <c r="D224" s="925"/>
      <c r="E224" s="925"/>
      <c r="F224" s="92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4"/>
      <c r="B225" s="925"/>
      <c r="C225" s="925"/>
      <c r="D225" s="925"/>
      <c r="E225" s="925"/>
      <c r="F225" s="92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4"/>
      <c r="B226" s="925"/>
      <c r="C226" s="925"/>
      <c r="D226" s="925"/>
      <c r="E226" s="925"/>
      <c r="F226" s="926"/>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4"/>
      <c r="B227" s="925"/>
      <c r="C227" s="925"/>
      <c r="D227" s="925"/>
      <c r="E227" s="925"/>
      <c r="F227" s="926"/>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7"/>
    </row>
    <row r="228" spans="1:50" ht="25.5" customHeight="1" x14ac:dyDescent="0.15">
      <c r="A228" s="924"/>
      <c r="B228" s="925"/>
      <c r="C228" s="925"/>
      <c r="D228" s="925"/>
      <c r="E228" s="925"/>
      <c r="F228" s="926"/>
      <c r="G228" s="461" t="s">
        <v>19</v>
      </c>
      <c r="H228" s="531"/>
      <c r="I228" s="531"/>
      <c r="J228" s="531"/>
      <c r="K228" s="531"/>
      <c r="L228" s="530" t="s">
        <v>20</v>
      </c>
      <c r="M228" s="531"/>
      <c r="N228" s="531"/>
      <c r="O228" s="531"/>
      <c r="P228" s="531"/>
      <c r="Q228" s="531"/>
      <c r="R228" s="531"/>
      <c r="S228" s="531"/>
      <c r="T228" s="531"/>
      <c r="U228" s="531"/>
      <c r="V228" s="531"/>
      <c r="W228" s="531"/>
      <c r="X228" s="532"/>
      <c r="Y228" s="480" t="s">
        <v>21</v>
      </c>
      <c r="Z228" s="481"/>
      <c r="AA228" s="481"/>
      <c r="AB228" s="682"/>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80" t="s">
        <v>21</v>
      </c>
      <c r="AV228" s="481"/>
      <c r="AW228" s="481"/>
      <c r="AX228" s="482"/>
    </row>
    <row r="229" spans="1:50" ht="24.75" customHeight="1" x14ac:dyDescent="0.15">
      <c r="A229" s="924"/>
      <c r="B229" s="925"/>
      <c r="C229" s="925"/>
      <c r="D229" s="925"/>
      <c r="E229" s="925"/>
      <c r="F229" s="926"/>
      <c r="G229" s="533"/>
      <c r="H229" s="534"/>
      <c r="I229" s="534"/>
      <c r="J229" s="534"/>
      <c r="K229" s="535"/>
      <c r="L229" s="527"/>
      <c r="M229" s="528"/>
      <c r="N229" s="528"/>
      <c r="O229" s="528"/>
      <c r="P229" s="528"/>
      <c r="Q229" s="528"/>
      <c r="R229" s="528"/>
      <c r="S229" s="528"/>
      <c r="T229" s="528"/>
      <c r="U229" s="528"/>
      <c r="V229" s="528"/>
      <c r="W229" s="528"/>
      <c r="X229" s="529"/>
      <c r="Y229" s="489"/>
      <c r="Z229" s="490"/>
      <c r="AA229" s="490"/>
      <c r="AB229" s="689"/>
      <c r="AC229" s="533"/>
      <c r="AD229" s="534"/>
      <c r="AE229" s="534"/>
      <c r="AF229" s="534"/>
      <c r="AG229" s="535"/>
      <c r="AH229" s="527"/>
      <c r="AI229" s="528"/>
      <c r="AJ229" s="528"/>
      <c r="AK229" s="528"/>
      <c r="AL229" s="528"/>
      <c r="AM229" s="528"/>
      <c r="AN229" s="528"/>
      <c r="AO229" s="528"/>
      <c r="AP229" s="528"/>
      <c r="AQ229" s="528"/>
      <c r="AR229" s="528"/>
      <c r="AS229" s="528"/>
      <c r="AT229" s="529"/>
      <c r="AU229" s="489"/>
      <c r="AV229" s="490"/>
      <c r="AW229" s="490"/>
      <c r="AX229" s="491"/>
    </row>
    <row r="230" spans="1:50" ht="24.75" customHeight="1" x14ac:dyDescent="0.15">
      <c r="A230" s="924"/>
      <c r="B230" s="925"/>
      <c r="C230" s="925"/>
      <c r="D230" s="925"/>
      <c r="E230" s="925"/>
      <c r="F230" s="92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4"/>
      <c r="B231" s="925"/>
      <c r="C231" s="925"/>
      <c r="D231" s="925"/>
      <c r="E231" s="925"/>
      <c r="F231" s="92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4"/>
      <c r="B232" s="925"/>
      <c r="C232" s="925"/>
      <c r="D232" s="925"/>
      <c r="E232" s="925"/>
      <c r="F232" s="92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4"/>
      <c r="B233" s="925"/>
      <c r="C233" s="925"/>
      <c r="D233" s="925"/>
      <c r="E233" s="925"/>
      <c r="F233" s="92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4"/>
      <c r="B234" s="925"/>
      <c r="C234" s="925"/>
      <c r="D234" s="925"/>
      <c r="E234" s="925"/>
      <c r="F234" s="92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4"/>
      <c r="B235" s="925"/>
      <c r="C235" s="925"/>
      <c r="D235" s="925"/>
      <c r="E235" s="925"/>
      <c r="F235" s="92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4"/>
      <c r="B236" s="925"/>
      <c r="C236" s="925"/>
      <c r="D236" s="925"/>
      <c r="E236" s="925"/>
      <c r="F236" s="92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4"/>
      <c r="B237" s="925"/>
      <c r="C237" s="925"/>
      <c r="D237" s="925"/>
      <c r="E237" s="925"/>
      <c r="F237" s="92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4"/>
      <c r="B238" s="925"/>
      <c r="C238" s="925"/>
      <c r="D238" s="925"/>
      <c r="E238" s="925"/>
      <c r="F238" s="92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4"/>
      <c r="B239" s="925"/>
      <c r="C239" s="925"/>
      <c r="D239" s="925"/>
      <c r="E239" s="925"/>
      <c r="F239" s="926"/>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4"/>
      <c r="B240" s="925"/>
      <c r="C240" s="925"/>
      <c r="D240" s="925"/>
      <c r="E240" s="925"/>
      <c r="F240" s="926"/>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7"/>
    </row>
    <row r="241" spans="1:50" ht="24.75" customHeight="1" x14ac:dyDescent="0.15">
      <c r="A241" s="924"/>
      <c r="B241" s="925"/>
      <c r="C241" s="925"/>
      <c r="D241" s="925"/>
      <c r="E241" s="925"/>
      <c r="F241" s="926"/>
      <c r="G241" s="461" t="s">
        <v>19</v>
      </c>
      <c r="H241" s="531"/>
      <c r="I241" s="531"/>
      <c r="J241" s="531"/>
      <c r="K241" s="531"/>
      <c r="L241" s="530" t="s">
        <v>20</v>
      </c>
      <c r="M241" s="531"/>
      <c r="N241" s="531"/>
      <c r="O241" s="531"/>
      <c r="P241" s="531"/>
      <c r="Q241" s="531"/>
      <c r="R241" s="531"/>
      <c r="S241" s="531"/>
      <c r="T241" s="531"/>
      <c r="U241" s="531"/>
      <c r="V241" s="531"/>
      <c r="W241" s="531"/>
      <c r="X241" s="532"/>
      <c r="Y241" s="480" t="s">
        <v>21</v>
      </c>
      <c r="Z241" s="481"/>
      <c r="AA241" s="481"/>
      <c r="AB241" s="682"/>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80" t="s">
        <v>21</v>
      </c>
      <c r="AV241" s="481"/>
      <c r="AW241" s="481"/>
      <c r="AX241" s="482"/>
    </row>
    <row r="242" spans="1:50" ht="24.75" customHeight="1" x14ac:dyDescent="0.15">
      <c r="A242" s="924"/>
      <c r="B242" s="925"/>
      <c r="C242" s="925"/>
      <c r="D242" s="925"/>
      <c r="E242" s="925"/>
      <c r="F242" s="926"/>
      <c r="G242" s="533"/>
      <c r="H242" s="534"/>
      <c r="I242" s="534"/>
      <c r="J242" s="534"/>
      <c r="K242" s="535"/>
      <c r="L242" s="527"/>
      <c r="M242" s="528"/>
      <c r="N242" s="528"/>
      <c r="O242" s="528"/>
      <c r="P242" s="528"/>
      <c r="Q242" s="528"/>
      <c r="R242" s="528"/>
      <c r="S242" s="528"/>
      <c r="T242" s="528"/>
      <c r="U242" s="528"/>
      <c r="V242" s="528"/>
      <c r="W242" s="528"/>
      <c r="X242" s="529"/>
      <c r="Y242" s="489"/>
      <c r="Z242" s="490"/>
      <c r="AA242" s="490"/>
      <c r="AB242" s="689"/>
      <c r="AC242" s="533"/>
      <c r="AD242" s="534"/>
      <c r="AE242" s="534"/>
      <c r="AF242" s="534"/>
      <c r="AG242" s="535"/>
      <c r="AH242" s="527"/>
      <c r="AI242" s="528"/>
      <c r="AJ242" s="528"/>
      <c r="AK242" s="528"/>
      <c r="AL242" s="528"/>
      <c r="AM242" s="528"/>
      <c r="AN242" s="528"/>
      <c r="AO242" s="528"/>
      <c r="AP242" s="528"/>
      <c r="AQ242" s="528"/>
      <c r="AR242" s="528"/>
      <c r="AS242" s="528"/>
      <c r="AT242" s="529"/>
      <c r="AU242" s="489"/>
      <c r="AV242" s="490"/>
      <c r="AW242" s="490"/>
      <c r="AX242" s="491"/>
    </row>
    <row r="243" spans="1:50" ht="24.75" customHeight="1" x14ac:dyDescent="0.15">
      <c r="A243" s="924"/>
      <c r="B243" s="925"/>
      <c r="C243" s="925"/>
      <c r="D243" s="925"/>
      <c r="E243" s="925"/>
      <c r="F243" s="92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4"/>
      <c r="B244" s="925"/>
      <c r="C244" s="925"/>
      <c r="D244" s="925"/>
      <c r="E244" s="925"/>
      <c r="F244" s="92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4"/>
      <c r="B245" s="925"/>
      <c r="C245" s="925"/>
      <c r="D245" s="925"/>
      <c r="E245" s="925"/>
      <c r="F245" s="92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4"/>
      <c r="B246" s="925"/>
      <c r="C246" s="925"/>
      <c r="D246" s="925"/>
      <c r="E246" s="925"/>
      <c r="F246" s="92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4"/>
      <c r="B247" s="925"/>
      <c r="C247" s="925"/>
      <c r="D247" s="925"/>
      <c r="E247" s="925"/>
      <c r="F247" s="92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4"/>
      <c r="B248" s="925"/>
      <c r="C248" s="925"/>
      <c r="D248" s="925"/>
      <c r="E248" s="925"/>
      <c r="F248" s="92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4"/>
      <c r="B249" s="925"/>
      <c r="C249" s="925"/>
      <c r="D249" s="925"/>
      <c r="E249" s="925"/>
      <c r="F249" s="92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4"/>
      <c r="B250" s="925"/>
      <c r="C250" s="925"/>
      <c r="D250" s="925"/>
      <c r="E250" s="925"/>
      <c r="F250" s="92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4"/>
      <c r="B251" s="925"/>
      <c r="C251" s="925"/>
      <c r="D251" s="925"/>
      <c r="E251" s="925"/>
      <c r="F251" s="92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4"/>
      <c r="B252" s="925"/>
      <c r="C252" s="925"/>
      <c r="D252" s="925"/>
      <c r="E252" s="925"/>
      <c r="F252" s="926"/>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4"/>
      <c r="B253" s="925"/>
      <c r="C253" s="925"/>
      <c r="D253" s="925"/>
      <c r="E253" s="925"/>
      <c r="F253" s="926"/>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7"/>
    </row>
    <row r="254" spans="1:50" ht="24.75" customHeight="1" x14ac:dyDescent="0.15">
      <c r="A254" s="924"/>
      <c r="B254" s="925"/>
      <c r="C254" s="925"/>
      <c r="D254" s="925"/>
      <c r="E254" s="925"/>
      <c r="F254" s="926"/>
      <c r="G254" s="461" t="s">
        <v>19</v>
      </c>
      <c r="H254" s="531"/>
      <c r="I254" s="531"/>
      <c r="J254" s="531"/>
      <c r="K254" s="531"/>
      <c r="L254" s="530" t="s">
        <v>20</v>
      </c>
      <c r="M254" s="531"/>
      <c r="N254" s="531"/>
      <c r="O254" s="531"/>
      <c r="P254" s="531"/>
      <c r="Q254" s="531"/>
      <c r="R254" s="531"/>
      <c r="S254" s="531"/>
      <c r="T254" s="531"/>
      <c r="U254" s="531"/>
      <c r="V254" s="531"/>
      <c r="W254" s="531"/>
      <c r="X254" s="532"/>
      <c r="Y254" s="480" t="s">
        <v>21</v>
      </c>
      <c r="Z254" s="481"/>
      <c r="AA254" s="481"/>
      <c r="AB254" s="682"/>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80" t="s">
        <v>21</v>
      </c>
      <c r="AV254" s="481"/>
      <c r="AW254" s="481"/>
      <c r="AX254" s="482"/>
    </row>
    <row r="255" spans="1:50" ht="24.75" customHeight="1" x14ac:dyDescent="0.15">
      <c r="A255" s="924"/>
      <c r="B255" s="925"/>
      <c r="C255" s="925"/>
      <c r="D255" s="925"/>
      <c r="E255" s="925"/>
      <c r="F255" s="926"/>
      <c r="G255" s="533"/>
      <c r="H255" s="534"/>
      <c r="I255" s="534"/>
      <c r="J255" s="534"/>
      <c r="K255" s="535"/>
      <c r="L255" s="527"/>
      <c r="M255" s="528"/>
      <c r="N255" s="528"/>
      <c r="O255" s="528"/>
      <c r="P255" s="528"/>
      <c r="Q255" s="528"/>
      <c r="R255" s="528"/>
      <c r="S255" s="528"/>
      <c r="T255" s="528"/>
      <c r="U255" s="528"/>
      <c r="V255" s="528"/>
      <c r="W255" s="528"/>
      <c r="X255" s="529"/>
      <c r="Y255" s="489"/>
      <c r="Z255" s="490"/>
      <c r="AA255" s="490"/>
      <c r="AB255" s="689"/>
      <c r="AC255" s="533"/>
      <c r="AD255" s="534"/>
      <c r="AE255" s="534"/>
      <c r="AF255" s="534"/>
      <c r="AG255" s="535"/>
      <c r="AH255" s="527"/>
      <c r="AI255" s="528"/>
      <c r="AJ255" s="528"/>
      <c r="AK255" s="528"/>
      <c r="AL255" s="528"/>
      <c r="AM255" s="528"/>
      <c r="AN255" s="528"/>
      <c r="AO255" s="528"/>
      <c r="AP255" s="528"/>
      <c r="AQ255" s="528"/>
      <c r="AR255" s="528"/>
      <c r="AS255" s="528"/>
      <c r="AT255" s="529"/>
      <c r="AU255" s="489"/>
      <c r="AV255" s="490"/>
      <c r="AW255" s="490"/>
      <c r="AX255" s="491"/>
    </row>
    <row r="256" spans="1:50" ht="24.75" customHeight="1" x14ac:dyDescent="0.15">
      <c r="A256" s="924"/>
      <c r="B256" s="925"/>
      <c r="C256" s="925"/>
      <c r="D256" s="925"/>
      <c r="E256" s="925"/>
      <c r="F256" s="92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4"/>
      <c r="B257" s="925"/>
      <c r="C257" s="925"/>
      <c r="D257" s="925"/>
      <c r="E257" s="925"/>
      <c r="F257" s="92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4"/>
      <c r="B258" s="925"/>
      <c r="C258" s="925"/>
      <c r="D258" s="925"/>
      <c r="E258" s="925"/>
      <c r="F258" s="92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4"/>
      <c r="B259" s="925"/>
      <c r="C259" s="925"/>
      <c r="D259" s="925"/>
      <c r="E259" s="925"/>
      <c r="F259" s="92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4"/>
      <c r="B260" s="925"/>
      <c r="C260" s="925"/>
      <c r="D260" s="925"/>
      <c r="E260" s="925"/>
      <c r="F260" s="92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4"/>
      <c r="B261" s="925"/>
      <c r="C261" s="925"/>
      <c r="D261" s="925"/>
      <c r="E261" s="925"/>
      <c r="F261" s="92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4"/>
      <c r="B262" s="925"/>
      <c r="C262" s="925"/>
      <c r="D262" s="925"/>
      <c r="E262" s="925"/>
      <c r="F262" s="92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4"/>
      <c r="B263" s="925"/>
      <c r="C263" s="925"/>
      <c r="D263" s="925"/>
      <c r="E263" s="925"/>
      <c r="F263" s="92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4"/>
      <c r="B264" s="925"/>
      <c r="C264" s="925"/>
      <c r="D264" s="925"/>
      <c r="E264" s="925"/>
      <c r="F264" s="92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2020-11-16T07:50:16Z</cp:lastPrinted>
  <dcterms:created xsi:type="dcterms:W3CDTF">2012-03-13T00:50:25Z</dcterms:created>
  <dcterms:modified xsi:type="dcterms:W3CDTF">2020-11-17T01:09:51Z</dcterms:modified>
</cp:coreProperties>
</file>