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H28（修正版）\"/>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70" i="3" l="1"/>
  <c r="AM71" i="3"/>
  <c r="AL948" i="3" l="1"/>
  <c r="AL915" i="3" l="1"/>
  <c r="AL882" i="3" l="1"/>
  <c r="AL849" i="3"/>
  <c r="AL816" i="3"/>
  <c r="AU760" i="3"/>
  <c r="Y760"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<sst xmlns="http://schemas.openxmlformats.org/spreadsheetml/2006/main" count="2870" uniqueCount="650">
  <si>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</si>
  <si>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</si>
  <si>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</si>
  <si>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</si>
  <si>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</si>
  <si>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</si>
  <si>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</si>
  <si>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</si>
  <si>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</si>
  <si>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</si>
  <si>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</si>
  <si>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</si>
  <si>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</si>
  <si>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</si>
  <si>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</si>
  <si>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</si>
  <si>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</si>
  <si>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</si>
  <si>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</si>
  <si>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</si>
  <si>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</si>
  <si>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</si>
  <si>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</si>
  <si>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</si>
  <si>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</si>
  <si>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</si>
  <si>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</si>
  <si>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</si>
  <si>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</si>
  <si>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</si>
  <si>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</si>
  <si>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</si>
  <si>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</si>
  <si>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</si>
  <si>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</si>
  <si>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</si>
  <si>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</si>
  <si>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</si>
  <si>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</si>
  <si>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</si>
  <si>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</si>
  <si>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</si>
  <si>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</si>
  <si>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</si>
  <si>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</si>
  <si>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</si>
  <si>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</si>
  <si>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</si>
  <si>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</si>
  <si>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</si>
  <si>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</si>
  <si>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</si>
  <si>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</si>
  <si>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</si>
  <si>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</si>
  <si>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</si>
  <si>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</si>
  <si>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</si>
  <si>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</si>
  <si>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</si>
  <si>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</si>
  <si>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</si>
  <si>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</si>
  <si>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</si>
  <si>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</si>
  <si>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</si>
  <si>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</si>
  <si>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</si>
  <si>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</si>
  <si>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</si>
  <si>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</si>
  <si>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</si>
  <si>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</si>
  <si>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</si>
  <si>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</si>
  <si>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</si>
  <si>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</si>
  <si>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</si>
  <si>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</si>
  <si>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</si>
  <si>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</si>
  <si>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</si>
  <si>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</si>
  <si>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</si>
  <si>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</si>
  <si>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</si>
  <si>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</si>
  <si>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</si>
  <si>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</si>
  <si>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</si>
  <si>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</si>
  <si>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</si>
  <si>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</si>
  <si>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</si>
  <si>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</si>
  <si>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</si>
  <si>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</si>
  <si>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</si>
  <si>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</si>
  <si>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</si>
  <si>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</si>
  <si>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</si>
  <si>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</si>
  <si>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</si>
  <si>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</si>
  <si>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</si>
  <si>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</si>
  <si>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</si>
  <si>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</si>
  <si>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</si>
  <si>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</si>
  <si>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</si>
  <si>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</si>
  <si>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</si>
  <si>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</si>
  <si>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</si>
  <si>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</si>
  <si>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</si>
  <si>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</si>
  <si>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</si>
  <si>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</si>
  <si>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</si>
  <si>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</si>
  <si>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</si>
  <si>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</si>
  <si>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</si>
  <si>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</si>
  <si>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</si>
  <si>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</si>
  <si>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</si>
  <si>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</si>
  <si>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</si>
  <si>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</si>
  <si>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</si>
  <si>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</si>
  <si>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</si>
  <si>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</si>
  <si>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</si>
  <si>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</si>
  <si>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</si>
  <si>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</si>
  <si>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</si>
  <si>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</si>
  <si>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</si>
  <si>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</si>
  <si>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</si>
  <si>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</si>
  <si>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</si>
  <si>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</si>
  <si>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</si>
  <si>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</si>
  <si>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</si>
  <si>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</si>
  <si>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</si>
  <si>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</si>
  <si>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</si>
  <si>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</si>
  <si>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</si>
  <si>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</si>
  <si>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</si>
  <si>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</si>
  <si>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</si>
  <si>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</si>
  <si>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</si>
  <si>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</si>
  <si>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</si>
  <si>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</si>
  <si>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</si>
  <si>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</si>
  <si>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</si>
  <si>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</si>
  <si>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</si>
  <si>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</si>
  <si>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</si>
  <si>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</si>
  <si>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</si>
  <si>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</si>
  <si>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</si>
  <si>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</si>
  <si>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</si>
  <si>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</si>
  <si>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</si>
  <si>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</si>
  <si>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</si>
  <si>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</si>
  <si>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</si>
  <si>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</si>
  <si>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</si>
  <si>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</si>
  <si>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</si>
  <si>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</si>
  <si>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</si>
  <si>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</si>
  <si>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</si>
  <si>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</si>
  <si>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</si>
  <si>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</si>
  <si>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</si>
  <si>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</si>
  <si>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</si>
  <si>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</si>
  <si>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</si>
  <si>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</si>
  <si>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</si>
  <si>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</si>
  <si>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</si>
  <si>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</si>
  <si>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</si>
  <si>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</si>
  <si>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</si>
  <si>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</si>
  <si>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</si>
  <si>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</si>
  <si>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</si>
  <si>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</si>
  <si>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</si>
  <si>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</si>
  <si>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</si>
  <si>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</si>
  <si>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</si>
  <si>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</si>
  <si>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</si>
  <si>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</si>
  <si>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</si>
  <si>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</si>
  <si>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</si>
  <si>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</si>
  <si>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</si>
  <si>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</si>
  <si>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</si>
  <si>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</si>
  <si>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</si>
  <si>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</si>
  <si>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</si>
  <si>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</si>
  <si>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</si>
  <si>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</si>
  <si>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</si>
  <si>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</si>
  <si>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</si>
  <si>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</si>
  <si>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</si>
  <si>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</si>
  <si>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</si>
  <si>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</si>
  <si>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</si>
  <si>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</si>
  <si>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</si>
  <si>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</si>
  <si>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</si>
  <si>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</si>
  <si>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</si>
  <si>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</si>
  <si>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</si>
  <si>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</si>
  <si>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</si>
  <si>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</si>
  <si>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</si>
  <si>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</si>
  <si>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</si>
  <si>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</si>
  <si>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</si>
  <si>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</si>
  <si>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</si>
  <si>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</si>
  <si>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</si>
  <si>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</si>
  <si>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</si>
  <si>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</si>
  <si>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</si>
  <si>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</si>
  <si>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</si>
  <si>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</si>
  <si>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</si>
  <si>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</si>
  <si>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</si>
  <si>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</si>
  <si>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</si>
  <si>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</si>
  <si>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</si>
  <si>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</si>
  <si>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</si>
  <si>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</si>
  <si>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</si>
  <si>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</si>
  <si>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</si>
  <si>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</si>
  <si>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</si>
  <si>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</si>
  <si>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</si>
  <si>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</si>
  <si>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</si>
  <si>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</si>
  <si>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</si>
  <si>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</si>
  <si>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</si>
  <si>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</si>
  <si>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</si>
  <si>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</si>
  <si>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</si>
  <si>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</si>
  <si>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</si>
  <si>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</si>
  <si>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</si>
  <si>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</si>
  <si>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</si>
  <si>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</si>
  <si>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</si>
  <si>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</si>
  <si>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</si>
  <si>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</si>
  <si>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</si>
  <si>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</si>
  <si>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</si>
  <si>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</si>
  <si>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</si>
  <si>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</si>
  <si>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</si>
  <si>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</si>
  <si>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</si>
  <si>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</si>
  <si>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</si>
  <si>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</si>
  <si>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</si>
  <si>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</si>
  <si>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</si>
  <si>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</si>
  <si>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</si>
  <si>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</si>
  <si>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</si>
  <si>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</si>
  <si>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</si>
  <si>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</si>
  <si>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</si>
  <si>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</si>
  <si>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</si>
  <si>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</si>
  <si>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</si>
  <si>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</si>
  <si>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</si>
  <si>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</si>
  <si>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</si>
  <si>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</si>
  <si>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</si>
  <si>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</si>
  <si>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</si>
  <si>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</si>
  <si>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</si>
  <si>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</si>
  <si>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</si>
  <si>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</si>
  <si>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</si>
  <si>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</si>
  <si>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</si>
  <si>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</si>
  <si>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</si>
  <si>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</si>
  <si>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</si>
  <si>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</si>
  <si>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</si>
  <si>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</si>
  <si>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</si>
  <si>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</si>
  <si>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</si>
  <si>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</si>
  <si>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</si>
  <si>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</si>
  <si>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</si>
  <si>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</si>
  <si>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</si>
  <si>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</si>
  <si>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</si>
  <si>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</si>
  <si>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</si>
  <si>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</si>
  <si>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</si>
  <si>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</si>
  <si>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</si>
  <si>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</si>
  <si>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</si>
  <si>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</si>
  <si>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</si>
  <si>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</si>
  <si>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</si>
  <si>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</si>
  <si>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</si>
  <si>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</si>
  <si>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</si>
  <si>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</si>
  <si>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</si>
  <si>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</si>
  <si>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</si>
  <si>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</si>
  <si>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</si>
  <si>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</si>
  <si>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</si>
  <si>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</si>
  <si>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</si>
  <si>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</si>
  <si>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</si>
  <si>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</si>
  <si>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</si>
  <si>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</si>
  <si>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</si>
  <si>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</si>
  <si>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</si>
  <si>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</si>
  <si>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</si>
  <si>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</si>
  <si>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</si>
  <si>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</si>
  <si>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</si>
  <si>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</si>
  <si>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</si>
  <si>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</si>
  <si>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</si>
  <si>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</si>
  <si>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</si>
  <si>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</si>
  <si>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</si>
  <si>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</si>
  <si>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</si>
  <si>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</si>
  <si>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</si>
  <si>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</si>
  <si>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</si>
  <si>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</si>
  <si>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</si>
  <si>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</si>
  <si>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</si>
  <si>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</si>
  <si>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</si>
  <si>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</si>
  <si>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</si>
  <si>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</si>
  <si>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</si>
  <si>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</si>
  <si>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</si>
  <si>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</si>
  <si>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</si>
  <si>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</si>
  <si>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</si>
  <si>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</si>
  <si>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</si>
  <si>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</si>
  <si>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</si>
  <si>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</si>
  <si>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</si>
  <si>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</si>
  <si>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</si>
  <si>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</si>
  <si>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</si>
  <si>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</si>
  <si>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</si>
  <si>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</si>
  <si>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</si>
  <si>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</si>
  <si>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</si>
  <si>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</si>
  <si>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</si>
  <si>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</si>
  <si>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</si>
  <si>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</si>
  <si>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</si>
  <si>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</si>
  <si>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</si>
  <si>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</si>
  <si>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</si>
  <si>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</si>
  <si>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</si>
  <si>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</si>
  <si>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</si>
  <si>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</si>
  <si>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</si>
  <si>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</si>
  <si>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</si>
  <si>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</si>
  <si>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</si>
  <si>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</si>
  <si>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</si>
  <si>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</si>
  <si>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</si>
  <si>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</si>
  <si>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</si>
  <si>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</si>
  <si>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</si>
  <si>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</si>
  <si>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</si>
  <si>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</si>
  <si>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</si>
  <si>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</si>
  <si>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</si>
  <si>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</si>
  <si>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</si>
  <si>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</si>
  <si>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</si>
  <si>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</si>
  <si>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</si>
  <si>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</si>
  <si>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</si>
  <si>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</si>
  <si>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</si>
  <si>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</si>
  <si>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</si>
  <si>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</si>
  <si>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</si>
  <si>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</si>
  <si>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</si>
  <si>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</si>
  <si>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原子力規制委員会原子力規制庁長官官房</t>
    <phoneticPr fontId="5"/>
  </si>
  <si>
    <t>○</t>
  </si>
  <si>
    <t>-</t>
    <phoneticPr fontId="5"/>
  </si>
  <si>
    <t>-</t>
    <phoneticPr fontId="5"/>
  </si>
  <si>
    <t>-</t>
    <phoneticPr fontId="5"/>
  </si>
  <si>
    <t>人</t>
    <rPh sb="0" eb="1">
      <t>ニン</t>
    </rPh>
    <phoneticPr fontId="5"/>
  </si>
  <si>
    <t>回</t>
    <rPh sb="0" eb="1">
      <t>カイ</t>
    </rPh>
    <phoneticPr fontId="5"/>
  </si>
  <si>
    <t>-</t>
    <phoneticPr fontId="5"/>
  </si>
  <si>
    <t>-</t>
    <phoneticPr fontId="5"/>
  </si>
  <si>
    <t>① 原子力導入新興国を対象とした研修の実施回数：〔単位：回〕</t>
    <phoneticPr fontId="5"/>
  </si>
  <si>
    <t>② 国際情報共有ネットワークに公開する情報（データベース）の分野数：〔単位：分野〕</t>
    <phoneticPr fontId="5"/>
  </si>
  <si>
    <t>分野</t>
    <rPh sb="0" eb="2">
      <t>ブンヤ</t>
    </rPh>
    <phoneticPr fontId="5"/>
  </si>
  <si>
    <t>百万円</t>
    <rPh sb="0" eb="2">
      <t>ヒャクマン</t>
    </rPh>
    <rPh sb="2" eb="3">
      <t>エン</t>
    </rPh>
    <phoneticPr fontId="5"/>
  </si>
  <si>
    <t>百万円／回</t>
    <phoneticPr fontId="5"/>
  </si>
  <si>
    <t>30/5</t>
    <phoneticPr fontId="5"/>
  </si>
  <si>
    <t>50/5</t>
    <phoneticPr fontId="5"/>
  </si>
  <si>
    <t>② 国際情報共有ネットワーク事業の支出額／国際情報共有ネットワークに公開する情報の分野数 （分野）</t>
    <phoneticPr fontId="5"/>
  </si>
  <si>
    <t>百万円/分野</t>
    <phoneticPr fontId="5"/>
  </si>
  <si>
    <t>13/5</t>
    <phoneticPr fontId="5"/>
  </si>
  <si>
    <t>40/5</t>
    <phoneticPr fontId="5"/>
  </si>
  <si>
    <t>原子力導入新興国研修事業</t>
    <phoneticPr fontId="5"/>
  </si>
  <si>
    <t>国際情報共有ネットワーク構築</t>
    <phoneticPr fontId="5"/>
  </si>
  <si>
    <t>その他</t>
    <rPh sb="2" eb="3">
      <t>タ</t>
    </rPh>
    <phoneticPr fontId="5"/>
  </si>
  <si>
    <t>-</t>
    <phoneticPr fontId="5"/>
  </si>
  <si>
    <t>△</t>
  </si>
  <si>
    <t>本事業は、規制庁職員の知識レベル向上を図ることなど、原子力規制に取り組んでいる国（原子力規制委員会）が自ら実施する事業であり、地方自治体、民間等に委ねることは適切ではない。</t>
    <phoneticPr fontId="5"/>
  </si>
  <si>
    <t>我が国の原子力規制の取組状況の海外発信、海外の最新規制情報の収集、規制庁職員の知識レベル向上を図ることは、我が国の原子力規制向上のため優先度が高い事業である。</t>
    <phoneticPr fontId="5"/>
  </si>
  <si>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phoneticPr fontId="5"/>
  </si>
  <si>
    <t>本事業は、規制庁職員の知識レベル向上を図ることなど、原子力規制に取り組んでいる国が自ら実施する事業であり、国が全額負担することは妥当である。</t>
    <phoneticPr fontId="5"/>
  </si>
  <si>
    <t>本事業の目的を達成するために必要な活動内容及びその諸経費が過大なものとならぬよう、厳に点検・確認を行っており、単位当たりコスト等の水準は妥当である。</t>
    <phoneticPr fontId="5"/>
  </si>
  <si>
    <t>‐</t>
  </si>
  <si>
    <t>-</t>
    <phoneticPr fontId="5"/>
  </si>
  <si>
    <t>真に必要な仕様書を策定し、当該仕様書に即した事業内容に即したものであることを確認している。</t>
    <phoneticPr fontId="5"/>
  </si>
  <si>
    <t>原子力規制に係る最新知識・情報の収集・発信し、情報交換に係る環境整備を着実に進めてきている。また、規制庁職員の知識・経験・能力の向上にも資することができている。</t>
    <phoneticPr fontId="5"/>
  </si>
  <si>
    <t>本事業は、国が自ら実施することが必要な事業であり、国が本来行うべきとする本事業の形態の他の手段・方法等を採ることは考え難い。</t>
    <phoneticPr fontId="5"/>
  </si>
  <si>
    <t>活動実績は当初見込みに見合ったものとなっている。</t>
    <phoneticPr fontId="5"/>
  </si>
  <si>
    <t>-</t>
    <phoneticPr fontId="5"/>
  </si>
  <si>
    <t>-</t>
    <phoneticPr fontId="5"/>
  </si>
  <si>
    <t>-</t>
    <phoneticPr fontId="5"/>
  </si>
  <si>
    <r>
      <rPr>
        <sz val="11"/>
        <rFont val="ＭＳ Ｐゴシック"/>
        <family val="3"/>
        <charset val="128"/>
      </rPr>
      <t>00</t>
    </r>
    <r>
      <rPr>
        <sz val="11"/>
        <rFont val="ＭＳ Ｐゴシック"/>
        <family val="3"/>
        <charset val="128"/>
      </rPr>
      <t>4</t>
    </r>
    <phoneticPr fontId="5"/>
  </si>
  <si>
    <t>0003</t>
    <phoneticPr fontId="5"/>
  </si>
  <si>
    <t>B. 東武トップツアーズ（株）</t>
    <phoneticPr fontId="5"/>
  </si>
  <si>
    <t>A. 東武トップツアーズ（株）</t>
    <phoneticPr fontId="5"/>
  </si>
  <si>
    <t>東武トップツアーズ（株）</t>
    <phoneticPr fontId="5"/>
  </si>
  <si>
    <t>東武トップツアーズ（株）</t>
    <phoneticPr fontId="5"/>
  </si>
  <si>
    <t>C. （株）原子力発電訓練センター</t>
    <phoneticPr fontId="5"/>
  </si>
  <si>
    <t>原子力導入新興国規制者向け実務研修の支援（ベトナム）</t>
    <phoneticPr fontId="5"/>
  </si>
  <si>
    <t>原子力導入新興国規制者向け実務研修の支援（トルコ）</t>
    <phoneticPr fontId="5"/>
  </si>
  <si>
    <t>原子力導入新興国規制者向けPWR 発電所の運転のシミュレータ研修（ベトナム、トルコ）</t>
    <phoneticPr fontId="5"/>
  </si>
  <si>
    <t>（株）原子力発電訓練センター</t>
    <phoneticPr fontId="5"/>
  </si>
  <si>
    <t>D. （株）ワイ・エス・エス</t>
    <phoneticPr fontId="5"/>
  </si>
  <si>
    <t>E. （株）イベントアンドコンベンションハウス</t>
    <phoneticPr fontId="5"/>
  </si>
  <si>
    <t>請負費</t>
    <phoneticPr fontId="5"/>
  </si>
  <si>
    <t>研修支援補助員関連費用、国内移動費、管理費等</t>
    <phoneticPr fontId="5"/>
  </si>
  <si>
    <t>通訳費</t>
    <phoneticPr fontId="5"/>
  </si>
  <si>
    <t>通訳者関連費用</t>
    <phoneticPr fontId="5"/>
  </si>
  <si>
    <t>通訳費</t>
    <phoneticPr fontId="5"/>
  </si>
  <si>
    <t>請負費</t>
    <phoneticPr fontId="5"/>
  </si>
  <si>
    <t>インストラクター労務費、シミュレータ賃借料、研修資料費等</t>
    <phoneticPr fontId="5"/>
  </si>
  <si>
    <t>（株）ワイ・エス・エス</t>
    <phoneticPr fontId="5"/>
  </si>
  <si>
    <t>一般競争入札</t>
  </si>
  <si>
    <t>-</t>
    <phoneticPr fontId="5"/>
  </si>
  <si>
    <t>-</t>
    <phoneticPr fontId="5"/>
  </si>
  <si>
    <t>-</t>
    <phoneticPr fontId="5"/>
  </si>
  <si>
    <t>-</t>
    <phoneticPr fontId="5"/>
  </si>
  <si>
    <t>②国際情報共有ネットワークの規制庁が整備したサイトへのアクセス実績数を代替指標とする。</t>
    <phoneticPr fontId="5"/>
  </si>
  <si>
    <t>請負費</t>
    <rPh sb="0" eb="2">
      <t>ウケオイ</t>
    </rPh>
    <rPh sb="2" eb="3">
      <t>ヒ</t>
    </rPh>
    <phoneticPr fontId="5"/>
  </si>
  <si>
    <t>人件費、一般管理費等</t>
    <rPh sb="0" eb="3">
      <t>ジンケンヒ</t>
    </rPh>
    <rPh sb="4" eb="6">
      <t>イッパン</t>
    </rPh>
    <rPh sb="6" eb="9">
      <t>カンリヒ</t>
    </rPh>
    <rPh sb="9" eb="10">
      <t>トウ</t>
    </rPh>
    <phoneticPr fontId="5"/>
  </si>
  <si>
    <t>会場費、機材費、人件費、講演者旅費、通訳費等</t>
    <rPh sb="0" eb="3">
      <t>カイジョウヒ</t>
    </rPh>
    <rPh sb="4" eb="7">
      <t>キザイヒ</t>
    </rPh>
    <rPh sb="8" eb="11">
      <t>ジンケンヒ</t>
    </rPh>
    <rPh sb="12" eb="15">
      <t>コウエンシャ</t>
    </rPh>
    <rPh sb="15" eb="17">
      <t>リョヒ</t>
    </rPh>
    <rPh sb="18" eb="20">
      <t>ツウヤク</t>
    </rPh>
    <rPh sb="20" eb="21">
      <t>ヒ</t>
    </rPh>
    <rPh sb="21" eb="22">
      <t>ナド</t>
    </rPh>
    <phoneticPr fontId="5"/>
  </si>
  <si>
    <t>（株）イベントアンドコンベンションハウス</t>
    <phoneticPr fontId="5"/>
  </si>
  <si>
    <t>-</t>
    <phoneticPr fontId="5"/>
  </si>
  <si>
    <t>-</t>
    <phoneticPr fontId="5"/>
  </si>
  <si>
    <t>-</t>
    <phoneticPr fontId="5"/>
  </si>
  <si>
    <t>有</t>
  </si>
  <si>
    <t>無</t>
  </si>
  <si>
    <t>原子力に対する確かな規制を通じて、人と環境を守ること</t>
    <phoneticPr fontId="5"/>
  </si>
  <si>
    <t>原子力規制行政に対する信頼性の確保
原子力規制行政の独立性・中立性・透明性の確保、組織・業務の不断の見直し・改善、諸外国及び国際機関との連携・協力等を図る。</t>
    <phoneticPr fontId="5"/>
  </si>
  <si>
    <t>-</t>
    <phoneticPr fontId="5"/>
  </si>
  <si>
    <t>-</t>
    <phoneticPr fontId="5"/>
  </si>
  <si>
    <t>-</t>
    <phoneticPr fontId="5"/>
  </si>
  <si>
    <t>-</t>
    <phoneticPr fontId="5"/>
  </si>
  <si>
    <t>国際社会との連携（国際会議等への積極的な参加等）</t>
    <phoneticPr fontId="5"/>
  </si>
  <si>
    <t>原子力規制委員長及び委員による国際会議や二国間の情報交換会合等への積極的な参加等を進める。</t>
    <phoneticPr fontId="5"/>
  </si>
  <si>
    <t>27年度</t>
    <phoneticPr fontId="5"/>
  </si>
  <si>
    <t>-</t>
    <phoneticPr fontId="5"/>
  </si>
  <si>
    <t>-</t>
    <phoneticPr fontId="5"/>
  </si>
  <si>
    <t>上記事業を通して得られた原子力規制に係る最新情報・意見の収集・発信、規制庁職員の知識・経験・能力の向上をもって我が国の原子力発電施設等の安全確保に資すことを成果目標としている。最新情報・意見の収集・発信、知識・経験・能力の向上の結果としての原子力発電施設等の安全確保を定量的に示す指標設定は困難である。</t>
    <rPh sb="25" eb="27">
      <t>イケン</t>
    </rPh>
    <rPh sb="28" eb="30">
      <t>シュウシュウ</t>
    </rPh>
    <rPh sb="31" eb="33">
      <t>ハッシン</t>
    </rPh>
    <rPh sb="90" eb="92">
      <t>ジョウホウ</t>
    </rPh>
    <rPh sb="93" eb="95">
      <t>イケン</t>
    </rPh>
    <rPh sb="96" eb="98">
      <t>シュウシュウ</t>
    </rPh>
    <rPh sb="99" eb="101">
      <t>ハッシン</t>
    </rPh>
    <phoneticPr fontId="5"/>
  </si>
  <si>
    <t>-</t>
    <phoneticPr fontId="5"/>
  </si>
  <si>
    <t>① 研修の支出額／原子力導入新興国研修の実施回数 （回）　　　　　　　　　　　</t>
    <phoneticPr fontId="5"/>
  </si>
  <si>
    <t>-</t>
    <phoneticPr fontId="5"/>
  </si>
  <si>
    <t>-</t>
    <phoneticPr fontId="5"/>
  </si>
  <si>
    <t>-</t>
    <phoneticPr fontId="5"/>
  </si>
  <si>
    <t>-</t>
    <phoneticPr fontId="5"/>
  </si>
  <si>
    <t>6/2</t>
    <phoneticPr fontId="5"/>
  </si>
  <si>
    <t>我が国の原子力規制の向上に資するべく、情報・意見の収集・発信を直接的・間接的に促進する事業、及び、規制庁職員の知識・経験・能力の向上を図る事業として、①原子力導入新興国を対象とした研修の企画・運営、②国際原子力機関（IAEA）が拠出金で運用している国際情報共有ネットワークに対し我が国として共有すべき情報・知見の整備、③国内外有識者を招待するとともに一般参加者に公開した国際シンポジウム・ワークショップ等を実施する。</t>
    <rPh sb="22" eb="24">
      <t>イケン</t>
    </rPh>
    <rPh sb="160" eb="163">
      <t>コクナイガイ</t>
    </rPh>
    <rPh sb="163" eb="166">
      <t>ユウシキシャ</t>
    </rPh>
    <rPh sb="167" eb="169">
      <t>ショウタイ</t>
    </rPh>
    <rPh sb="175" eb="177">
      <t>イッパン</t>
    </rPh>
    <rPh sb="177" eb="180">
      <t>サンカシャ</t>
    </rPh>
    <rPh sb="181" eb="183">
      <t>コウカイ</t>
    </rPh>
    <rPh sb="185" eb="187">
      <t>コクサイ</t>
    </rPh>
    <rPh sb="201" eb="202">
      <t>トウ</t>
    </rPh>
    <phoneticPr fontId="5"/>
  </si>
  <si>
    <t>本事業は、原子力導入新興国向けの研修や原子力規制機関同士の情報共有ネットワークの構築、国際シンポジウム・ワークショップ等の開催の取組みを通じて活発に情報や意見を交換する環境を整え、我が国の原子力規制の向上に資する情報・意見の収集・発信を担保するとともに、規制者同士の交流や最新の情報に触れることを通じて原子力規制の向上を担う原子力規制庁職員の知識・経験・能力の向上を図ることを目的とする。</t>
    <rPh sb="43" eb="45">
      <t>コクサイ</t>
    </rPh>
    <rPh sb="59" eb="60">
      <t>トウ</t>
    </rPh>
    <rPh sb="61" eb="63">
      <t>カイサイ</t>
    </rPh>
    <rPh sb="77" eb="79">
      <t>イケン</t>
    </rPh>
    <rPh sb="109" eb="111">
      <t>イケン</t>
    </rPh>
    <phoneticPr fontId="5"/>
  </si>
  <si>
    <t>原子力導入新興国研修、国際情報共有ネットワーク、国際シンポジウム・ワークショップ等の事業を通して、原子力規制に係る最新情報・意見の収集・発信、情報交換環境の整備を行うとともに、規制庁職員の知識・経験・能力の向上を図った。</t>
    <rPh sb="24" eb="26">
      <t>コクサイ</t>
    </rPh>
    <rPh sb="62" eb="64">
      <t>イケン</t>
    </rPh>
    <phoneticPr fontId="5"/>
  </si>
  <si>
    <t>③国際シンポジウム・ワークショップ等の開催により規制に係わる情報を広く発信・共有するとともに、幅広い層の意見を収集することを代替目標とする。</t>
    <rPh sb="1" eb="3">
      <t>コクサイ</t>
    </rPh>
    <rPh sb="17" eb="18">
      <t>トウ</t>
    </rPh>
    <rPh sb="19" eb="21">
      <t>カイサイ</t>
    </rPh>
    <rPh sb="24" eb="26">
      <t>キセイ</t>
    </rPh>
    <rPh sb="27" eb="28">
      <t>カカ</t>
    </rPh>
    <rPh sb="30" eb="32">
      <t>ジョウホウ</t>
    </rPh>
    <rPh sb="33" eb="34">
      <t>ヒロ</t>
    </rPh>
    <rPh sb="35" eb="37">
      <t>ハッシン</t>
    </rPh>
    <rPh sb="38" eb="40">
      <t>キョウユウ</t>
    </rPh>
    <rPh sb="47" eb="49">
      <t>ハバヒロ</t>
    </rPh>
    <rPh sb="50" eb="51">
      <t>ソウ</t>
    </rPh>
    <rPh sb="52" eb="54">
      <t>イケン</t>
    </rPh>
    <rPh sb="55" eb="57">
      <t>シュウシュウ</t>
    </rPh>
    <phoneticPr fontId="5"/>
  </si>
  <si>
    <t>③開催した国際シンポジウム・ワークショップ等を聴講した一般参加者の数を代替指標とする。</t>
    <rPh sb="1" eb="3">
      <t>カイサイ</t>
    </rPh>
    <rPh sb="5" eb="7">
      <t>コクサイ</t>
    </rPh>
    <rPh sb="21" eb="22">
      <t>トウ</t>
    </rPh>
    <rPh sb="23" eb="25">
      <t>チョウコウ</t>
    </rPh>
    <rPh sb="27" eb="29">
      <t>イッパン</t>
    </rPh>
    <rPh sb="29" eb="32">
      <t>サンカシャ</t>
    </rPh>
    <phoneticPr fontId="5"/>
  </si>
  <si>
    <t>③ 国際シンポジウム・ワークショップ等を開催した回数：〔単位：回〕</t>
    <rPh sb="2" eb="4">
      <t>コクサイ</t>
    </rPh>
    <rPh sb="18" eb="19">
      <t>トウ</t>
    </rPh>
    <rPh sb="20" eb="22">
      <t>カイサイ</t>
    </rPh>
    <rPh sb="24" eb="25">
      <t>カイ</t>
    </rPh>
    <rPh sb="31" eb="32">
      <t>カイ</t>
    </rPh>
    <phoneticPr fontId="5"/>
  </si>
  <si>
    <t>27/5</t>
    <phoneticPr fontId="5"/>
  </si>
  <si>
    <t>10/7</t>
    <phoneticPr fontId="5"/>
  </si>
  <si>
    <t>-</t>
    <phoneticPr fontId="5"/>
  </si>
  <si>
    <t>-</t>
    <phoneticPr fontId="5"/>
  </si>
  <si>
    <t>-</t>
    <phoneticPr fontId="5"/>
  </si>
  <si>
    <t>72/9</t>
    <phoneticPr fontId="5"/>
  </si>
  <si>
    <t>16/7</t>
    <phoneticPr fontId="5"/>
  </si>
  <si>
    <t>5/1</t>
    <phoneticPr fontId="5"/>
  </si>
  <si>
    <t>海外機関の調査、国際シンポジウム等の開催</t>
    <rPh sb="0" eb="2">
      <t>カイガイ</t>
    </rPh>
    <rPh sb="2" eb="4">
      <t>キカン</t>
    </rPh>
    <rPh sb="5" eb="7">
      <t>チョウサ</t>
    </rPh>
    <rPh sb="8" eb="10">
      <t>コクサイ</t>
    </rPh>
    <rPh sb="16" eb="17">
      <t>トウ</t>
    </rPh>
    <rPh sb="18" eb="20">
      <t>カイサイ</t>
    </rPh>
    <phoneticPr fontId="5"/>
  </si>
  <si>
    <t>③ 国際シンポジウム・ワークショップ等の支出額／国際シンポジウム・ワークショップ等を開催した回数 (回)</t>
    <rPh sb="40" eb="41">
      <t>トウ</t>
    </rPh>
    <rPh sb="50" eb="51">
      <t>カイ</t>
    </rPh>
    <phoneticPr fontId="5"/>
  </si>
  <si>
    <t>我が国の原子力規制の取組状況の海外発信、海外の最新規制情報の収集、規制庁職員の知識レベル向上を図ることは、国民や社会のニーズを的確に反映している事業である。</t>
    <phoneticPr fontId="5"/>
  </si>
  <si>
    <t>研修者の渡航費及び滞在費を相手国側負担に変更するよう要請する等、コスト削減に努めている。</t>
    <phoneticPr fontId="5"/>
  </si>
  <si>
    <t>①他国規制者との交流、規制庁職員技術レベル向上に向け、研修に講師として参加した人数を代替目標とする。</t>
    <phoneticPr fontId="5"/>
  </si>
  <si>
    <t>①他国規制者との交流、規制庁職員技術レベル向上のため、研修に講師として積極的に参加することを代替目標とする。</t>
    <phoneticPr fontId="5"/>
  </si>
  <si>
    <t>②規制庁から提供した国際情報共有ネットワークの情報がユーザーに幅広く活用されることを代替目標とする。
なお、平成２６年度からウェブサイト更新のためアクセス停止中。今年度中に整備作業を完了させる予定。</t>
    <rPh sb="86" eb="88">
      <t>セイビ</t>
    </rPh>
    <rPh sb="88" eb="90">
      <t>サギョウ</t>
    </rPh>
    <phoneticPr fontId="5"/>
  </si>
  <si>
    <t>-</t>
    <phoneticPr fontId="5"/>
  </si>
  <si>
    <t>競争性の確保について、一般競争入札を導入しており競争性の確保に努めているが、さらに仕様書の具体化や入札公告期間を十分に確保することなどに留意しつつ、引き続き、効率的な執行を行っていく。
整備された施設や成果物の活用について、国際情報共有ネットワーク事業は、今年度中には整備作業を完了させ、ネットワークに再接続する予定である。</t>
    <phoneticPr fontId="5"/>
  </si>
  <si>
    <t>国際情報共有ネットワークのウェブサイト更新に向けた整備(サーバー仕様の調査、ウェブサイトプロトタイプの作成等)</t>
    <phoneticPr fontId="5"/>
  </si>
  <si>
    <t>国際シンポジウム「原子力安全確保のための自然現象への対応について」  の運営</t>
    <phoneticPr fontId="5"/>
  </si>
  <si>
    <t>国際情報共有ネットワーク事業については、IAEAにおいて同ネットワークのシステム要件等の見直しが議論されており、平成26年度からサーバを停止し、新たな要件に基づくウェブサイトの整備に着手しているところ。国際シンポジウム・ワークショップ事業については、一般の聴講者が多く参加し盛況であった。</t>
    <phoneticPr fontId="5"/>
  </si>
  <si>
    <t>競争性の確保について、一部の対象業務が専門性の高いものであったため、一者応札となったものもあるが、支出先が示した実績、実施体制及び実施計画から妥当と判断した。
整備された施設や成果物の活用について、国際情報共有ネットワーク事業は、IAEAにおいて同ネットワークのシステム要件等の見直しが議論されており、平成26年度からサーバを停止し、新たな要件に基づくウェブサイトの整備に着手した。IAEAにおける議論と並行して平成27年度は改良版ウェブサイトのプロトタイプの作成まで完了し、整備作業は着実に進んでいる。また、国際シンポジウム・ワークショップ開催に関する事業は、今回から設定した指標であるが、平成27年度は一般の聴講者が多く参加し盛況であった。</t>
    <rPh sb="80" eb="82">
      <t>セイビ</t>
    </rPh>
    <rPh sb="85" eb="87">
      <t>シセツ</t>
    </rPh>
    <rPh sb="88" eb="90">
      <t>セイカ</t>
    </rPh>
    <rPh sb="90" eb="91">
      <t>ブツ</t>
    </rPh>
    <rPh sb="92" eb="94">
      <t>カツヨウ</t>
    </rPh>
    <rPh sb="271" eb="273">
      <t>カイサイ</t>
    </rPh>
    <rPh sb="274" eb="275">
      <t>カン</t>
    </rPh>
    <rPh sb="277" eb="279">
      <t>ジギョウ</t>
    </rPh>
    <rPh sb="281" eb="283">
      <t>コンカイ</t>
    </rPh>
    <rPh sb="285" eb="287">
      <t>セッテイ</t>
    </rPh>
    <rPh sb="289" eb="291">
      <t>シヒョウ</t>
    </rPh>
    <rPh sb="296" eb="298">
      <t>ヘイセイ</t>
    </rPh>
    <rPh sb="300" eb="302">
      <t>ネンド</t>
    </rPh>
    <phoneticPr fontId="5"/>
  </si>
  <si>
    <t>国際社会における原子力安全向上への貢献及び我が国の原子力規制の継続的改善につながるよう、国際機関における常設委員会を含む各種会議に積極的に参加し、諸外国原子力規制機関とハイレベルでの情報交換会合等を開催する等、国際社会との連携を進める必要がある。</t>
    <phoneticPr fontId="5"/>
  </si>
  <si>
    <t>-</t>
    <phoneticPr fontId="5"/>
  </si>
  <si>
    <t>①原子力導入新興国を対象とした研修の企画・運営、②IAEAが拠出金で運用している国際情報共有ネットワークに対し我が国として共有すべき情報・知見の整備、③国内外有識者を招待する国際シンポジウム・ワークショップの開催等に係わる事業を実施した。これら事業を実施することにより、諸外国及び国際機関との連携・協力等を図ることができる。</t>
    <rPh sb="104" eb="106">
      <t>カイサイ</t>
    </rPh>
    <rPh sb="106" eb="107">
      <t>トウ</t>
    </rPh>
    <rPh sb="108" eb="109">
      <t>カカ</t>
    </rPh>
    <rPh sb="111" eb="113">
      <t>ジギョウ</t>
    </rPh>
    <rPh sb="122" eb="124">
      <t>ジギョウ</t>
    </rPh>
    <rPh sb="125" eb="127">
      <t>ジッシ</t>
    </rPh>
    <phoneticPr fontId="5"/>
  </si>
  <si>
    <t>D</t>
    <phoneticPr fontId="5"/>
  </si>
  <si>
    <t>C</t>
    <phoneticPr fontId="5"/>
  </si>
  <si>
    <t xml:space="preserve">B </t>
    <phoneticPr fontId="5"/>
  </si>
  <si>
    <t>A</t>
    <phoneticPr fontId="5"/>
  </si>
  <si>
    <t>E</t>
    <phoneticPr fontId="5"/>
  </si>
  <si>
    <t>-</t>
    <phoneticPr fontId="5"/>
  </si>
  <si>
    <t>-</t>
    <phoneticPr fontId="5"/>
  </si>
  <si>
    <t>-</t>
    <phoneticPr fontId="5"/>
  </si>
  <si>
    <t>国際室長　原　裕</t>
    <phoneticPr fontId="5"/>
  </si>
  <si>
    <t>-</t>
    <phoneticPr fontId="5"/>
  </si>
  <si>
    <t>執行等改善</t>
  </si>
  <si>
    <t>・平成２７年度における不用率についてわかりやすい説明を明記すべき。</t>
    <phoneticPr fontId="5"/>
  </si>
  <si>
    <t>・平成２７年度において不用率が大きくなっている理由は、主に、国際研修実施回数の減少、海外原子力規制情報調査事業の未実施、海外出張実施数の減少等によるものである。</t>
    <phoneticPr fontId="5"/>
  </si>
  <si>
    <t>ＩＡＥＡ、ＯＥＣＤ／ＮＥＡ主催の各種会議への参加や両機関の事務局長との意見交換等を通じて国際機関との連携を図った。二国間について、９月にカナダ原子力安全委員会と情報交換等協力に関する覚書を交わした。また、米国、仏国、英国、スウェーデン、独国、カナダの規制機関と意見交換会合を開催し、相互理解を深めた。</t>
    <phoneticPr fontId="5"/>
  </si>
  <si>
    <t>国際原子力発電安全協力推進事業</t>
    <phoneticPr fontId="5"/>
  </si>
  <si>
    <t>総務課国際室</t>
    <rPh sb="0" eb="3">
      <t>ソウムカ</t>
    </rPh>
    <rPh sb="3" eb="6">
      <t>コクサイシツ</t>
    </rPh>
    <phoneticPr fontId="5"/>
  </si>
  <si>
    <t>特別会計に関する法律第８５条第６項
特別会計に関する法律施行令第５１条第７項第７号、第１６号及び第１７号</t>
    <rPh sb="46" eb="47">
      <t>オヨ</t>
    </rPh>
    <rPh sb="48" eb="49">
      <t>ダイ</t>
    </rPh>
    <rPh sb="51" eb="52">
      <t>ゴウ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</si>
</sst>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quotePrefix="1" applyFont="1" applyAlignment="1" applyProtection="1">
      <alignmen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quotePrefix="1"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57150</xdr:rowOff>
        </xdr:from>
        <xdr:to>
          <xdr:col>48</xdr:col>
          <xdr:colOff>76200</xdr:colOff>
          <xdr:row>52</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76200</xdr:rowOff>
        </xdr:from>
        <xdr:to>
          <xdr:col>44</xdr:col>
          <xdr:colOff>114300</xdr:colOff>
          <xdr:row>810</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1076</xdr:row>
          <xdr:rowOff>19050</xdr:rowOff>
        </xdr:from>
        <xdr:to>
          <xdr:col>44</xdr:col>
          <xdr:colOff>114300</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20</xdr:col>
      <xdr:colOff>120280</xdr:colOff>
      <xdr:row>720</xdr:row>
      <xdr:rowOff>89652</xdr:rowOff>
    </xdr:from>
    <xdr:to>
      <xdr:col>36</xdr:col>
      <xdr:colOff>189694</xdr:colOff>
      <xdr:row>725</xdr:row>
      <xdr:rowOff>130491</xdr:rowOff>
    </xdr:to>
    <xdr:sp macro="" textlink="">
      <xdr:nvSpPr>
        <xdr:cNvPr id="5" name="正方形/長方形 4"/>
        <xdr:cNvSpPr/>
      </xdr:nvSpPr>
      <xdr:spPr>
        <a:xfrm>
          <a:off x="4154398" y="228857740"/>
          <a:ext cx="3296708" cy="177775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68</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28</xdr:col>
      <xdr:colOff>157943</xdr:colOff>
      <xdr:row>728</xdr:row>
      <xdr:rowOff>89890</xdr:rowOff>
    </xdr:from>
    <xdr:to>
      <xdr:col>28</xdr:col>
      <xdr:colOff>157943</xdr:colOff>
      <xdr:row>731</xdr:row>
      <xdr:rowOff>94933</xdr:rowOff>
    </xdr:to>
    <xdr:cxnSp macro="">
      <xdr:nvCxnSpPr>
        <xdr:cNvPr id="6" name="直線矢印コネクタ 5"/>
        <xdr:cNvCxnSpPr/>
      </xdr:nvCxnSpPr>
      <xdr:spPr>
        <a:xfrm>
          <a:off x="5805708" y="231637037"/>
          <a:ext cx="0" cy="104719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117534</xdr:colOff>
      <xdr:row>725</xdr:row>
      <xdr:rowOff>253756</xdr:rowOff>
    </xdr:from>
    <xdr:to>
      <xdr:col>36</xdr:col>
      <xdr:colOff>157317</xdr:colOff>
      <xdr:row>728</xdr:row>
      <xdr:rowOff>114181</xdr:rowOff>
    </xdr:to>
    <xdr:sp macro="" textlink="">
      <xdr:nvSpPr>
        <xdr:cNvPr id="7" name="大かっこ 6"/>
        <xdr:cNvSpPr/>
      </xdr:nvSpPr>
      <xdr:spPr>
        <a:xfrm>
          <a:off x="4151652" y="230758756"/>
          <a:ext cx="3267077" cy="90257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原子力導入新興国</a:t>
          </a:r>
          <a:r>
            <a:rPr kumimoji="1" lang="ja-JP" altLang="ja-JP" sz="1100" b="0" i="0" baseline="0">
              <a:solidFill>
                <a:schemeClr val="tx1"/>
              </a:solidFill>
              <a:effectLst/>
              <a:latin typeface="+mn-lt"/>
              <a:ea typeface="+mn-ea"/>
              <a:cs typeface="+mn-cs"/>
            </a:rPr>
            <a:t>規制者向け実務研修の支援</a:t>
          </a:r>
          <a:r>
            <a:rPr kumimoji="1" lang="ja-JP" altLang="en-US" sz="1100"/>
            <a:t>、</a:t>
          </a:r>
          <a:r>
            <a:rPr lang="ja-JP" altLang="ja-JP" sz="1100" b="0" i="0" baseline="0">
              <a:solidFill>
                <a:schemeClr val="tx1"/>
              </a:solidFill>
              <a:effectLst/>
              <a:latin typeface="+mn-lt"/>
              <a:ea typeface="+mn-ea"/>
              <a:cs typeface="+mn-cs"/>
            </a:rPr>
            <a:t>原子力導入新興国規制者向け</a:t>
          </a:r>
          <a:r>
            <a:rPr lang="en-US" altLang="ja-JP" sz="1100" b="0" i="0" baseline="0">
              <a:solidFill>
                <a:schemeClr val="tx1"/>
              </a:solidFill>
              <a:effectLst/>
              <a:latin typeface="+mn-lt"/>
              <a:ea typeface="+mn-ea"/>
              <a:cs typeface="+mn-cs"/>
            </a:rPr>
            <a:t>PWR </a:t>
          </a:r>
          <a:r>
            <a:rPr lang="ja-JP" altLang="ja-JP" sz="1100" b="0" i="0" baseline="0">
              <a:solidFill>
                <a:schemeClr val="tx1"/>
              </a:solidFill>
              <a:effectLst/>
              <a:latin typeface="+mn-lt"/>
              <a:ea typeface="+mn-ea"/>
              <a:cs typeface="+mn-cs"/>
            </a:rPr>
            <a:t>発電所の運転のシミュレータ研修</a:t>
          </a: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国際情報共有ネットワークウェブサイト</a:t>
          </a:r>
          <a:r>
            <a:rPr lang="ja-JP" altLang="en-US" sz="1100" b="0" i="0" baseline="0">
              <a:solidFill>
                <a:schemeClr val="tx1"/>
              </a:solidFill>
              <a:effectLst/>
              <a:latin typeface="+mn-lt"/>
              <a:ea typeface="+mn-ea"/>
              <a:cs typeface="+mn-cs"/>
            </a:rPr>
            <a:t>の</a:t>
          </a:r>
          <a:r>
            <a:rPr lang="ja-JP" altLang="ja-JP" sz="1100" b="0" i="0" baseline="0">
              <a:solidFill>
                <a:schemeClr val="tx1"/>
              </a:solidFill>
              <a:effectLst/>
              <a:latin typeface="+mn-lt"/>
              <a:ea typeface="+mn-ea"/>
              <a:cs typeface="+mn-cs"/>
            </a:rPr>
            <a:t>整備</a:t>
          </a:r>
          <a:r>
            <a:rPr lang="ja-JP" altLang="en-US" sz="1100" b="0" i="0" baseline="0">
              <a:solidFill>
                <a:schemeClr val="tx1"/>
              </a:solidFill>
              <a:effectLst/>
              <a:latin typeface="+mn-lt"/>
              <a:ea typeface="+mn-ea"/>
              <a:cs typeface="+mn-cs"/>
            </a:rPr>
            <a:t>、国際シンポジウムの運営</a:t>
          </a:r>
          <a:endParaRPr kumimoji="1" lang="ja-JP" altLang="en-US" sz="1100"/>
        </a:p>
      </xdr:txBody>
    </xdr:sp>
    <xdr:clientData/>
  </xdr:twoCellAnchor>
  <xdr:twoCellAnchor>
    <xdr:from>
      <xdr:col>13</xdr:col>
      <xdr:colOff>147983</xdr:colOff>
      <xdr:row>729</xdr:row>
      <xdr:rowOff>93875</xdr:rowOff>
    </xdr:from>
    <xdr:to>
      <xdr:col>43</xdr:col>
      <xdr:colOff>114987</xdr:colOff>
      <xdr:row>731</xdr:row>
      <xdr:rowOff>87524</xdr:rowOff>
    </xdr:to>
    <xdr:sp macro="" textlink="">
      <xdr:nvSpPr>
        <xdr:cNvPr id="8" name="フリーフォーム 7"/>
        <xdr:cNvSpPr/>
      </xdr:nvSpPr>
      <xdr:spPr>
        <a:xfrm>
          <a:off x="2770159" y="231988404"/>
          <a:ext cx="6018181" cy="688414"/>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xdr:col>
      <xdr:colOff>10215</xdr:colOff>
      <xdr:row>731</xdr:row>
      <xdr:rowOff>93875</xdr:rowOff>
    </xdr:from>
    <xdr:ext cx="1524776" cy="275717"/>
    <xdr:sp macro="" textlink="">
      <xdr:nvSpPr>
        <xdr:cNvPr id="9" name="テキスト ボックス 8"/>
        <xdr:cNvSpPr txBox="1"/>
      </xdr:nvSpPr>
      <xdr:spPr>
        <a:xfrm>
          <a:off x="2027274" y="232683169"/>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ja-JP" sz="1100" b="0" i="0" baseline="0">
              <a:solidFill>
                <a:schemeClr val="tx1"/>
              </a:solidFill>
              <a:effectLst/>
              <a:latin typeface="+mn-lt"/>
              <a:ea typeface="+mn-ea"/>
              <a:cs typeface="+mn-cs"/>
            </a:rPr>
            <a:t>一般競争入札・請負</a:t>
          </a:r>
          <a:r>
            <a:rPr kumimoji="1" lang="en-US" altLang="ja-JP" sz="1100"/>
            <a:t>】</a:t>
          </a:r>
          <a:endParaRPr kumimoji="1" lang="ja-JP" altLang="en-US" sz="1100"/>
        </a:p>
      </xdr:txBody>
    </xdr:sp>
    <xdr:clientData/>
  </xdr:oneCellAnchor>
  <xdr:twoCellAnchor>
    <xdr:from>
      <xdr:col>8</xdr:col>
      <xdr:colOff>11271</xdr:colOff>
      <xdr:row>731</xdr:row>
      <xdr:rowOff>333308</xdr:rowOff>
    </xdr:from>
    <xdr:to>
      <xdr:col>19</xdr:col>
      <xdr:colOff>154768</xdr:colOff>
      <xdr:row>734</xdr:row>
      <xdr:rowOff>52050</xdr:rowOff>
    </xdr:to>
    <xdr:sp macro="" textlink="">
      <xdr:nvSpPr>
        <xdr:cNvPr id="10" name="正方形/長方形 9"/>
        <xdr:cNvSpPr/>
      </xdr:nvSpPr>
      <xdr:spPr>
        <a:xfrm>
          <a:off x="1624918" y="232922602"/>
          <a:ext cx="2362262" cy="760889"/>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algn="ctr" eaLnBrk="1" fontAlgn="auto" latinLnBrk="0" hangingPunct="1"/>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Ａ：</a:t>
          </a:r>
          <a:r>
            <a:rPr kumimoji="1" lang="ja-JP" altLang="ja-JP" sz="1100" b="0" i="0" baseline="0">
              <a:effectLst/>
              <a:latin typeface="+mn-lt"/>
              <a:ea typeface="+mn-ea"/>
              <a:cs typeface="+mn-cs"/>
            </a:rPr>
            <a:t>東武トップツアーズ（株）　</a:t>
          </a:r>
          <a:endParaRPr lang="ja-JP" altLang="ja-JP">
            <a:effectLst/>
          </a:endParaRPr>
        </a:p>
        <a:p>
          <a:pPr algn="ctr" eaLnBrk="1" fontAlgn="auto" latinLnBrk="0" hangingPunct="1"/>
          <a:r>
            <a:rPr kumimoji="1" lang="en-US" altLang="ja-JP" sz="1100" b="0" i="0" baseline="0">
              <a:effectLst/>
              <a:latin typeface="+mn-lt"/>
              <a:ea typeface="+mn-ea"/>
              <a:cs typeface="+mn-cs"/>
            </a:rPr>
            <a:t>3</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24</xdr:col>
      <xdr:colOff>34553</xdr:colOff>
      <xdr:row>731</xdr:row>
      <xdr:rowOff>94123</xdr:rowOff>
    </xdr:from>
    <xdr:to>
      <xdr:col>33</xdr:col>
      <xdr:colOff>153273</xdr:colOff>
      <xdr:row>732</xdr:row>
      <xdr:rowOff>11324</xdr:rowOff>
    </xdr:to>
    <xdr:sp macro="" textlink="">
      <xdr:nvSpPr>
        <xdr:cNvPr id="11" name="テキスト ボックス 10"/>
        <xdr:cNvSpPr txBox="1"/>
      </xdr:nvSpPr>
      <xdr:spPr>
        <a:xfrm>
          <a:off x="4875494" y="232683417"/>
          <a:ext cx="1934073" cy="264583"/>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一般競争入札・請負</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72654</xdr:colOff>
      <xdr:row>731</xdr:row>
      <xdr:rowOff>339658</xdr:rowOff>
    </xdr:from>
    <xdr:to>
      <xdr:col>35</xdr:col>
      <xdr:colOff>14445</xdr:colOff>
      <xdr:row>734</xdr:row>
      <xdr:rowOff>29638</xdr:rowOff>
    </xdr:to>
    <xdr:sp macro="" textlink="">
      <xdr:nvSpPr>
        <xdr:cNvPr id="12" name="正方形/長方形 11"/>
        <xdr:cNvSpPr/>
      </xdr:nvSpPr>
      <xdr:spPr>
        <a:xfrm>
          <a:off x="4711889" y="232928952"/>
          <a:ext cx="2362262" cy="732127"/>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Ｃ：</a:t>
          </a:r>
          <a:r>
            <a:rPr kumimoji="1" lang="ja-JP" altLang="ja-JP" sz="1100" b="0" i="0" baseline="0">
              <a:effectLst/>
              <a:latin typeface="+mn-lt"/>
              <a:ea typeface="+mn-ea"/>
              <a:cs typeface="+mn-cs"/>
            </a:rPr>
            <a:t>（株）</a:t>
          </a:r>
          <a:r>
            <a:rPr lang="ja-JP" altLang="ja-JP" sz="1100">
              <a:effectLst/>
              <a:latin typeface="+mn-lt"/>
              <a:ea typeface="+mn-ea"/>
              <a:cs typeface="+mn-cs"/>
            </a:rPr>
            <a:t>原子力発電訓練センター</a:t>
          </a:r>
          <a:endParaRPr lang="en-US" altLang="ja-JP" sz="110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11</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23</xdr:col>
      <xdr:colOff>72654</xdr:colOff>
      <xdr:row>734</xdr:row>
      <xdr:rowOff>90016</xdr:rowOff>
    </xdr:from>
    <xdr:to>
      <xdr:col>35</xdr:col>
      <xdr:colOff>98054</xdr:colOff>
      <xdr:row>736</xdr:row>
      <xdr:rowOff>112059</xdr:rowOff>
    </xdr:to>
    <xdr:sp macro="" textlink="">
      <xdr:nvSpPr>
        <xdr:cNvPr id="14" name="大かっこ 13"/>
        <xdr:cNvSpPr/>
      </xdr:nvSpPr>
      <xdr:spPr>
        <a:xfrm>
          <a:off x="4711889" y="52253398"/>
          <a:ext cx="2445871" cy="71680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原子力導入新興国規制者向け</a:t>
          </a:r>
          <a:r>
            <a:rPr lang="en-US" altLang="ja-JP" sz="1100" b="0" i="0" baseline="0">
              <a:effectLst/>
              <a:latin typeface="+mn-lt"/>
              <a:ea typeface="+mn-ea"/>
              <a:cs typeface="+mn-cs"/>
            </a:rPr>
            <a:t>PWR </a:t>
          </a:r>
          <a:r>
            <a:rPr lang="ja-JP" altLang="ja-JP" sz="1100" b="0" i="0" baseline="0">
              <a:effectLst/>
              <a:latin typeface="+mn-lt"/>
              <a:ea typeface="+mn-ea"/>
              <a:cs typeface="+mn-cs"/>
            </a:rPr>
            <a:t>発電所の運転のシミュレータ研修（ベトナム、トルコ）</a:t>
          </a:r>
          <a:endParaRPr lang="ja-JP" altLang="ja-JP">
            <a:effectLst/>
          </a:endParaRPr>
        </a:p>
        <a:p>
          <a:pPr eaLnBrk="1" fontAlgn="auto" latinLnBrk="0" hangingPunct="1"/>
          <a:endParaRPr lang="ja-JP" altLang="ja-JP">
            <a:effectLst/>
          </a:endParaRPr>
        </a:p>
      </xdr:txBody>
    </xdr:sp>
    <xdr:clientData/>
  </xdr:twoCellAnchor>
  <xdr:twoCellAnchor>
    <xdr:from>
      <xdr:col>16</xdr:col>
      <xdr:colOff>188635</xdr:colOff>
      <xdr:row>736</xdr:row>
      <xdr:rowOff>41956</xdr:rowOff>
    </xdr:from>
    <xdr:to>
      <xdr:col>26</xdr:col>
      <xdr:colOff>94880</xdr:colOff>
      <xdr:row>736</xdr:row>
      <xdr:rowOff>306540</xdr:rowOff>
    </xdr:to>
    <xdr:sp macro="" textlink="">
      <xdr:nvSpPr>
        <xdr:cNvPr id="15" name="テキスト ボックス 14"/>
        <xdr:cNvSpPr txBox="1"/>
      </xdr:nvSpPr>
      <xdr:spPr>
        <a:xfrm>
          <a:off x="3415929" y="234368162"/>
          <a:ext cx="1923304" cy="264584"/>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一般競争入札・請負</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69479</xdr:colOff>
      <xdr:row>736</xdr:row>
      <xdr:rowOff>336173</xdr:rowOff>
    </xdr:from>
    <xdr:to>
      <xdr:col>27</xdr:col>
      <xdr:colOff>114721</xdr:colOff>
      <xdr:row>739</xdr:row>
      <xdr:rowOff>18432</xdr:rowOff>
    </xdr:to>
    <xdr:sp macro="" textlink="">
      <xdr:nvSpPr>
        <xdr:cNvPr id="16" name="正方形/長方形 15"/>
        <xdr:cNvSpPr/>
      </xdr:nvSpPr>
      <xdr:spPr>
        <a:xfrm>
          <a:off x="3095067" y="234662379"/>
          <a:ext cx="2465713" cy="724406"/>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algn="ctr" eaLnBrk="1" fontAlgn="auto" latinLnBrk="0" hangingPunct="1"/>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Ｂ：</a:t>
          </a:r>
          <a:r>
            <a:rPr kumimoji="1" lang="ja-JP" altLang="ja-JP" sz="1100" b="0" i="0" baseline="0">
              <a:effectLst/>
              <a:latin typeface="+mn-lt"/>
              <a:ea typeface="+mn-ea"/>
              <a:cs typeface="+mn-cs"/>
            </a:rPr>
            <a:t>東武トップツアーズ（株）</a:t>
          </a:r>
          <a:endParaRPr lang="ja-JP" altLang="ja-JP">
            <a:effectLst/>
          </a:endParaRPr>
        </a:p>
        <a:p>
          <a:pPr algn="ctr"/>
          <a:r>
            <a:rPr kumimoji="1" lang="en-US" altLang="ja-JP" sz="1100" b="0" i="0" baseline="0">
              <a:effectLst/>
              <a:latin typeface="+mn-lt"/>
              <a:ea typeface="+mn-ea"/>
              <a:cs typeface="+mn-cs"/>
            </a:rPr>
            <a:t>6</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15</xdr:col>
      <xdr:colOff>69479</xdr:colOff>
      <xdr:row>739</xdr:row>
      <xdr:rowOff>79496</xdr:rowOff>
    </xdr:from>
    <xdr:to>
      <xdr:col>27</xdr:col>
      <xdr:colOff>98054</xdr:colOff>
      <xdr:row>741</xdr:row>
      <xdr:rowOff>219017</xdr:rowOff>
    </xdr:to>
    <xdr:sp macro="" textlink="">
      <xdr:nvSpPr>
        <xdr:cNvPr id="17" name="大かっこ 16"/>
        <xdr:cNvSpPr/>
      </xdr:nvSpPr>
      <xdr:spPr>
        <a:xfrm>
          <a:off x="3095067" y="235447849"/>
          <a:ext cx="2449046" cy="834286"/>
        </a:xfrm>
        <a:prstGeom prst="bracketPair">
          <a:avLst/>
        </a:prstGeom>
        <a:noFill/>
        <a:ln w="9525" cap="flat" cmpd="sng" algn="ctr">
          <a:solidFill>
            <a:sysClr val="windowText" lastClr="000000"/>
          </a:solidFill>
          <a:prstDash val="solid"/>
        </a:ln>
        <a:effectLst/>
      </xdr:spPr>
      <xdr:txBody>
        <a:bodyPr vertOverflow="clip" horzOverflow="clip" rtlCol="0" anchor="t"/>
        <a:lstStyle/>
        <a:p>
          <a:pPr eaLnBrk="1" fontAlgn="auto" latinLnBrk="0" hangingPunct="1"/>
          <a:r>
            <a:rPr lang="ja-JP" altLang="ja-JP" sz="1100" b="0" i="0" baseline="0">
              <a:effectLst/>
              <a:latin typeface="+mn-lt"/>
              <a:ea typeface="+mn-ea"/>
              <a:cs typeface="+mn-cs"/>
            </a:rPr>
            <a:t>原子力導入新興国</a:t>
          </a:r>
          <a:r>
            <a:rPr kumimoji="1" lang="ja-JP" altLang="ja-JP" sz="1100" b="0" i="0" baseline="0">
              <a:effectLst/>
              <a:latin typeface="+mn-lt"/>
              <a:ea typeface="+mn-ea"/>
              <a:cs typeface="+mn-cs"/>
            </a:rPr>
            <a:t>規制者向け実務研修の支援</a:t>
          </a:r>
          <a:r>
            <a:rPr lang="ja-JP" altLang="ja-JP" sz="1100" b="0" i="0" baseline="0">
              <a:effectLst/>
              <a:latin typeface="+mn-lt"/>
              <a:ea typeface="+mn-ea"/>
              <a:cs typeface="+mn-cs"/>
            </a:rPr>
            <a:t>（トルコ</a:t>
          </a:r>
          <a:r>
            <a:rPr kumimoji="1" lang="ja-JP" altLang="ja-JP" sz="1100" b="0" i="0" baseline="0">
              <a:effectLst/>
              <a:latin typeface="+mn-lt"/>
              <a:ea typeface="+mn-ea"/>
              <a:cs typeface="+mn-cs"/>
            </a:rPr>
            <a:t>）</a:t>
          </a:r>
          <a:endParaRPr lang="ja-JP" altLang="ja-JP">
            <a:effectLst/>
          </a:endParaRPr>
        </a:p>
      </xdr:txBody>
    </xdr:sp>
    <xdr:clientData/>
  </xdr:twoCellAnchor>
  <xdr:twoCellAnchor>
    <xdr:from>
      <xdr:col>32</xdr:col>
      <xdr:colOff>178051</xdr:colOff>
      <xdr:row>736</xdr:row>
      <xdr:rowOff>52539</xdr:rowOff>
    </xdr:from>
    <xdr:to>
      <xdr:col>41</xdr:col>
      <xdr:colOff>194985</xdr:colOff>
      <xdr:row>736</xdr:row>
      <xdr:rowOff>317123</xdr:rowOff>
    </xdr:to>
    <xdr:sp macro="" textlink="">
      <xdr:nvSpPr>
        <xdr:cNvPr id="18" name="テキスト ボックス 17"/>
        <xdr:cNvSpPr txBox="1"/>
      </xdr:nvSpPr>
      <xdr:spPr>
        <a:xfrm>
          <a:off x="6632639" y="234378745"/>
          <a:ext cx="1832287" cy="264584"/>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一般競争入札・請負</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112869</xdr:colOff>
      <xdr:row>736</xdr:row>
      <xdr:rowOff>321358</xdr:rowOff>
    </xdr:from>
    <xdr:to>
      <xdr:col>43</xdr:col>
      <xdr:colOff>53336</xdr:colOff>
      <xdr:row>739</xdr:row>
      <xdr:rowOff>7226</xdr:rowOff>
    </xdr:to>
    <xdr:sp macro="" textlink="">
      <xdr:nvSpPr>
        <xdr:cNvPr id="19" name="正方形/長方形 18"/>
        <xdr:cNvSpPr/>
      </xdr:nvSpPr>
      <xdr:spPr>
        <a:xfrm>
          <a:off x="6365751" y="234647564"/>
          <a:ext cx="2360938" cy="728015"/>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Ｄ：（株）ワイ・エス・エス</a:t>
          </a:r>
          <a:endParaRPr kumimoji="1" lang="en-US" altLang="ja-JP"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9</a:t>
          </a: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百万円</a:t>
          </a:r>
        </a:p>
      </xdr:txBody>
    </xdr:sp>
    <xdr:clientData/>
  </xdr:twoCellAnchor>
  <xdr:twoCellAnchor>
    <xdr:from>
      <xdr:col>39</xdr:col>
      <xdr:colOff>87472</xdr:colOff>
      <xdr:row>731</xdr:row>
      <xdr:rowOff>94123</xdr:rowOff>
    </xdr:from>
    <xdr:to>
      <xdr:col>48</xdr:col>
      <xdr:colOff>45136</xdr:colOff>
      <xdr:row>732</xdr:row>
      <xdr:rowOff>11324</xdr:rowOff>
    </xdr:to>
    <xdr:sp macro="" textlink="">
      <xdr:nvSpPr>
        <xdr:cNvPr id="21" name="テキスト ボックス 20"/>
        <xdr:cNvSpPr txBox="1"/>
      </xdr:nvSpPr>
      <xdr:spPr>
        <a:xfrm>
          <a:off x="7954001" y="232683417"/>
          <a:ext cx="1773017" cy="264583"/>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一般競争入札</a:t>
          </a:r>
          <a:r>
            <a:rPr kumimoji="1" lang="ja-JP" altLang="ja-JP" sz="1100" b="0" i="0" baseline="0">
              <a:effectLst/>
              <a:latin typeface="+mn-lt"/>
              <a:ea typeface="+mn-ea"/>
              <a:cs typeface="+mn-cs"/>
            </a:rPr>
            <a:t>・請負</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174877</xdr:colOff>
      <xdr:row>731</xdr:row>
      <xdr:rowOff>341774</xdr:rowOff>
    </xdr:from>
    <xdr:to>
      <xdr:col>49</xdr:col>
      <xdr:colOff>116045</xdr:colOff>
      <xdr:row>733</xdr:row>
      <xdr:rowOff>316638</xdr:rowOff>
    </xdr:to>
    <xdr:sp macro="" textlink="">
      <xdr:nvSpPr>
        <xdr:cNvPr id="22" name="正方形/長方形 21"/>
        <xdr:cNvSpPr/>
      </xdr:nvSpPr>
      <xdr:spPr>
        <a:xfrm>
          <a:off x="7637995" y="232931068"/>
          <a:ext cx="2361638" cy="669629"/>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Ｅ：（株）イベントアンドコンベンションハウス</a:t>
          </a:r>
          <a:endParaRPr kumimoji="1" lang="en-US" altLang="ja-JP" sz="10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5</a:t>
          </a:r>
          <a:r>
            <a:rPr kumimoji="1" lang="ja-JP" altLang="en-US" sz="10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百万円</a:t>
          </a:r>
        </a:p>
      </xdr:txBody>
    </xdr:sp>
    <xdr:clientData/>
  </xdr:twoCellAnchor>
  <xdr:twoCellAnchor>
    <xdr:from>
      <xdr:col>21</xdr:col>
      <xdr:colOff>151593</xdr:colOff>
      <xdr:row>729</xdr:row>
      <xdr:rowOff>87774</xdr:rowOff>
    </xdr:from>
    <xdr:to>
      <xdr:col>21</xdr:col>
      <xdr:colOff>151593</xdr:colOff>
      <xdr:row>736</xdr:row>
      <xdr:rowOff>29638</xdr:rowOff>
    </xdr:to>
    <xdr:cxnSp macro="">
      <xdr:nvCxnSpPr>
        <xdr:cNvPr id="24" name="直線矢印コネクタ 23"/>
        <xdr:cNvCxnSpPr/>
      </xdr:nvCxnSpPr>
      <xdr:spPr>
        <a:xfrm>
          <a:off x="4387417" y="231982303"/>
          <a:ext cx="0" cy="237354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151593</xdr:colOff>
      <xdr:row>729</xdr:row>
      <xdr:rowOff>86466</xdr:rowOff>
    </xdr:from>
    <xdr:to>
      <xdr:col>36</xdr:col>
      <xdr:colOff>151593</xdr:colOff>
      <xdr:row>736</xdr:row>
      <xdr:rowOff>63256</xdr:rowOff>
    </xdr:to>
    <xdr:cxnSp macro="">
      <xdr:nvCxnSpPr>
        <xdr:cNvPr id="25" name="直線矢印コネクタ 24"/>
        <xdr:cNvCxnSpPr/>
      </xdr:nvCxnSpPr>
      <xdr:spPr>
        <a:xfrm>
          <a:off x="7413005" y="231980995"/>
          <a:ext cx="0" cy="240846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180355</xdr:colOff>
      <xdr:row>720</xdr:row>
      <xdr:rowOff>285507</xdr:rowOff>
    </xdr:from>
    <xdr:to>
      <xdr:col>49</xdr:col>
      <xdr:colOff>175685</xdr:colOff>
      <xdr:row>723</xdr:row>
      <xdr:rowOff>50575</xdr:rowOff>
    </xdr:to>
    <xdr:sp macro="" textlink="">
      <xdr:nvSpPr>
        <xdr:cNvPr id="26" name="正方形/長方形 25"/>
        <xdr:cNvSpPr/>
      </xdr:nvSpPr>
      <xdr:spPr>
        <a:xfrm>
          <a:off x="7845179" y="229053595"/>
          <a:ext cx="2214094" cy="807215"/>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事務費</a:t>
          </a:r>
          <a:endParaRPr kumimoji="1" lang="en-US" altLang="ja-JP"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34</a:t>
          </a: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（翻訳・通訳費、国内外への出張旅費等を含む）</a:t>
          </a:r>
        </a:p>
      </xdr:txBody>
    </xdr:sp>
    <xdr:clientData/>
  </xdr:twoCellAnchor>
  <xdr:oneCellAnchor>
    <xdr:from>
      <xdr:col>8</xdr:col>
      <xdr:colOff>168088</xdr:colOff>
      <xdr:row>735</xdr:row>
      <xdr:rowOff>22411</xdr:rowOff>
    </xdr:from>
    <xdr:ext cx="184731" cy="264560"/>
    <xdr:sp macro="" textlink="">
      <xdr:nvSpPr>
        <xdr:cNvPr id="2" name="テキスト ボックス 1"/>
        <xdr:cNvSpPr txBox="1"/>
      </xdr:nvSpPr>
      <xdr:spPr>
        <a:xfrm>
          <a:off x="1781735" y="52533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192744</xdr:colOff>
      <xdr:row>734</xdr:row>
      <xdr:rowOff>113114</xdr:rowOff>
    </xdr:from>
    <xdr:to>
      <xdr:col>20</xdr:col>
      <xdr:colOff>19613</xdr:colOff>
      <xdr:row>736</xdr:row>
      <xdr:rowOff>89647</xdr:rowOff>
    </xdr:to>
    <xdr:sp macro="" textlink="">
      <xdr:nvSpPr>
        <xdr:cNvPr id="29" name="大かっこ 28"/>
        <xdr:cNvSpPr/>
      </xdr:nvSpPr>
      <xdr:spPr>
        <a:xfrm>
          <a:off x="1604685" y="52276496"/>
          <a:ext cx="2449046" cy="671298"/>
        </a:xfrm>
        <a:prstGeom prst="bracketPair">
          <a:avLst/>
        </a:prstGeom>
        <a:noFill/>
        <a:ln w="9525" cap="flat" cmpd="sng" algn="ctr">
          <a:solidFill>
            <a:sysClr val="windowText" lastClr="000000"/>
          </a:solidFill>
          <a:prstDash val="solid"/>
        </a:ln>
        <a:effectLst/>
      </xdr:spPr>
      <xdr:txBody>
        <a:bodyPr vertOverflow="clip" horzOverflow="clip" rtlCol="0" anchor="t"/>
        <a:lstStyle/>
        <a:p>
          <a:pPr eaLnBrk="1" fontAlgn="auto" latinLnBrk="0" hangingPunct="1"/>
          <a:r>
            <a:rPr lang="ja-JP" altLang="ja-JP" sz="1100" b="0" i="0" baseline="0">
              <a:effectLst/>
              <a:latin typeface="+mn-lt"/>
              <a:ea typeface="+mn-ea"/>
              <a:cs typeface="+mn-cs"/>
            </a:rPr>
            <a:t>原子力導入新興国</a:t>
          </a:r>
          <a:r>
            <a:rPr kumimoji="1" lang="ja-JP" altLang="ja-JP" sz="1100" b="0" i="0" baseline="0">
              <a:effectLst/>
              <a:latin typeface="+mn-lt"/>
              <a:ea typeface="+mn-ea"/>
              <a:cs typeface="+mn-cs"/>
            </a:rPr>
            <a:t>規制者向け実務研修の支援</a:t>
          </a:r>
          <a:r>
            <a:rPr lang="ja-JP" altLang="ja-JP" sz="1100" b="0" i="0" baseline="0">
              <a:effectLst/>
              <a:latin typeface="+mn-lt"/>
              <a:ea typeface="+mn-ea"/>
              <a:cs typeface="+mn-cs"/>
            </a:rPr>
            <a:t>（</a:t>
          </a:r>
          <a:r>
            <a:rPr kumimoji="1" lang="ja-JP" altLang="ja-JP" sz="1100" b="0" i="0" baseline="0">
              <a:effectLst/>
              <a:latin typeface="+mn-lt"/>
              <a:ea typeface="+mn-ea"/>
              <a:cs typeface="+mn-cs"/>
            </a:rPr>
            <a:t>ベトナム）</a:t>
          </a:r>
          <a:endParaRPr lang="ja-JP" altLang="ja-JP">
            <a:effectLst/>
          </a:endParaRPr>
        </a:p>
      </xdr:txBody>
    </xdr:sp>
    <xdr:clientData/>
  </xdr:twoCellAnchor>
  <xdr:oneCellAnchor>
    <xdr:from>
      <xdr:col>33</xdr:col>
      <xdr:colOff>190500</xdr:colOff>
      <xdr:row>740</xdr:row>
      <xdr:rowOff>168089</xdr:rowOff>
    </xdr:from>
    <xdr:ext cx="184731" cy="264560"/>
    <xdr:sp macro="" textlink="">
      <xdr:nvSpPr>
        <xdr:cNvPr id="4" name="テキスト ボックス 3"/>
        <xdr:cNvSpPr txBox="1"/>
      </xdr:nvSpPr>
      <xdr:spPr>
        <a:xfrm>
          <a:off x="6846794" y="5441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31</xdr:col>
      <xdr:colOff>69479</xdr:colOff>
      <xdr:row>739</xdr:row>
      <xdr:rowOff>68290</xdr:rowOff>
    </xdr:from>
    <xdr:to>
      <xdr:col>43</xdr:col>
      <xdr:colOff>98054</xdr:colOff>
      <xdr:row>741</xdr:row>
      <xdr:rowOff>302559</xdr:rowOff>
    </xdr:to>
    <xdr:sp macro="" textlink="">
      <xdr:nvSpPr>
        <xdr:cNvPr id="30" name="大かっこ 29"/>
        <xdr:cNvSpPr/>
      </xdr:nvSpPr>
      <xdr:spPr>
        <a:xfrm>
          <a:off x="6322361" y="53968584"/>
          <a:ext cx="2449046" cy="929034"/>
        </a:xfrm>
        <a:prstGeom prst="bracketPair">
          <a:avLst/>
        </a:prstGeom>
        <a:noFill/>
        <a:ln w="9525" cap="flat" cmpd="sng" algn="ctr">
          <a:solidFill>
            <a:sysClr val="windowText" lastClr="000000"/>
          </a:solidFill>
          <a:prstDash val="solid"/>
        </a:ln>
        <a:effectLst/>
      </xdr:spPr>
      <xdr:txBody>
        <a:bodyPr vertOverflow="clip" horzOverflow="clip" rtlCol="0" anchor="t"/>
        <a:lstStyle/>
        <a:p>
          <a:pPr eaLnBrk="1" fontAlgn="auto" latinLnBrk="0" hangingPunct="1"/>
          <a:r>
            <a:rPr lang="ja-JP" altLang="en-US" sz="1100" b="0" i="0" baseline="0">
              <a:effectLst/>
              <a:latin typeface="+mn-lt"/>
              <a:ea typeface="+mn-ea"/>
              <a:cs typeface="+mn-cs"/>
            </a:rPr>
            <a:t>国際情報共有ネットワークのウェブサイト更新に向けた整備</a:t>
          </a:r>
          <a:r>
            <a:rPr lang="en-US" altLang="ja-JP" sz="1100" b="0" i="0" baseline="0">
              <a:effectLst/>
              <a:latin typeface="+mn-lt"/>
              <a:ea typeface="+mn-ea"/>
              <a:cs typeface="+mn-cs"/>
            </a:rPr>
            <a:t>(</a:t>
          </a:r>
          <a:r>
            <a:rPr lang="ja-JP" altLang="en-US" sz="1100" b="0" i="0" baseline="0">
              <a:effectLst/>
              <a:latin typeface="+mn-lt"/>
              <a:ea typeface="+mn-ea"/>
              <a:cs typeface="+mn-cs"/>
            </a:rPr>
            <a:t>サーバー仕様の調査、ウェブサイトプロトタイプの作成等</a:t>
          </a:r>
          <a:r>
            <a:rPr lang="en-US" altLang="ja-JP" sz="1100" b="0" i="0" baseline="0">
              <a:effectLst/>
              <a:latin typeface="+mn-lt"/>
              <a:ea typeface="+mn-ea"/>
              <a:cs typeface="+mn-cs"/>
            </a:rPr>
            <a:t>)</a:t>
          </a:r>
          <a:endParaRPr lang="ja-JP" altLang="ja-JP">
            <a:effectLst/>
          </a:endParaRPr>
        </a:p>
      </xdr:txBody>
    </xdr:sp>
    <xdr:clientData/>
  </xdr:twoCellAnchor>
  <xdr:twoCellAnchor>
    <xdr:from>
      <xdr:col>37</xdr:col>
      <xdr:colOff>159125</xdr:colOff>
      <xdr:row>734</xdr:row>
      <xdr:rowOff>23466</xdr:rowOff>
    </xdr:from>
    <xdr:to>
      <xdr:col>49</xdr:col>
      <xdr:colOff>187701</xdr:colOff>
      <xdr:row>736</xdr:row>
      <xdr:rowOff>112059</xdr:rowOff>
    </xdr:to>
    <xdr:sp macro="" textlink="">
      <xdr:nvSpPr>
        <xdr:cNvPr id="31" name="大かっこ 30"/>
        <xdr:cNvSpPr/>
      </xdr:nvSpPr>
      <xdr:spPr>
        <a:xfrm>
          <a:off x="7622243" y="52186848"/>
          <a:ext cx="2449046" cy="783358"/>
        </a:xfrm>
        <a:prstGeom prst="bracketPair">
          <a:avLst/>
        </a:prstGeom>
        <a:noFill/>
        <a:ln w="9525" cap="flat" cmpd="sng" algn="ctr">
          <a:solidFill>
            <a:sysClr val="windowText" lastClr="000000"/>
          </a:solidFill>
          <a:prstDash val="solid"/>
        </a:ln>
        <a:effectLst/>
      </xdr:spPr>
      <xdr:txBody>
        <a:bodyPr vertOverflow="clip" horzOverflow="clip" rtlCol="0" anchor="t"/>
        <a:lstStyle/>
        <a:p>
          <a:pPr eaLnBrk="1" fontAlgn="auto" latinLnBrk="0" hangingPunct="1"/>
          <a:r>
            <a:rPr lang="ja-JP" altLang="en-US" sz="1100" b="0" i="0" baseline="0">
              <a:effectLst/>
              <a:latin typeface="+mn-lt"/>
              <a:ea typeface="+mn-ea"/>
              <a:cs typeface="+mn-cs"/>
            </a:rPr>
            <a:t>国際シンポジウム「原子力安全確保のための自然現象への対応について」  の運営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2" t="s">
        <v>484</v>
      </c>
      <c r="AR2" s="802"/>
      <c r="AS2" s="52" t="str">
        <f>IF(OR(AQ2="　", AQ2=""), "", "-")</f>
        <v/>
      </c>
      <c r="AT2" s="803">
        <v>3</v>
      </c>
      <c r="AU2" s="803"/>
      <c r="AV2" s="53" t="str">
        <f>IF(AW2="", "", "-")</f>
        <v/>
      </c>
      <c r="AW2" s="804"/>
      <c r="AX2" s="804"/>
    </row>
    <row r="3" spans="1:50" ht="21" customHeight="1" thickBot="1" x14ac:dyDescent="0.2">
      <c r="A3" s="726" t="s">
        <v>382</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508</v>
      </c>
      <c r="AK3" s="728"/>
      <c r="AL3" s="728"/>
      <c r="AM3" s="728"/>
      <c r="AN3" s="728"/>
      <c r="AO3" s="728"/>
      <c r="AP3" s="728"/>
      <c r="AQ3" s="728"/>
      <c r="AR3" s="728"/>
      <c r="AS3" s="728"/>
      <c r="AT3" s="728"/>
      <c r="AU3" s="728"/>
      <c r="AV3" s="728"/>
      <c r="AW3" s="728"/>
      <c r="AX3" s="24" t="s">
        <v>74</v>
      </c>
    </row>
    <row r="4" spans="1:50" ht="24.75" customHeight="1" x14ac:dyDescent="0.15">
      <c r="A4" s="565" t="s">
        <v>29</v>
      </c>
      <c r="B4" s="566"/>
      <c r="C4" s="566"/>
      <c r="D4" s="566"/>
      <c r="E4" s="566"/>
      <c r="F4" s="566"/>
      <c r="G4" s="543" t="s">
        <v>647</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509</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1" t="s">
        <v>179</v>
      </c>
      <c r="H5" s="712"/>
      <c r="I5" s="712"/>
      <c r="J5" s="712"/>
      <c r="K5" s="712"/>
      <c r="L5" s="712"/>
      <c r="M5" s="713" t="s">
        <v>75</v>
      </c>
      <c r="N5" s="714"/>
      <c r="O5" s="714"/>
      <c r="P5" s="714"/>
      <c r="Q5" s="714"/>
      <c r="R5" s="715"/>
      <c r="S5" s="716" t="s">
        <v>92</v>
      </c>
      <c r="T5" s="712"/>
      <c r="U5" s="712"/>
      <c r="V5" s="712"/>
      <c r="W5" s="712"/>
      <c r="X5" s="717"/>
      <c r="Y5" s="559" t="s">
        <v>3</v>
      </c>
      <c r="Z5" s="296"/>
      <c r="AA5" s="296"/>
      <c r="AB5" s="296"/>
      <c r="AC5" s="296"/>
      <c r="AD5" s="297"/>
      <c r="AE5" s="560" t="s">
        <v>648</v>
      </c>
      <c r="AF5" s="560"/>
      <c r="AG5" s="560"/>
      <c r="AH5" s="560"/>
      <c r="AI5" s="560"/>
      <c r="AJ5" s="560"/>
      <c r="AK5" s="560"/>
      <c r="AL5" s="560"/>
      <c r="AM5" s="560"/>
      <c r="AN5" s="560"/>
      <c r="AO5" s="560"/>
      <c r="AP5" s="561"/>
      <c r="AQ5" s="562" t="s">
        <v>641</v>
      </c>
      <c r="AR5" s="563"/>
      <c r="AS5" s="563"/>
      <c r="AT5" s="563"/>
      <c r="AU5" s="563"/>
      <c r="AV5" s="563"/>
      <c r="AW5" s="563"/>
      <c r="AX5" s="564"/>
    </row>
    <row r="6" spans="1:50" ht="22.5" customHeight="1" x14ac:dyDescent="0.15">
      <c r="A6" s="567" t="s">
        <v>4</v>
      </c>
      <c r="B6" s="568"/>
      <c r="C6" s="568"/>
      <c r="D6" s="568"/>
      <c r="E6" s="568"/>
      <c r="F6" s="568"/>
      <c r="G6" s="270" t="str">
        <f>入力規則等!F39</f>
        <v>エネルギー対策特別会計電源開発促進勘定</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649</v>
      </c>
      <c r="H7" s="340"/>
      <c r="I7" s="340"/>
      <c r="J7" s="340"/>
      <c r="K7" s="340"/>
      <c r="L7" s="340"/>
      <c r="M7" s="340"/>
      <c r="N7" s="340"/>
      <c r="O7" s="340"/>
      <c r="P7" s="340"/>
      <c r="Q7" s="340"/>
      <c r="R7" s="340"/>
      <c r="S7" s="340"/>
      <c r="T7" s="340"/>
      <c r="U7" s="340"/>
      <c r="V7" s="340"/>
      <c r="W7" s="340"/>
      <c r="X7" s="341"/>
      <c r="Y7" s="816" t="s">
        <v>5</v>
      </c>
      <c r="Z7" s="322"/>
      <c r="AA7" s="322"/>
      <c r="AB7" s="322"/>
      <c r="AC7" s="322"/>
      <c r="AD7" s="817"/>
      <c r="AE7" s="807" t="s">
        <v>511</v>
      </c>
      <c r="AF7" s="808"/>
      <c r="AG7" s="808"/>
      <c r="AH7" s="808"/>
      <c r="AI7" s="808"/>
      <c r="AJ7" s="808"/>
      <c r="AK7" s="808"/>
      <c r="AL7" s="808"/>
      <c r="AM7" s="808"/>
      <c r="AN7" s="808"/>
      <c r="AO7" s="808"/>
      <c r="AP7" s="808"/>
      <c r="AQ7" s="808"/>
      <c r="AR7" s="808"/>
      <c r="AS7" s="808"/>
      <c r="AT7" s="808"/>
      <c r="AU7" s="808"/>
      <c r="AV7" s="808"/>
      <c r="AW7" s="808"/>
      <c r="AX7" s="809"/>
    </row>
    <row r="8" spans="1:50" ht="34.5" customHeight="1" x14ac:dyDescent="0.15">
      <c r="A8" s="336" t="s">
        <v>411</v>
      </c>
      <c r="B8" s="337"/>
      <c r="C8" s="337"/>
      <c r="D8" s="337"/>
      <c r="E8" s="337"/>
      <c r="F8" s="338"/>
      <c r="G8" s="871" t="str">
        <f>入力規則等!A26</f>
        <v>科学技術・イノベーション</v>
      </c>
      <c r="H8" s="582"/>
      <c r="I8" s="582"/>
      <c r="J8" s="582"/>
      <c r="K8" s="582"/>
      <c r="L8" s="582"/>
      <c r="M8" s="582"/>
      <c r="N8" s="582"/>
      <c r="O8" s="582"/>
      <c r="P8" s="582"/>
      <c r="Q8" s="582"/>
      <c r="R8" s="582"/>
      <c r="S8" s="582"/>
      <c r="T8" s="582"/>
      <c r="U8" s="582"/>
      <c r="V8" s="582"/>
      <c r="W8" s="582"/>
      <c r="X8" s="872"/>
      <c r="Y8" s="718" t="s">
        <v>412</v>
      </c>
      <c r="Z8" s="719"/>
      <c r="AA8" s="719"/>
      <c r="AB8" s="719"/>
      <c r="AC8" s="719"/>
      <c r="AD8" s="720"/>
      <c r="AE8" s="581" t="str">
        <f>入力規則等!K13</f>
        <v>エネルギー対策</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1" t="s">
        <v>25</v>
      </c>
      <c r="B9" s="652"/>
      <c r="C9" s="652"/>
      <c r="D9" s="652"/>
      <c r="E9" s="652"/>
      <c r="F9" s="652"/>
      <c r="G9" s="721" t="s">
        <v>604</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53.25" customHeight="1" x14ac:dyDescent="0.15">
      <c r="A10" s="515" t="s">
        <v>34</v>
      </c>
      <c r="B10" s="516"/>
      <c r="C10" s="516"/>
      <c r="D10" s="516"/>
      <c r="E10" s="516"/>
      <c r="F10" s="516"/>
      <c r="G10" s="610" t="s">
        <v>603</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5" t="s">
        <v>6</v>
      </c>
      <c r="B11" s="516"/>
      <c r="C11" s="516"/>
      <c r="D11" s="516"/>
      <c r="E11" s="516"/>
      <c r="F11" s="517"/>
      <c r="G11" s="556" t="str">
        <f>入力規則等!P10</f>
        <v>直接実施、委託・請負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4" t="s">
        <v>369</v>
      </c>
      <c r="Q12" s="265"/>
      <c r="R12" s="265"/>
      <c r="S12" s="265"/>
      <c r="T12" s="265"/>
      <c r="U12" s="265"/>
      <c r="V12" s="266"/>
      <c r="W12" s="264" t="s">
        <v>370</v>
      </c>
      <c r="X12" s="265"/>
      <c r="Y12" s="265"/>
      <c r="Z12" s="265"/>
      <c r="AA12" s="265"/>
      <c r="AB12" s="265"/>
      <c r="AC12" s="266"/>
      <c r="AD12" s="264" t="s">
        <v>371</v>
      </c>
      <c r="AE12" s="265"/>
      <c r="AF12" s="265"/>
      <c r="AG12" s="265"/>
      <c r="AH12" s="265"/>
      <c r="AI12" s="265"/>
      <c r="AJ12" s="266"/>
      <c r="AK12" s="264" t="s">
        <v>378</v>
      </c>
      <c r="AL12" s="265"/>
      <c r="AM12" s="265"/>
      <c r="AN12" s="265"/>
      <c r="AO12" s="265"/>
      <c r="AP12" s="265"/>
      <c r="AQ12" s="266"/>
      <c r="AR12" s="264" t="s">
        <v>379</v>
      </c>
      <c r="AS12" s="265"/>
      <c r="AT12" s="265"/>
      <c r="AU12" s="265"/>
      <c r="AV12" s="265"/>
      <c r="AW12" s="265"/>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8">
        <v>144</v>
      </c>
      <c r="Q13" s="259"/>
      <c r="R13" s="259"/>
      <c r="S13" s="259"/>
      <c r="T13" s="259"/>
      <c r="U13" s="259"/>
      <c r="V13" s="260"/>
      <c r="W13" s="258">
        <v>144</v>
      </c>
      <c r="X13" s="259"/>
      <c r="Y13" s="259"/>
      <c r="Z13" s="259"/>
      <c r="AA13" s="259"/>
      <c r="AB13" s="259"/>
      <c r="AC13" s="260"/>
      <c r="AD13" s="258">
        <v>144</v>
      </c>
      <c r="AE13" s="259"/>
      <c r="AF13" s="259"/>
      <c r="AG13" s="259"/>
      <c r="AH13" s="259"/>
      <c r="AI13" s="259"/>
      <c r="AJ13" s="260"/>
      <c r="AK13" s="258">
        <v>160</v>
      </c>
      <c r="AL13" s="259"/>
      <c r="AM13" s="259"/>
      <c r="AN13" s="259"/>
      <c r="AO13" s="259"/>
      <c r="AP13" s="259"/>
      <c r="AQ13" s="260"/>
      <c r="AR13" s="813">
        <v>146</v>
      </c>
      <c r="AS13" s="814"/>
      <c r="AT13" s="814"/>
      <c r="AU13" s="814"/>
      <c r="AV13" s="814"/>
      <c r="AW13" s="814"/>
      <c r="AX13" s="815"/>
    </row>
    <row r="14" spans="1:50" ht="21" customHeight="1" x14ac:dyDescent="0.15">
      <c r="A14" s="599"/>
      <c r="B14" s="600"/>
      <c r="C14" s="600"/>
      <c r="D14" s="600"/>
      <c r="E14" s="600"/>
      <c r="F14" s="601"/>
      <c r="G14" s="589"/>
      <c r="H14" s="590"/>
      <c r="I14" s="572" t="s">
        <v>9</v>
      </c>
      <c r="J14" s="584"/>
      <c r="K14" s="584"/>
      <c r="L14" s="584"/>
      <c r="M14" s="584"/>
      <c r="N14" s="584"/>
      <c r="O14" s="585"/>
      <c r="P14" s="258" t="s">
        <v>512</v>
      </c>
      <c r="Q14" s="259"/>
      <c r="R14" s="259"/>
      <c r="S14" s="259"/>
      <c r="T14" s="259"/>
      <c r="U14" s="259"/>
      <c r="V14" s="260"/>
      <c r="W14" s="258" t="s">
        <v>513</v>
      </c>
      <c r="X14" s="259"/>
      <c r="Y14" s="259"/>
      <c r="Z14" s="259"/>
      <c r="AA14" s="259"/>
      <c r="AB14" s="259"/>
      <c r="AC14" s="260"/>
      <c r="AD14" s="258" t="s">
        <v>593</v>
      </c>
      <c r="AE14" s="259"/>
      <c r="AF14" s="259"/>
      <c r="AG14" s="259"/>
      <c r="AH14" s="259"/>
      <c r="AI14" s="259"/>
      <c r="AJ14" s="260"/>
      <c r="AK14" s="258"/>
      <c r="AL14" s="259"/>
      <c r="AM14" s="259"/>
      <c r="AN14" s="259"/>
      <c r="AO14" s="259"/>
      <c r="AP14" s="259"/>
      <c r="AQ14" s="260"/>
      <c r="AR14" s="646"/>
      <c r="AS14" s="646"/>
      <c r="AT14" s="646"/>
      <c r="AU14" s="646"/>
      <c r="AV14" s="646"/>
      <c r="AW14" s="646"/>
      <c r="AX14" s="647"/>
    </row>
    <row r="15" spans="1:50" ht="21" customHeight="1" x14ac:dyDescent="0.15">
      <c r="A15" s="599"/>
      <c r="B15" s="600"/>
      <c r="C15" s="600"/>
      <c r="D15" s="600"/>
      <c r="E15" s="600"/>
      <c r="F15" s="601"/>
      <c r="G15" s="589"/>
      <c r="H15" s="590"/>
      <c r="I15" s="572" t="s">
        <v>58</v>
      </c>
      <c r="J15" s="573"/>
      <c r="K15" s="573"/>
      <c r="L15" s="573"/>
      <c r="M15" s="573"/>
      <c r="N15" s="573"/>
      <c r="O15" s="574"/>
      <c r="P15" s="258" t="s">
        <v>513</v>
      </c>
      <c r="Q15" s="259"/>
      <c r="R15" s="259"/>
      <c r="S15" s="259"/>
      <c r="T15" s="259"/>
      <c r="U15" s="259"/>
      <c r="V15" s="260"/>
      <c r="W15" s="258" t="s">
        <v>513</v>
      </c>
      <c r="X15" s="259"/>
      <c r="Y15" s="259"/>
      <c r="Z15" s="259"/>
      <c r="AA15" s="259"/>
      <c r="AB15" s="259"/>
      <c r="AC15" s="260"/>
      <c r="AD15" s="258" t="s">
        <v>512</v>
      </c>
      <c r="AE15" s="259"/>
      <c r="AF15" s="259"/>
      <c r="AG15" s="259"/>
      <c r="AH15" s="259"/>
      <c r="AI15" s="259"/>
      <c r="AJ15" s="260"/>
      <c r="AK15" s="258" t="s">
        <v>594</v>
      </c>
      <c r="AL15" s="259"/>
      <c r="AM15" s="259"/>
      <c r="AN15" s="259"/>
      <c r="AO15" s="259"/>
      <c r="AP15" s="259"/>
      <c r="AQ15" s="260"/>
      <c r="AR15" s="258"/>
      <c r="AS15" s="259"/>
      <c r="AT15" s="259"/>
      <c r="AU15" s="259"/>
      <c r="AV15" s="259"/>
      <c r="AW15" s="259"/>
      <c r="AX15" s="654"/>
    </row>
    <row r="16" spans="1:50" ht="21" customHeight="1" x14ac:dyDescent="0.15">
      <c r="A16" s="599"/>
      <c r="B16" s="600"/>
      <c r="C16" s="600"/>
      <c r="D16" s="600"/>
      <c r="E16" s="600"/>
      <c r="F16" s="601"/>
      <c r="G16" s="589"/>
      <c r="H16" s="590"/>
      <c r="I16" s="572" t="s">
        <v>59</v>
      </c>
      <c r="J16" s="573"/>
      <c r="K16" s="573"/>
      <c r="L16" s="573"/>
      <c r="M16" s="573"/>
      <c r="N16" s="573"/>
      <c r="O16" s="574"/>
      <c r="P16" s="258" t="s">
        <v>512</v>
      </c>
      <c r="Q16" s="259"/>
      <c r="R16" s="259"/>
      <c r="S16" s="259"/>
      <c r="T16" s="259"/>
      <c r="U16" s="259"/>
      <c r="V16" s="260"/>
      <c r="W16" s="258" t="s">
        <v>513</v>
      </c>
      <c r="X16" s="259"/>
      <c r="Y16" s="259"/>
      <c r="Z16" s="259"/>
      <c r="AA16" s="259"/>
      <c r="AB16" s="259"/>
      <c r="AC16" s="260"/>
      <c r="AD16" s="258" t="s">
        <v>593</v>
      </c>
      <c r="AE16" s="259"/>
      <c r="AF16" s="259"/>
      <c r="AG16" s="259"/>
      <c r="AH16" s="259"/>
      <c r="AI16" s="259"/>
      <c r="AJ16" s="260"/>
      <c r="AK16" s="258"/>
      <c r="AL16" s="259"/>
      <c r="AM16" s="259"/>
      <c r="AN16" s="259"/>
      <c r="AO16" s="259"/>
      <c r="AP16" s="259"/>
      <c r="AQ16" s="260"/>
      <c r="AR16" s="613"/>
      <c r="AS16" s="614"/>
      <c r="AT16" s="614"/>
      <c r="AU16" s="614"/>
      <c r="AV16" s="614"/>
      <c r="AW16" s="614"/>
      <c r="AX16" s="615"/>
    </row>
    <row r="17" spans="1:50" ht="24.75" customHeight="1" x14ac:dyDescent="0.15">
      <c r="A17" s="599"/>
      <c r="B17" s="600"/>
      <c r="C17" s="600"/>
      <c r="D17" s="600"/>
      <c r="E17" s="600"/>
      <c r="F17" s="601"/>
      <c r="G17" s="589"/>
      <c r="H17" s="590"/>
      <c r="I17" s="572" t="s">
        <v>57</v>
      </c>
      <c r="J17" s="584"/>
      <c r="K17" s="584"/>
      <c r="L17" s="584"/>
      <c r="M17" s="584"/>
      <c r="N17" s="584"/>
      <c r="O17" s="585"/>
      <c r="P17" s="258" t="s">
        <v>513</v>
      </c>
      <c r="Q17" s="259"/>
      <c r="R17" s="259"/>
      <c r="S17" s="259"/>
      <c r="T17" s="259"/>
      <c r="U17" s="259"/>
      <c r="V17" s="260"/>
      <c r="W17" s="258" t="s">
        <v>513</v>
      </c>
      <c r="X17" s="259"/>
      <c r="Y17" s="259"/>
      <c r="Z17" s="259"/>
      <c r="AA17" s="259"/>
      <c r="AB17" s="259"/>
      <c r="AC17" s="260"/>
      <c r="AD17" s="258" t="s">
        <v>593</v>
      </c>
      <c r="AE17" s="259"/>
      <c r="AF17" s="259"/>
      <c r="AG17" s="259"/>
      <c r="AH17" s="259"/>
      <c r="AI17" s="259"/>
      <c r="AJ17" s="260"/>
      <c r="AK17" s="258"/>
      <c r="AL17" s="259"/>
      <c r="AM17" s="259"/>
      <c r="AN17" s="259"/>
      <c r="AO17" s="259"/>
      <c r="AP17" s="259"/>
      <c r="AQ17" s="260"/>
      <c r="AR17" s="811"/>
      <c r="AS17" s="811"/>
      <c r="AT17" s="811"/>
      <c r="AU17" s="811"/>
      <c r="AV17" s="811"/>
      <c r="AW17" s="811"/>
      <c r="AX17" s="812"/>
    </row>
    <row r="18" spans="1:50" ht="24.75" customHeight="1" x14ac:dyDescent="0.15">
      <c r="A18" s="599"/>
      <c r="B18" s="600"/>
      <c r="C18" s="600"/>
      <c r="D18" s="600"/>
      <c r="E18" s="600"/>
      <c r="F18" s="601"/>
      <c r="G18" s="591"/>
      <c r="H18" s="592"/>
      <c r="I18" s="578" t="s">
        <v>22</v>
      </c>
      <c r="J18" s="579"/>
      <c r="K18" s="579"/>
      <c r="L18" s="579"/>
      <c r="M18" s="579"/>
      <c r="N18" s="579"/>
      <c r="O18" s="580"/>
      <c r="P18" s="737">
        <f>SUM(P13:V17)</f>
        <v>144</v>
      </c>
      <c r="Q18" s="738"/>
      <c r="R18" s="738"/>
      <c r="S18" s="738"/>
      <c r="T18" s="738"/>
      <c r="U18" s="738"/>
      <c r="V18" s="739"/>
      <c r="W18" s="737">
        <f>SUM(W13:AC17)</f>
        <v>144</v>
      </c>
      <c r="X18" s="738"/>
      <c r="Y18" s="738"/>
      <c r="Z18" s="738"/>
      <c r="AA18" s="738"/>
      <c r="AB18" s="738"/>
      <c r="AC18" s="739"/>
      <c r="AD18" s="737">
        <f>SUM(AD13:AJ17)</f>
        <v>144</v>
      </c>
      <c r="AE18" s="738"/>
      <c r="AF18" s="738"/>
      <c r="AG18" s="738"/>
      <c r="AH18" s="738"/>
      <c r="AI18" s="738"/>
      <c r="AJ18" s="739"/>
      <c r="AK18" s="737">
        <f>SUM(AK13:AQ17)</f>
        <v>160</v>
      </c>
      <c r="AL18" s="738"/>
      <c r="AM18" s="738"/>
      <c r="AN18" s="738"/>
      <c r="AO18" s="738"/>
      <c r="AP18" s="738"/>
      <c r="AQ18" s="739"/>
      <c r="AR18" s="737">
        <f>SUM(AR13:AX17)</f>
        <v>146</v>
      </c>
      <c r="AS18" s="738"/>
      <c r="AT18" s="738"/>
      <c r="AU18" s="738"/>
      <c r="AV18" s="738"/>
      <c r="AW18" s="738"/>
      <c r="AX18" s="740"/>
    </row>
    <row r="19" spans="1:50" ht="24.75" customHeight="1" x14ac:dyDescent="0.15">
      <c r="A19" s="599"/>
      <c r="B19" s="600"/>
      <c r="C19" s="600"/>
      <c r="D19" s="600"/>
      <c r="E19" s="600"/>
      <c r="F19" s="601"/>
      <c r="G19" s="735" t="s">
        <v>10</v>
      </c>
      <c r="H19" s="736"/>
      <c r="I19" s="736"/>
      <c r="J19" s="736"/>
      <c r="K19" s="736"/>
      <c r="L19" s="736"/>
      <c r="M19" s="736"/>
      <c r="N19" s="736"/>
      <c r="O19" s="736"/>
      <c r="P19" s="258">
        <v>126</v>
      </c>
      <c r="Q19" s="259"/>
      <c r="R19" s="259"/>
      <c r="S19" s="259"/>
      <c r="T19" s="259"/>
      <c r="U19" s="259"/>
      <c r="V19" s="260"/>
      <c r="W19" s="258">
        <v>135</v>
      </c>
      <c r="X19" s="259"/>
      <c r="Y19" s="259"/>
      <c r="Z19" s="259"/>
      <c r="AA19" s="259"/>
      <c r="AB19" s="259"/>
      <c r="AC19" s="260"/>
      <c r="AD19" s="258">
        <v>68</v>
      </c>
      <c r="AE19" s="259"/>
      <c r="AF19" s="259"/>
      <c r="AG19" s="259"/>
      <c r="AH19" s="259"/>
      <c r="AI19" s="259"/>
      <c r="AJ19" s="260"/>
      <c r="AK19" s="576"/>
      <c r="AL19" s="576"/>
      <c r="AM19" s="576"/>
      <c r="AN19" s="576"/>
      <c r="AO19" s="576"/>
      <c r="AP19" s="576"/>
      <c r="AQ19" s="576"/>
      <c r="AR19" s="576"/>
      <c r="AS19" s="576"/>
      <c r="AT19" s="576"/>
      <c r="AU19" s="576"/>
      <c r="AV19" s="576"/>
      <c r="AW19" s="576"/>
      <c r="AX19" s="577"/>
    </row>
    <row r="20" spans="1:50" ht="24.75" customHeight="1" x14ac:dyDescent="0.15">
      <c r="A20" s="651"/>
      <c r="B20" s="652"/>
      <c r="C20" s="652"/>
      <c r="D20" s="652"/>
      <c r="E20" s="652"/>
      <c r="F20" s="653"/>
      <c r="G20" s="735" t="s">
        <v>11</v>
      </c>
      <c r="H20" s="736"/>
      <c r="I20" s="736"/>
      <c r="J20" s="736"/>
      <c r="K20" s="736"/>
      <c r="L20" s="736"/>
      <c r="M20" s="736"/>
      <c r="N20" s="736"/>
      <c r="O20" s="736"/>
      <c r="P20" s="741">
        <f>IF(P18=0, "-", P19/P18)</f>
        <v>0.875</v>
      </c>
      <c r="Q20" s="741"/>
      <c r="R20" s="741"/>
      <c r="S20" s="741"/>
      <c r="T20" s="741"/>
      <c r="U20" s="741"/>
      <c r="V20" s="741"/>
      <c r="W20" s="741">
        <f>IF(W18=0, "-", W19/W18)</f>
        <v>0.9375</v>
      </c>
      <c r="X20" s="741"/>
      <c r="Y20" s="741"/>
      <c r="Z20" s="741"/>
      <c r="AA20" s="741"/>
      <c r="AB20" s="741"/>
      <c r="AC20" s="741"/>
      <c r="AD20" s="741">
        <f>IF(AD18=0, "-", AD19/AD18)</f>
        <v>0.47222222222222221</v>
      </c>
      <c r="AE20" s="741"/>
      <c r="AF20" s="741"/>
      <c r="AG20" s="741"/>
      <c r="AH20" s="741"/>
      <c r="AI20" s="741"/>
      <c r="AJ20" s="741"/>
      <c r="AK20" s="576"/>
      <c r="AL20" s="576"/>
      <c r="AM20" s="576"/>
      <c r="AN20" s="576"/>
      <c r="AO20" s="576"/>
      <c r="AP20" s="576"/>
      <c r="AQ20" s="575"/>
      <c r="AR20" s="575"/>
      <c r="AS20" s="575"/>
      <c r="AT20" s="575"/>
      <c r="AU20" s="576"/>
      <c r="AV20" s="576"/>
      <c r="AW20" s="576"/>
      <c r="AX20" s="577"/>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16" t="s">
        <v>369</v>
      </c>
      <c r="AF21" s="616"/>
      <c r="AG21" s="616"/>
      <c r="AH21" s="616"/>
      <c r="AI21" s="616" t="s">
        <v>370</v>
      </c>
      <c r="AJ21" s="616"/>
      <c r="AK21" s="616"/>
      <c r="AL21" s="616"/>
      <c r="AM21" s="616" t="s">
        <v>371</v>
      </c>
      <c r="AN21" s="616"/>
      <c r="AO21" s="616"/>
      <c r="AP21" s="288"/>
      <c r="AQ21" s="147" t="s">
        <v>367</v>
      </c>
      <c r="AR21" s="150"/>
      <c r="AS21" s="150"/>
      <c r="AT21" s="151"/>
      <c r="AU21" s="360" t="s">
        <v>262</v>
      </c>
      <c r="AV21" s="360"/>
      <c r="AW21" s="360"/>
      <c r="AX21" s="810"/>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7"/>
      <c r="AF22" s="617"/>
      <c r="AG22" s="617"/>
      <c r="AH22" s="617"/>
      <c r="AI22" s="617"/>
      <c r="AJ22" s="617"/>
      <c r="AK22" s="617"/>
      <c r="AL22" s="617"/>
      <c r="AM22" s="617"/>
      <c r="AN22" s="617"/>
      <c r="AO22" s="617"/>
      <c r="AP22" s="291"/>
      <c r="AQ22" s="203"/>
      <c r="AR22" s="152"/>
      <c r="AS22" s="153" t="s">
        <v>368</v>
      </c>
      <c r="AT22" s="154"/>
      <c r="AU22" s="277">
        <v>32</v>
      </c>
      <c r="AV22" s="277"/>
      <c r="AW22" s="275" t="s">
        <v>313</v>
      </c>
      <c r="AX22" s="276"/>
    </row>
    <row r="23" spans="1:50" ht="22.5" customHeight="1" x14ac:dyDescent="0.15">
      <c r="A23" s="281"/>
      <c r="B23" s="279"/>
      <c r="C23" s="279"/>
      <c r="D23" s="279"/>
      <c r="E23" s="279"/>
      <c r="F23" s="280"/>
      <c r="G23" s="401" t="s">
        <v>513</v>
      </c>
      <c r="H23" s="402"/>
      <c r="I23" s="402"/>
      <c r="J23" s="402"/>
      <c r="K23" s="402"/>
      <c r="L23" s="402"/>
      <c r="M23" s="402"/>
      <c r="N23" s="402"/>
      <c r="O23" s="403"/>
      <c r="P23" s="112" t="s">
        <v>513</v>
      </c>
      <c r="Q23" s="112"/>
      <c r="R23" s="112"/>
      <c r="S23" s="112"/>
      <c r="T23" s="112"/>
      <c r="U23" s="112"/>
      <c r="V23" s="112"/>
      <c r="W23" s="112"/>
      <c r="X23" s="132"/>
      <c r="Y23" s="377" t="s">
        <v>14</v>
      </c>
      <c r="Z23" s="378"/>
      <c r="AA23" s="379"/>
      <c r="AB23" s="327" t="s">
        <v>513</v>
      </c>
      <c r="AC23" s="327"/>
      <c r="AD23" s="327"/>
      <c r="AE23" s="393" t="s">
        <v>513</v>
      </c>
      <c r="AF23" s="364"/>
      <c r="AG23" s="364"/>
      <c r="AH23" s="364"/>
      <c r="AI23" s="393" t="s">
        <v>512</v>
      </c>
      <c r="AJ23" s="364"/>
      <c r="AK23" s="364"/>
      <c r="AL23" s="364"/>
      <c r="AM23" s="393" t="s">
        <v>513</v>
      </c>
      <c r="AN23" s="364"/>
      <c r="AO23" s="364"/>
      <c r="AP23" s="364"/>
      <c r="AQ23" s="273"/>
      <c r="AR23" s="209"/>
      <c r="AS23" s="209"/>
      <c r="AT23" s="274"/>
      <c r="AU23" s="364"/>
      <c r="AV23" s="364"/>
      <c r="AW23" s="364"/>
      <c r="AX23" s="365"/>
    </row>
    <row r="24" spans="1:50" ht="22.5" customHeight="1" x14ac:dyDescent="0.15">
      <c r="A24" s="282"/>
      <c r="B24" s="283"/>
      <c r="C24" s="283"/>
      <c r="D24" s="283"/>
      <c r="E24" s="283"/>
      <c r="F24" s="284"/>
      <c r="G24" s="404"/>
      <c r="H24" s="405"/>
      <c r="I24" s="405"/>
      <c r="J24" s="405"/>
      <c r="K24" s="405"/>
      <c r="L24" s="405"/>
      <c r="M24" s="405"/>
      <c r="N24" s="405"/>
      <c r="O24" s="406"/>
      <c r="P24" s="134"/>
      <c r="Q24" s="134"/>
      <c r="R24" s="134"/>
      <c r="S24" s="134"/>
      <c r="T24" s="134"/>
      <c r="U24" s="134"/>
      <c r="V24" s="134"/>
      <c r="W24" s="134"/>
      <c r="X24" s="135"/>
      <c r="Y24" s="264" t="s">
        <v>61</v>
      </c>
      <c r="Z24" s="265"/>
      <c r="AA24" s="266"/>
      <c r="AB24" s="372" t="s">
        <v>512</v>
      </c>
      <c r="AC24" s="372"/>
      <c r="AD24" s="372"/>
      <c r="AE24" s="393" t="s">
        <v>513</v>
      </c>
      <c r="AF24" s="364"/>
      <c r="AG24" s="364"/>
      <c r="AH24" s="364"/>
      <c r="AI24" s="393" t="s">
        <v>513</v>
      </c>
      <c r="AJ24" s="364"/>
      <c r="AK24" s="364"/>
      <c r="AL24" s="364"/>
      <c r="AM24" s="393" t="s">
        <v>512</v>
      </c>
      <c r="AN24" s="364"/>
      <c r="AO24" s="364"/>
      <c r="AP24" s="364"/>
      <c r="AQ24" s="273" t="s">
        <v>512</v>
      </c>
      <c r="AR24" s="209"/>
      <c r="AS24" s="209"/>
      <c r="AT24" s="274"/>
      <c r="AU24" s="364" t="s">
        <v>513</v>
      </c>
      <c r="AV24" s="364"/>
      <c r="AW24" s="364"/>
      <c r="AX24" s="365"/>
    </row>
    <row r="25" spans="1:50" ht="22.5" customHeight="1" x14ac:dyDescent="0.15">
      <c r="A25" s="285"/>
      <c r="B25" s="286"/>
      <c r="C25" s="286"/>
      <c r="D25" s="286"/>
      <c r="E25" s="286"/>
      <c r="F25" s="287"/>
      <c r="G25" s="407"/>
      <c r="H25" s="408"/>
      <c r="I25" s="408"/>
      <c r="J25" s="408"/>
      <c r="K25" s="408"/>
      <c r="L25" s="408"/>
      <c r="M25" s="408"/>
      <c r="N25" s="408"/>
      <c r="O25" s="409"/>
      <c r="P25" s="115"/>
      <c r="Q25" s="115"/>
      <c r="R25" s="115"/>
      <c r="S25" s="115"/>
      <c r="T25" s="115"/>
      <c r="U25" s="115"/>
      <c r="V25" s="115"/>
      <c r="W25" s="115"/>
      <c r="X25" s="137"/>
      <c r="Y25" s="264" t="s">
        <v>15</v>
      </c>
      <c r="Z25" s="265"/>
      <c r="AA25" s="266"/>
      <c r="AB25" s="381" t="s">
        <v>315</v>
      </c>
      <c r="AC25" s="381"/>
      <c r="AD25" s="381"/>
      <c r="AE25" s="393" t="s">
        <v>512</v>
      </c>
      <c r="AF25" s="364"/>
      <c r="AG25" s="364"/>
      <c r="AH25" s="364"/>
      <c r="AI25" s="393" t="s">
        <v>512</v>
      </c>
      <c r="AJ25" s="364"/>
      <c r="AK25" s="364"/>
      <c r="AL25" s="364"/>
      <c r="AM25" s="393" t="s">
        <v>513</v>
      </c>
      <c r="AN25" s="364"/>
      <c r="AO25" s="364"/>
      <c r="AP25" s="364"/>
      <c r="AQ25" s="273"/>
      <c r="AR25" s="209"/>
      <c r="AS25" s="209"/>
      <c r="AT25" s="274"/>
      <c r="AU25" s="364"/>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16" t="s">
        <v>369</v>
      </c>
      <c r="AF26" s="616"/>
      <c r="AG26" s="616"/>
      <c r="AH26" s="616"/>
      <c r="AI26" s="616" t="s">
        <v>370</v>
      </c>
      <c r="AJ26" s="616"/>
      <c r="AK26" s="616"/>
      <c r="AL26" s="616"/>
      <c r="AM26" s="616" t="s">
        <v>371</v>
      </c>
      <c r="AN26" s="616"/>
      <c r="AO26" s="616"/>
      <c r="AP26" s="288"/>
      <c r="AQ26" s="147" t="s">
        <v>367</v>
      </c>
      <c r="AR26" s="150"/>
      <c r="AS26" s="150"/>
      <c r="AT26" s="151"/>
      <c r="AU26" s="805" t="s">
        <v>262</v>
      </c>
      <c r="AV26" s="805"/>
      <c r="AW26" s="805"/>
      <c r="AX26" s="806"/>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7"/>
      <c r="AF27" s="617"/>
      <c r="AG27" s="617"/>
      <c r="AH27" s="617"/>
      <c r="AI27" s="617"/>
      <c r="AJ27" s="617"/>
      <c r="AK27" s="617"/>
      <c r="AL27" s="617"/>
      <c r="AM27" s="617"/>
      <c r="AN27" s="617"/>
      <c r="AO27" s="617"/>
      <c r="AP27" s="291"/>
      <c r="AQ27" s="203"/>
      <c r="AR27" s="152"/>
      <c r="AS27" s="153" t="s">
        <v>368</v>
      </c>
      <c r="AT27" s="154"/>
      <c r="AU27" s="277"/>
      <c r="AV27" s="277"/>
      <c r="AW27" s="275" t="s">
        <v>313</v>
      </c>
      <c r="AX27" s="276"/>
    </row>
    <row r="28" spans="1:50" ht="22.5" hidden="1" customHeight="1" x14ac:dyDescent="0.15">
      <c r="A28" s="281"/>
      <c r="B28" s="279"/>
      <c r="C28" s="279"/>
      <c r="D28" s="279"/>
      <c r="E28" s="279"/>
      <c r="F28" s="280"/>
      <c r="G28" s="401"/>
      <c r="H28" s="402"/>
      <c r="I28" s="402"/>
      <c r="J28" s="402"/>
      <c r="K28" s="402"/>
      <c r="L28" s="402"/>
      <c r="M28" s="402"/>
      <c r="N28" s="402"/>
      <c r="O28" s="403"/>
      <c r="P28" s="112"/>
      <c r="Q28" s="112"/>
      <c r="R28" s="112"/>
      <c r="S28" s="112"/>
      <c r="T28" s="112"/>
      <c r="U28" s="112"/>
      <c r="V28" s="112"/>
      <c r="W28" s="112"/>
      <c r="X28" s="132"/>
      <c r="Y28" s="377" t="s">
        <v>14</v>
      </c>
      <c r="Z28" s="378"/>
      <c r="AA28" s="379"/>
      <c r="AB28" s="327"/>
      <c r="AC28" s="327"/>
      <c r="AD28" s="327"/>
      <c r="AE28" s="393"/>
      <c r="AF28" s="364"/>
      <c r="AG28" s="364"/>
      <c r="AH28" s="364"/>
      <c r="AI28" s="393"/>
      <c r="AJ28" s="364"/>
      <c r="AK28" s="364"/>
      <c r="AL28" s="364"/>
      <c r="AM28" s="393"/>
      <c r="AN28" s="364"/>
      <c r="AO28" s="364"/>
      <c r="AP28" s="364"/>
      <c r="AQ28" s="273"/>
      <c r="AR28" s="209"/>
      <c r="AS28" s="209"/>
      <c r="AT28" s="274"/>
      <c r="AU28" s="364"/>
      <c r="AV28" s="364"/>
      <c r="AW28" s="364"/>
      <c r="AX28" s="365"/>
    </row>
    <row r="29" spans="1:50" ht="22.5" hidden="1" customHeight="1" x14ac:dyDescent="0.15">
      <c r="A29" s="282"/>
      <c r="B29" s="283"/>
      <c r="C29" s="283"/>
      <c r="D29" s="283"/>
      <c r="E29" s="283"/>
      <c r="F29" s="284"/>
      <c r="G29" s="404"/>
      <c r="H29" s="405"/>
      <c r="I29" s="405"/>
      <c r="J29" s="405"/>
      <c r="K29" s="405"/>
      <c r="L29" s="405"/>
      <c r="M29" s="405"/>
      <c r="N29" s="405"/>
      <c r="O29" s="406"/>
      <c r="P29" s="134"/>
      <c r="Q29" s="134"/>
      <c r="R29" s="134"/>
      <c r="S29" s="134"/>
      <c r="T29" s="134"/>
      <c r="U29" s="134"/>
      <c r="V29" s="134"/>
      <c r="W29" s="134"/>
      <c r="X29" s="135"/>
      <c r="Y29" s="264" t="s">
        <v>61</v>
      </c>
      <c r="Z29" s="265"/>
      <c r="AA29" s="266"/>
      <c r="AB29" s="372"/>
      <c r="AC29" s="372"/>
      <c r="AD29" s="372"/>
      <c r="AE29" s="393"/>
      <c r="AF29" s="364"/>
      <c r="AG29" s="364"/>
      <c r="AH29" s="364"/>
      <c r="AI29" s="393"/>
      <c r="AJ29" s="364"/>
      <c r="AK29" s="364"/>
      <c r="AL29" s="364"/>
      <c r="AM29" s="393"/>
      <c r="AN29" s="364"/>
      <c r="AO29" s="364"/>
      <c r="AP29" s="364"/>
      <c r="AQ29" s="273"/>
      <c r="AR29" s="209"/>
      <c r="AS29" s="209"/>
      <c r="AT29" s="274"/>
      <c r="AU29" s="364"/>
      <c r="AV29" s="364"/>
      <c r="AW29" s="364"/>
      <c r="AX29" s="365"/>
    </row>
    <row r="30" spans="1:50" ht="22.5" hidden="1" customHeight="1" x14ac:dyDescent="0.15">
      <c r="A30" s="285"/>
      <c r="B30" s="286"/>
      <c r="C30" s="286"/>
      <c r="D30" s="286"/>
      <c r="E30" s="286"/>
      <c r="F30" s="287"/>
      <c r="G30" s="407"/>
      <c r="H30" s="408"/>
      <c r="I30" s="408"/>
      <c r="J30" s="408"/>
      <c r="K30" s="408"/>
      <c r="L30" s="408"/>
      <c r="M30" s="408"/>
      <c r="N30" s="408"/>
      <c r="O30" s="409"/>
      <c r="P30" s="115"/>
      <c r="Q30" s="115"/>
      <c r="R30" s="115"/>
      <c r="S30" s="115"/>
      <c r="T30" s="115"/>
      <c r="U30" s="115"/>
      <c r="V30" s="115"/>
      <c r="W30" s="115"/>
      <c r="X30" s="137"/>
      <c r="Y30" s="264" t="s">
        <v>15</v>
      </c>
      <c r="Z30" s="265"/>
      <c r="AA30" s="266"/>
      <c r="AB30" s="381" t="s">
        <v>16</v>
      </c>
      <c r="AC30" s="381"/>
      <c r="AD30" s="381"/>
      <c r="AE30" s="393"/>
      <c r="AF30" s="364"/>
      <c r="AG30" s="364"/>
      <c r="AH30" s="364"/>
      <c r="AI30" s="393"/>
      <c r="AJ30" s="364"/>
      <c r="AK30" s="364"/>
      <c r="AL30" s="364"/>
      <c r="AM30" s="393"/>
      <c r="AN30" s="364"/>
      <c r="AO30" s="364"/>
      <c r="AP30" s="364"/>
      <c r="AQ30" s="273"/>
      <c r="AR30" s="209"/>
      <c r="AS30" s="209"/>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16" t="s">
        <v>369</v>
      </c>
      <c r="AF31" s="616"/>
      <c r="AG31" s="616"/>
      <c r="AH31" s="616"/>
      <c r="AI31" s="616" t="s">
        <v>370</v>
      </c>
      <c r="AJ31" s="616"/>
      <c r="AK31" s="616"/>
      <c r="AL31" s="616"/>
      <c r="AM31" s="616" t="s">
        <v>371</v>
      </c>
      <c r="AN31" s="616"/>
      <c r="AO31" s="616"/>
      <c r="AP31" s="288"/>
      <c r="AQ31" s="147" t="s">
        <v>367</v>
      </c>
      <c r="AR31" s="150"/>
      <c r="AS31" s="150"/>
      <c r="AT31" s="151"/>
      <c r="AU31" s="805" t="s">
        <v>262</v>
      </c>
      <c r="AV31" s="805"/>
      <c r="AW31" s="805"/>
      <c r="AX31" s="806"/>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7"/>
      <c r="AF32" s="617"/>
      <c r="AG32" s="617"/>
      <c r="AH32" s="617"/>
      <c r="AI32" s="617"/>
      <c r="AJ32" s="617"/>
      <c r="AK32" s="617"/>
      <c r="AL32" s="617"/>
      <c r="AM32" s="617"/>
      <c r="AN32" s="617"/>
      <c r="AO32" s="617"/>
      <c r="AP32" s="291"/>
      <c r="AQ32" s="203"/>
      <c r="AR32" s="152"/>
      <c r="AS32" s="153" t="s">
        <v>368</v>
      </c>
      <c r="AT32" s="154"/>
      <c r="AU32" s="277"/>
      <c r="AV32" s="277"/>
      <c r="AW32" s="275" t="s">
        <v>313</v>
      </c>
      <c r="AX32" s="276"/>
    </row>
    <row r="33" spans="1:50" ht="22.5" hidden="1" customHeight="1" x14ac:dyDescent="0.15">
      <c r="A33" s="281"/>
      <c r="B33" s="279"/>
      <c r="C33" s="279"/>
      <c r="D33" s="279"/>
      <c r="E33" s="279"/>
      <c r="F33" s="280"/>
      <c r="G33" s="401"/>
      <c r="H33" s="402"/>
      <c r="I33" s="402"/>
      <c r="J33" s="402"/>
      <c r="K33" s="402"/>
      <c r="L33" s="402"/>
      <c r="M33" s="402"/>
      <c r="N33" s="402"/>
      <c r="O33" s="403"/>
      <c r="P33" s="112"/>
      <c r="Q33" s="112"/>
      <c r="R33" s="112"/>
      <c r="S33" s="112"/>
      <c r="T33" s="112"/>
      <c r="U33" s="112"/>
      <c r="V33" s="112"/>
      <c r="W33" s="112"/>
      <c r="X33" s="132"/>
      <c r="Y33" s="377" t="s">
        <v>14</v>
      </c>
      <c r="Z33" s="378"/>
      <c r="AA33" s="379"/>
      <c r="AB33" s="327"/>
      <c r="AC33" s="327"/>
      <c r="AD33" s="327"/>
      <c r="AE33" s="393"/>
      <c r="AF33" s="364"/>
      <c r="AG33" s="364"/>
      <c r="AH33" s="364"/>
      <c r="AI33" s="393"/>
      <c r="AJ33" s="364"/>
      <c r="AK33" s="364"/>
      <c r="AL33" s="364"/>
      <c r="AM33" s="393"/>
      <c r="AN33" s="364"/>
      <c r="AO33" s="364"/>
      <c r="AP33" s="364"/>
      <c r="AQ33" s="273"/>
      <c r="AR33" s="209"/>
      <c r="AS33" s="209"/>
      <c r="AT33" s="274"/>
      <c r="AU33" s="364"/>
      <c r="AV33" s="364"/>
      <c r="AW33" s="364"/>
      <c r="AX33" s="365"/>
    </row>
    <row r="34" spans="1:50" ht="22.5" hidden="1" customHeight="1" x14ac:dyDescent="0.15">
      <c r="A34" s="282"/>
      <c r="B34" s="283"/>
      <c r="C34" s="283"/>
      <c r="D34" s="283"/>
      <c r="E34" s="283"/>
      <c r="F34" s="284"/>
      <c r="G34" s="404"/>
      <c r="H34" s="405"/>
      <c r="I34" s="405"/>
      <c r="J34" s="405"/>
      <c r="K34" s="405"/>
      <c r="L34" s="405"/>
      <c r="M34" s="405"/>
      <c r="N34" s="405"/>
      <c r="O34" s="406"/>
      <c r="P34" s="134"/>
      <c r="Q34" s="134"/>
      <c r="R34" s="134"/>
      <c r="S34" s="134"/>
      <c r="T34" s="134"/>
      <c r="U34" s="134"/>
      <c r="V34" s="134"/>
      <c r="W34" s="134"/>
      <c r="X34" s="135"/>
      <c r="Y34" s="264" t="s">
        <v>61</v>
      </c>
      <c r="Z34" s="265"/>
      <c r="AA34" s="266"/>
      <c r="AB34" s="372"/>
      <c r="AC34" s="372"/>
      <c r="AD34" s="372"/>
      <c r="AE34" s="393"/>
      <c r="AF34" s="364"/>
      <c r="AG34" s="364"/>
      <c r="AH34" s="364"/>
      <c r="AI34" s="393"/>
      <c r="AJ34" s="364"/>
      <c r="AK34" s="364"/>
      <c r="AL34" s="364"/>
      <c r="AM34" s="393"/>
      <c r="AN34" s="364"/>
      <c r="AO34" s="364"/>
      <c r="AP34" s="364"/>
      <c r="AQ34" s="273"/>
      <c r="AR34" s="209"/>
      <c r="AS34" s="209"/>
      <c r="AT34" s="274"/>
      <c r="AU34" s="364"/>
      <c r="AV34" s="364"/>
      <c r="AW34" s="364"/>
      <c r="AX34" s="365"/>
    </row>
    <row r="35" spans="1:50" ht="22.5" hidden="1" customHeight="1" x14ac:dyDescent="0.15">
      <c r="A35" s="285"/>
      <c r="B35" s="286"/>
      <c r="C35" s="286"/>
      <c r="D35" s="286"/>
      <c r="E35" s="286"/>
      <c r="F35" s="287"/>
      <c r="G35" s="407"/>
      <c r="H35" s="408"/>
      <c r="I35" s="408"/>
      <c r="J35" s="408"/>
      <c r="K35" s="408"/>
      <c r="L35" s="408"/>
      <c r="M35" s="408"/>
      <c r="N35" s="408"/>
      <c r="O35" s="409"/>
      <c r="P35" s="115"/>
      <c r="Q35" s="115"/>
      <c r="R35" s="115"/>
      <c r="S35" s="115"/>
      <c r="T35" s="115"/>
      <c r="U35" s="115"/>
      <c r="V35" s="115"/>
      <c r="W35" s="115"/>
      <c r="X35" s="137"/>
      <c r="Y35" s="264" t="s">
        <v>15</v>
      </c>
      <c r="Z35" s="265"/>
      <c r="AA35" s="266"/>
      <c r="AB35" s="381" t="s">
        <v>16</v>
      </c>
      <c r="AC35" s="381"/>
      <c r="AD35" s="381"/>
      <c r="AE35" s="393"/>
      <c r="AF35" s="364"/>
      <c r="AG35" s="364"/>
      <c r="AH35" s="364"/>
      <c r="AI35" s="393"/>
      <c r="AJ35" s="364"/>
      <c r="AK35" s="364"/>
      <c r="AL35" s="364"/>
      <c r="AM35" s="393"/>
      <c r="AN35" s="364"/>
      <c r="AO35" s="364"/>
      <c r="AP35" s="364"/>
      <c r="AQ35" s="273"/>
      <c r="AR35" s="209"/>
      <c r="AS35" s="209"/>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16" t="s">
        <v>369</v>
      </c>
      <c r="AF36" s="616"/>
      <c r="AG36" s="616"/>
      <c r="AH36" s="616"/>
      <c r="AI36" s="616" t="s">
        <v>370</v>
      </c>
      <c r="AJ36" s="616"/>
      <c r="AK36" s="616"/>
      <c r="AL36" s="616"/>
      <c r="AM36" s="616" t="s">
        <v>371</v>
      </c>
      <c r="AN36" s="616"/>
      <c r="AO36" s="616"/>
      <c r="AP36" s="288"/>
      <c r="AQ36" s="147" t="s">
        <v>367</v>
      </c>
      <c r="AR36" s="150"/>
      <c r="AS36" s="150"/>
      <c r="AT36" s="151"/>
      <c r="AU36" s="805" t="s">
        <v>262</v>
      </c>
      <c r="AV36" s="805"/>
      <c r="AW36" s="805"/>
      <c r="AX36" s="806"/>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7"/>
      <c r="AF37" s="617"/>
      <c r="AG37" s="617"/>
      <c r="AH37" s="617"/>
      <c r="AI37" s="617"/>
      <c r="AJ37" s="617"/>
      <c r="AK37" s="617"/>
      <c r="AL37" s="617"/>
      <c r="AM37" s="617"/>
      <c r="AN37" s="617"/>
      <c r="AO37" s="617"/>
      <c r="AP37" s="291"/>
      <c r="AQ37" s="203"/>
      <c r="AR37" s="152"/>
      <c r="AS37" s="153" t="s">
        <v>368</v>
      </c>
      <c r="AT37" s="154"/>
      <c r="AU37" s="277"/>
      <c r="AV37" s="277"/>
      <c r="AW37" s="275" t="s">
        <v>313</v>
      </c>
      <c r="AX37" s="276"/>
    </row>
    <row r="38" spans="1:50" ht="22.5" hidden="1" customHeight="1" x14ac:dyDescent="0.15">
      <c r="A38" s="281"/>
      <c r="B38" s="279"/>
      <c r="C38" s="279"/>
      <c r="D38" s="279"/>
      <c r="E38" s="279"/>
      <c r="F38" s="280"/>
      <c r="G38" s="401"/>
      <c r="H38" s="402"/>
      <c r="I38" s="402"/>
      <c r="J38" s="402"/>
      <c r="K38" s="402"/>
      <c r="L38" s="402"/>
      <c r="M38" s="402"/>
      <c r="N38" s="402"/>
      <c r="O38" s="403"/>
      <c r="P38" s="112"/>
      <c r="Q38" s="112"/>
      <c r="R38" s="112"/>
      <c r="S38" s="112"/>
      <c r="T38" s="112"/>
      <c r="U38" s="112"/>
      <c r="V38" s="112"/>
      <c r="W38" s="112"/>
      <c r="X38" s="132"/>
      <c r="Y38" s="377" t="s">
        <v>14</v>
      </c>
      <c r="Z38" s="378"/>
      <c r="AA38" s="379"/>
      <c r="AB38" s="327"/>
      <c r="AC38" s="327"/>
      <c r="AD38" s="327"/>
      <c r="AE38" s="393"/>
      <c r="AF38" s="364"/>
      <c r="AG38" s="364"/>
      <c r="AH38" s="364"/>
      <c r="AI38" s="393"/>
      <c r="AJ38" s="364"/>
      <c r="AK38" s="364"/>
      <c r="AL38" s="364"/>
      <c r="AM38" s="393"/>
      <c r="AN38" s="364"/>
      <c r="AO38" s="364"/>
      <c r="AP38" s="364"/>
      <c r="AQ38" s="273"/>
      <c r="AR38" s="209"/>
      <c r="AS38" s="209"/>
      <c r="AT38" s="274"/>
      <c r="AU38" s="364"/>
      <c r="AV38" s="364"/>
      <c r="AW38" s="364"/>
      <c r="AX38" s="365"/>
    </row>
    <row r="39" spans="1:50" ht="22.5" hidden="1" customHeight="1" x14ac:dyDescent="0.15">
      <c r="A39" s="282"/>
      <c r="B39" s="283"/>
      <c r="C39" s="283"/>
      <c r="D39" s="283"/>
      <c r="E39" s="283"/>
      <c r="F39" s="284"/>
      <c r="G39" s="404"/>
      <c r="H39" s="405"/>
      <c r="I39" s="405"/>
      <c r="J39" s="405"/>
      <c r="K39" s="405"/>
      <c r="L39" s="405"/>
      <c r="M39" s="405"/>
      <c r="N39" s="405"/>
      <c r="O39" s="406"/>
      <c r="P39" s="134"/>
      <c r="Q39" s="134"/>
      <c r="R39" s="134"/>
      <c r="S39" s="134"/>
      <c r="T39" s="134"/>
      <c r="U39" s="134"/>
      <c r="V39" s="134"/>
      <c r="W39" s="134"/>
      <c r="X39" s="135"/>
      <c r="Y39" s="264" t="s">
        <v>61</v>
      </c>
      <c r="Z39" s="265"/>
      <c r="AA39" s="266"/>
      <c r="AB39" s="372"/>
      <c r="AC39" s="372"/>
      <c r="AD39" s="372"/>
      <c r="AE39" s="393"/>
      <c r="AF39" s="364"/>
      <c r="AG39" s="364"/>
      <c r="AH39" s="364"/>
      <c r="AI39" s="393"/>
      <c r="AJ39" s="364"/>
      <c r="AK39" s="364"/>
      <c r="AL39" s="364"/>
      <c r="AM39" s="393"/>
      <c r="AN39" s="364"/>
      <c r="AO39" s="364"/>
      <c r="AP39" s="364"/>
      <c r="AQ39" s="273"/>
      <c r="AR39" s="209"/>
      <c r="AS39" s="209"/>
      <c r="AT39" s="274"/>
      <c r="AU39" s="364"/>
      <c r="AV39" s="364"/>
      <c r="AW39" s="364"/>
      <c r="AX39" s="365"/>
    </row>
    <row r="40" spans="1:50" ht="22.5" hidden="1" customHeight="1" x14ac:dyDescent="0.15">
      <c r="A40" s="285"/>
      <c r="B40" s="286"/>
      <c r="C40" s="286"/>
      <c r="D40" s="286"/>
      <c r="E40" s="286"/>
      <c r="F40" s="287"/>
      <c r="G40" s="407"/>
      <c r="H40" s="408"/>
      <c r="I40" s="408"/>
      <c r="J40" s="408"/>
      <c r="K40" s="408"/>
      <c r="L40" s="408"/>
      <c r="M40" s="408"/>
      <c r="N40" s="408"/>
      <c r="O40" s="409"/>
      <c r="P40" s="115"/>
      <c r="Q40" s="115"/>
      <c r="R40" s="115"/>
      <c r="S40" s="115"/>
      <c r="T40" s="115"/>
      <c r="U40" s="115"/>
      <c r="V40" s="115"/>
      <c r="W40" s="115"/>
      <c r="X40" s="137"/>
      <c r="Y40" s="264" t="s">
        <v>15</v>
      </c>
      <c r="Z40" s="265"/>
      <c r="AA40" s="266"/>
      <c r="AB40" s="381" t="s">
        <v>16</v>
      </c>
      <c r="AC40" s="381"/>
      <c r="AD40" s="381"/>
      <c r="AE40" s="393"/>
      <c r="AF40" s="364"/>
      <c r="AG40" s="364"/>
      <c r="AH40" s="364"/>
      <c r="AI40" s="393"/>
      <c r="AJ40" s="364"/>
      <c r="AK40" s="364"/>
      <c r="AL40" s="364"/>
      <c r="AM40" s="393"/>
      <c r="AN40" s="364"/>
      <c r="AO40" s="364"/>
      <c r="AP40" s="364"/>
      <c r="AQ40" s="273"/>
      <c r="AR40" s="209"/>
      <c r="AS40" s="209"/>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16" t="s">
        <v>369</v>
      </c>
      <c r="AF41" s="616"/>
      <c r="AG41" s="616"/>
      <c r="AH41" s="616"/>
      <c r="AI41" s="616" t="s">
        <v>370</v>
      </c>
      <c r="AJ41" s="616"/>
      <c r="AK41" s="616"/>
      <c r="AL41" s="616"/>
      <c r="AM41" s="616" t="s">
        <v>371</v>
      </c>
      <c r="AN41" s="616"/>
      <c r="AO41" s="616"/>
      <c r="AP41" s="288"/>
      <c r="AQ41" s="147" t="s">
        <v>367</v>
      </c>
      <c r="AR41" s="150"/>
      <c r="AS41" s="150"/>
      <c r="AT41" s="151"/>
      <c r="AU41" s="805" t="s">
        <v>262</v>
      </c>
      <c r="AV41" s="805"/>
      <c r="AW41" s="805"/>
      <c r="AX41" s="806"/>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7"/>
      <c r="AF42" s="617"/>
      <c r="AG42" s="617"/>
      <c r="AH42" s="617"/>
      <c r="AI42" s="617"/>
      <c r="AJ42" s="617"/>
      <c r="AK42" s="617"/>
      <c r="AL42" s="617"/>
      <c r="AM42" s="617"/>
      <c r="AN42" s="617"/>
      <c r="AO42" s="617"/>
      <c r="AP42" s="291"/>
      <c r="AQ42" s="203"/>
      <c r="AR42" s="152"/>
      <c r="AS42" s="153" t="s">
        <v>368</v>
      </c>
      <c r="AT42" s="154"/>
      <c r="AU42" s="277"/>
      <c r="AV42" s="277"/>
      <c r="AW42" s="275" t="s">
        <v>313</v>
      </c>
      <c r="AX42" s="276"/>
    </row>
    <row r="43" spans="1:50" ht="22.5" hidden="1" customHeight="1" x14ac:dyDescent="0.15">
      <c r="A43" s="281"/>
      <c r="B43" s="279"/>
      <c r="C43" s="279"/>
      <c r="D43" s="279"/>
      <c r="E43" s="279"/>
      <c r="F43" s="280"/>
      <c r="G43" s="401"/>
      <c r="H43" s="402"/>
      <c r="I43" s="402"/>
      <c r="J43" s="402"/>
      <c r="K43" s="402"/>
      <c r="L43" s="402"/>
      <c r="M43" s="402"/>
      <c r="N43" s="402"/>
      <c r="O43" s="403"/>
      <c r="P43" s="112"/>
      <c r="Q43" s="112"/>
      <c r="R43" s="112"/>
      <c r="S43" s="112"/>
      <c r="T43" s="112"/>
      <c r="U43" s="112"/>
      <c r="V43" s="112"/>
      <c r="W43" s="112"/>
      <c r="X43" s="132"/>
      <c r="Y43" s="377" t="s">
        <v>14</v>
      </c>
      <c r="Z43" s="378"/>
      <c r="AA43" s="379"/>
      <c r="AB43" s="327"/>
      <c r="AC43" s="327"/>
      <c r="AD43" s="327"/>
      <c r="AE43" s="393"/>
      <c r="AF43" s="364"/>
      <c r="AG43" s="364"/>
      <c r="AH43" s="364"/>
      <c r="AI43" s="393"/>
      <c r="AJ43" s="364"/>
      <c r="AK43" s="364"/>
      <c r="AL43" s="364"/>
      <c r="AM43" s="393"/>
      <c r="AN43" s="364"/>
      <c r="AO43" s="364"/>
      <c r="AP43" s="364"/>
      <c r="AQ43" s="273"/>
      <c r="AR43" s="209"/>
      <c r="AS43" s="209"/>
      <c r="AT43" s="274"/>
      <c r="AU43" s="364"/>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4"/>
      <c r="Q44" s="134"/>
      <c r="R44" s="134"/>
      <c r="S44" s="134"/>
      <c r="T44" s="134"/>
      <c r="U44" s="134"/>
      <c r="V44" s="134"/>
      <c r="W44" s="134"/>
      <c r="X44" s="135"/>
      <c r="Y44" s="264" t="s">
        <v>61</v>
      </c>
      <c r="Z44" s="265"/>
      <c r="AA44" s="266"/>
      <c r="AB44" s="372"/>
      <c r="AC44" s="372"/>
      <c r="AD44" s="372"/>
      <c r="AE44" s="393"/>
      <c r="AF44" s="364"/>
      <c r="AG44" s="364"/>
      <c r="AH44" s="364"/>
      <c r="AI44" s="393"/>
      <c r="AJ44" s="364"/>
      <c r="AK44" s="364"/>
      <c r="AL44" s="364"/>
      <c r="AM44" s="393"/>
      <c r="AN44" s="364"/>
      <c r="AO44" s="364"/>
      <c r="AP44" s="364"/>
      <c r="AQ44" s="273"/>
      <c r="AR44" s="209"/>
      <c r="AS44" s="209"/>
      <c r="AT44" s="274"/>
      <c r="AU44" s="364"/>
      <c r="AV44" s="364"/>
      <c r="AW44" s="364"/>
      <c r="AX44" s="365"/>
    </row>
    <row r="45" spans="1:50" ht="22.5" hidden="1" customHeight="1" x14ac:dyDescent="0.15">
      <c r="A45" s="281"/>
      <c r="B45" s="279"/>
      <c r="C45" s="279"/>
      <c r="D45" s="279"/>
      <c r="E45" s="279"/>
      <c r="F45" s="280"/>
      <c r="G45" s="407"/>
      <c r="H45" s="408"/>
      <c r="I45" s="408"/>
      <c r="J45" s="408"/>
      <c r="K45" s="408"/>
      <c r="L45" s="408"/>
      <c r="M45" s="408"/>
      <c r="N45" s="408"/>
      <c r="O45" s="409"/>
      <c r="P45" s="115"/>
      <c r="Q45" s="115"/>
      <c r="R45" s="115"/>
      <c r="S45" s="115"/>
      <c r="T45" s="115"/>
      <c r="U45" s="115"/>
      <c r="V45" s="115"/>
      <c r="W45" s="115"/>
      <c r="X45" s="137"/>
      <c r="Y45" s="264" t="s">
        <v>15</v>
      </c>
      <c r="Z45" s="265"/>
      <c r="AA45" s="266"/>
      <c r="AB45" s="743" t="s">
        <v>16</v>
      </c>
      <c r="AC45" s="743"/>
      <c r="AD45" s="743"/>
      <c r="AE45" s="393"/>
      <c r="AF45" s="364"/>
      <c r="AG45" s="364"/>
      <c r="AH45" s="364"/>
      <c r="AI45" s="393"/>
      <c r="AJ45" s="364"/>
      <c r="AK45" s="364"/>
      <c r="AL45" s="364"/>
      <c r="AM45" s="393"/>
      <c r="AN45" s="364"/>
      <c r="AO45" s="364"/>
      <c r="AP45" s="364"/>
      <c r="AQ45" s="273"/>
      <c r="AR45" s="209"/>
      <c r="AS45" s="209"/>
      <c r="AT45" s="274"/>
      <c r="AU45" s="364"/>
      <c r="AV45" s="364"/>
      <c r="AW45" s="364"/>
      <c r="AX45" s="365"/>
    </row>
    <row r="46" spans="1:50" ht="18.75" hidden="1" customHeight="1" x14ac:dyDescent="0.15">
      <c r="A46" s="353" t="s">
        <v>485</v>
      </c>
      <c r="B46" s="354"/>
      <c r="C46" s="354"/>
      <c r="D46" s="354"/>
      <c r="E46" s="354"/>
      <c r="F46" s="355"/>
      <c r="G46" s="755"/>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369</v>
      </c>
      <c r="AF46" s="146"/>
      <c r="AG46" s="146"/>
      <c r="AH46" s="146"/>
      <c r="AI46" s="146" t="s">
        <v>370</v>
      </c>
      <c r="AJ46" s="146"/>
      <c r="AK46" s="146"/>
      <c r="AL46" s="146"/>
      <c r="AM46" s="146" t="s">
        <v>371</v>
      </c>
      <c r="AN46" s="146"/>
      <c r="AO46" s="146"/>
      <c r="AP46" s="147"/>
      <c r="AQ46" s="147" t="s">
        <v>367</v>
      </c>
      <c r="AR46" s="150"/>
      <c r="AS46" s="150"/>
      <c r="AT46" s="151"/>
      <c r="AU46" s="118" t="s">
        <v>262</v>
      </c>
      <c r="AV46" s="118"/>
      <c r="AW46" s="118"/>
      <c r="AX46" s="126"/>
    </row>
    <row r="47" spans="1:50" ht="18.75" hidden="1" customHeight="1" x14ac:dyDescent="0.15">
      <c r="A47" s="356"/>
      <c r="B47" s="357"/>
      <c r="C47" s="357"/>
      <c r="D47" s="357"/>
      <c r="E47" s="357"/>
      <c r="F47" s="358"/>
      <c r="G47" s="756"/>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368</v>
      </c>
      <c r="AT47" s="154"/>
      <c r="AU47" s="152"/>
      <c r="AV47" s="152"/>
      <c r="AW47" s="153" t="s">
        <v>313</v>
      </c>
      <c r="AX47" s="204"/>
    </row>
    <row r="48" spans="1:50" ht="22.5" hidden="1" customHeight="1" x14ac:dyDescent="0.15">
      <c r="A48" s="356"/>
      <c r="B48" s="357"/>
      <c r="C48" s="357"/>
      <c r="D48" s="357"/>
      <c r="E48" s="357"/>
      <c r="F48" s="358"/>
      <c r="G48" s="432" t="s">
        <v>383</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3"/>
      <c r="AF48" s="209"/>
      <c r="AG48" s="209"/>
      <c r="AH48" s="209"/>
      <c r="AI48" s="273"/>
      <c r="AJ48" s="209"/>
      <c r="AK48" s="209"/>
      <c r="AL48" s="209"/>
      <c r="AM48" s="273"/>
      <c r="AN48" s="209"/>
      <c r="AO48" s="209"/>
      <c r="AP48" s="209"/>
      <c r="AQ48" s="273"/>
      <c r="AR48" s="209"/>
      <c r="AS48" s="209"/>
      <c r="AT48" s="274"/>
      <c r="AU48" s="364"/>
      <c r="AV48" s="364"/>
      <c r="AW48" s="364"/>
      <c r="AX48" s="365"/>
    </row>
    <row r="49" spans="1:50" ht="22.5" hidden="1" customHeight="1" x14ac:dyDescent="0.15">
      <c r="A49" s="356"/>
      <c r="B49" s="357"/>
      <c r="C49" s="357"/>
      <c r="D49" s="357"/>
      <c r="E49" s="357"/>
      <c r="F49" s="358"/>
      <c r="G49" s="433"/>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3"/>
      <c r="AF49" s="209"/>
      <c r="AG49" s="209"/>
      <c r="AH49" s="209"/>
      <c r="AI49" s="273"/>
      <c r="AJ49" s="209"/>
      <c r="AK49" s="209"/>
      <c r="AL49" s="209"/>
      <c r="AM49" s="273"/>
      <c r="AN49" s="209"/>
      <c r="AO49" s="209"/>
      <c r="AP49" s="209"/>
      <c r="AQ49" s="273"/>
      <c r="AR49" s="209"/>
      <c r="AS49" s="209"/>
      <c r="AT49" s="274"/>
      <c r="AU49" s="364"/>
      <c r="AV49" s="364"/>
      <c r="AW49" s="364"/>
      <c r="AX49" s="365"/>
    </row>
    <row r="50" spans="1:50" ht="22.5" hidden="1" customHeight="1" x14ac:dyDescent="0.15">
      <c r="A50" s="356"/>
      <c r="B50" s="357"/>
      <c r="C50" s="357"/>
      <c r="D50" s="357"/>
      <c r="E50" s="357"/>
      <c r="F50" s="358"/>
      <c r="G50" s="434"/>
      <c r="H50" s="115"/>
      <c r="I50" s="115"/>
      <c r="J50" s="115"/>
      <c r="K50" s="115"/>
      <c r="L50" s="115"/>
      <c r="M50" s="115"/>
      <c r="N50" s="115"/>
      <c r="O50" s="137"/>
      <c r="P50" s="134"/>
      <c r="Q50" s="134"/>
      <c r="R50" s="134"/>
      <c r="S50" s="134"/>
      <c r="T50" s="134"/>
      <c r="U50" s="134"/>
      <c r="V50" s="134"/>
      <c r="W50" s="134"/>
      <c r="X50" s="135"/>
      <c r="Y50" s="147" t="s">
        <v>15</v>
      </c>
      <c r="Z50" s="150"/>
      <c r="AA50" s="151"/>
      <c r="AB50" s="410" t="s">
        <v>16</v>
      </c>
      <c r="AC50" s="410"/>
      <c r="AD50" s="410"/>
      <c r="AE50" s="824"/>
      <c r="AF50" s="825"/>
      <c r="AG50" s="825"/>
      <c r="AH50" s="825"/>
      <c r="AI50" s="824"/>
      <c r="AJ50" s="825"/>
      <c r="AK50" s="825"/>
      <c r="AL50" s="825"/>
      <c r="AM50" s="824"/>
      <c r="AN50" s="825"/>
      <c r="AO50" s="825"/>
      <c r="AP50" s="825"/>
      <c r="AQ50" s="273"/>
      <c r="AR50" s="209"/>
      <c r="AS50" s="209"/>
      <c r="AT50" s="274"/>
      <c r="AU50" s="364"/>
      <c r="AV50" s="364"/>
      <c r="AW50" s="364"/>
      <c r="AX50" s="365"/>
    </row>
    <row r="51" spans="1:50" ht="57" hidden="1" customHeight="1" x14ac:dyDescent="0.15">
      <c r="A51" s="93" t="s">
        <v>506</v>
      </c>
      <c r="B51" s="94"/>
      <c r="C51" s="94"/>
      <c r="D51" s="94"/>
      <c r="E51" s="91" t="s">
        <v>500</v>
      </c>
      <c r="F51" s="92"/>
      <c r="G51" s="59" t="s">
        <v>384</v>
      </c>
      <c r="H51" s="398"/>
      <c r="I51" s="399"/>
      <c r="J51" s="399"/>
      <c r="K51" s="399"/>
      <c r="L51" s="399"/>
      <c r="M51" s="399"/>
      <c r="N51" s="399"/>
      <c r="O51" s="400"/>
      <c r="P51" s="107"/>
      <c r="Q51" s="107"/>
      <c r="R51" s="107"/>
      <c r="S51" s="107"/>
      <c r="T51" s="107"/>
      <c r="U51" s="107"/>
      <c r="V51" s="107"/>
      <c r="W51" s="107"/>
      <c r="X51" s="107"/>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x14ac:dyDescent="0.15">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customHeight="1" x14ac:dyDescent="0.15">
      <c r="A53" s="724"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380</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customHeight="1" x14ac:dyDescent="0.15">
      <c r="A54" s="724"/>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customHeight="1" x14ac:dyDescent="0.15">
      <c r="A55" s="724"/>
      <c r="B55" s="373"/>
      <c r="C55" s="307"/>
      <c r="D55" s="307"/>
      <c r="E55" s="307"/>
      <c r="F55" s="308"/>
      <c r="G55" s="532" t="s">
        <v>595</v>
      </c>
      <c r="H55" s="532"/>
      <c r="I55" s="532"/>
      <c r="J55" s="532"/>
      <c r="K55" s="532"/>
      <c r="L55" s="532"/>
      <c r="M55" s="532"/>
      <c r="N55" s="532"/>
      <c r="O55" s="532"/>
      <c r="P55" s="532"/>
      <c r="Q55" s="532"/>
      <c r="R55" s="532"/>
      <c r="S55" s="532"/>
      <c r="T55" s="532"/>
      <c r="U55" s="532"/>
      <c r="V55" s="532"/>
      <c r="W55" s="532"/>
      <c r="X55" s="532"/>
      <c r="Y55" s="532"/>
      <c r="Z55" s="532"/>
      <c r="AA55" s="533"/>
      <c r="AB55" s="818" t="s">
        <v>605</v>
      </c>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9"/>
    </row>
    <row r="56" spans="1:50" ht="22.5" customHeight="1" x14ac:dyDescent="0.15">
      <c r="A56" s="724"/>
      <c r="B56" s="373"/>
      <c r="C56" s="307"/>
      <c r="D56" s="307"/>
      <c r="E56" s="307"/>
      <c r="F56" s="308"/>
      <c r="G56" s="534"/>
      <c r="H56" s="534"/>
      <c r="I56" s="534"/>
      <c r="J56" s="534"/>
      <c r="K56" s="534"/>
      <c r="L56" s="534"/>
      <c r="M56" s="534"/>
      <c r="N56" s="534"/>
      <c r="O56" s="534"/>
      <c r="P56" s="534"/>
      <c r="Q56" s="534"/>
      <c r="R56" s="534"/>
      <c r="S56" s="534"/>
      <c r="T56" s="534"/>
      <c r="U56" s="534"/>
      <c r="V56" s="534"/>
      <c r="W56" s="534"/>
      <c r="X56" s="534"/>
      <c r="Y56" s="534"/>
      <c r="Z56" s="534"/>
      <c r="AA56" s="535"/>
      <c r="AB56" s="820"/>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1"/>
    </row>
    <row r="57" spans="1:50" ht="40.5" customHeight="1" x14ac:dyDescent="0.15">
      <c r="A57" s="724"/>
      <c r="B57" s="374"/>
      <c r="C57" s="375"/>
      <c r="D57" s="375"/>
      <c r="E57" s="375"/>
      <c r="F57" s="376"/>
      <c r="G57" s="536"/>
      <c r="H57" s="536"/>
      <c r="I57" s="536"/>
      <c r="J57" s="536"/>
      <c r="K57" s="536"/>
      <c r="L57" s="536"/>
      <c r="M57" s="536"/>
      <c r="N57" s="536"/>
      <c r="O57" s="536"/>
      <c r="P57" s="536"/>
      <c r="Q57" s="536"/>
      <c r="R57" s="536"/>
      <c r="S57" s="536"/>
      <c r="T57" s="536"/>
      <c r="U57" s="536"/>
      <c r="V57" s="536"/>
      <c r="W57" s="536"/>
      <c r="X57" s="536"/>
      <c r="Y57" s="536"/>
      <c r="Z57" s="536"/>
      <c r="AA57" s="537"/>
      <c r="AB57" s="822"/>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3"/>
    </row>
    <row r="58" spans="1:50" ht="18.75" customHeight="1" x14ac:dyDescent="0.15">
      <c r="A58" s="724"/>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8"/>
      <c r="Z58" s="159"/>
      <c r="AA58" s="160"/>
      <c r="AB58" s="288" t="s">
        <v>12</v>
      </c>
      <c r="AC58" s="289"/>
      <c r="AD58" s="290"/>
      <c r="AE58" s="616" t="s">
        <v>369</v>
      </c>
      <c r="AF58" s="616"/>
      <c r="AG58" s="616"/>
      <c r="AH58" s="616"/>
      <c r="AI58" s="616" t="s">
        <v>370</v>
      </c>
      <c r="AJ58" s="616"/>
      <c r="AK58" s="616"/>
      <c r="AL58" s="616"/>
      <c r="AM58" s="616" t="s">
        <v>371</v>
      </c>
      <c r="AN58" s="616"/>
      <c r="AO58" s="616"/>
      <c r="AP58" s="288"/>
      <c r="AQ58" s="147" t="s">
        <v>367</v>
      </c>
      <c r="AR58" s="150"/>
      <c r="AS58" s="150"/>
      <c r="AT58" s="151"/>
      <c r="AU58" s="805" t="s">
        <v>262</v>
      </c>
      <c r="AV58" s="805"/>
      <c r="AW58" s="805"/>
      <c r="AX58" s="806"/>
    </row>
    <row r="59" spans="1:50" ht="18.75" customHeight="1" x14ac:dyDescent="0.15">
      <c r="A59" s="724"/>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8"/>
      <c r="Z59" s="159"/>
      <c r="AA59" s="160"/>
      <c r="AB59" s="291"/>
      <c r="AC59" s="292"/>
      <c r="AD59" s="293"/>
      <c r="AE59" s="617"/>
      <c r="AF59" s="617"/>
      <c r="AG59" s="617"/>
      <c r="AH59" s="617"/>
      <c r="AI59" s="617"/>
      <c r="AJ59" s="617"/>
      <c r="AK59" s="617"/>
      <c r="AL59" s="617"/>
      <c r="AM59" s="617"/>
      <c r="AN59" s="617"/>
      <c r="AO59" s="617"/>
      <c r="AP59" s="291"/>
      <c r="AQ59" s="414" t="s">
        <v>571</v>
      </c>
      <c r="AR59" s="277"/>
      <c r="AS59" s="153" t="s">
        <v>368</v>
      </c>
      <c r="AT59" s="154"/>
      <c r="AU59" s="277">
        <v>32</v>
      </c>
      <c r="AV59" s="277"/>
      <c r="AW59" s="275" t="s">
        <v>313</v>
      </c>
      <c r="AX59" s="276"/>
    </row>
    <row r="60" spans="1:50" ht="22.5" customHeight="1" x14ac:dyDescent="0.15">
      <c r="A60" s="724"/>
      <c r="B60" s="307"/>
      <c r="C60" s="307"/>
      <c r="D60" s="307"/>
      <c r="E60" s="307"/>
      <c r="F60" s="308"/>
      <c r="G60" s="131" t="s">
        <v>622</v>
      </c>
      <c r="H60" s="112"/>
      <c r="I60" s="112"/>
      <c r="J60" s="112"/>
      <c r="K60" s="112"/>
      <c r="L60" s="112"/>
      <c r="M60" s="112"/>
      <c r="N60" s="112"/>
      <c r="O60" s="132"/>
      <c r="P60" s="112" t="s">
        <v>621</v>
      </c>
      <c r="Q60" s="366"/>
      <c r="R60" s="366"/>
      <c r="S60" s="366"/>
      <c r="T60" s="366"/>
      <c r="U60" s="366"/>
      <c r="V60" s="366"/>
      <c r="W60" s="366"/>
      <c r="X60" s="367"/>
      <c r="Y60" s="394" t="s">
        <v>69</v>
      </c>
      <c r="Z60" s="395"/>
      <c r="AA60" s="396"/>
      <c r="AB60" s="327" t="s">
        <v>514</v>
      </c>
      <c r="AC60" s="327"/>
      <c r="AD60" s="327"/>
      <c r="AE60" s="393">
        <v>9</v>
      </c>
      <c r="AF60" s="364"/>
      <c r="AG60" s="364"/>
      <c r="AH60" s="364"/>
      <c r="AI60" s="393">
        <v>42</v>
      </c>
      <c r="AJ60" s="364"/>
      <c r="AK60" s="364"/>
      <c r="AL60" s="364"/>
      <c r="AM60" s="393">
        <v>34</v>
      </c>
      <c r="AN60" s="364"/>
      <c r="AO60" s="364"/>
      <c r="AP60" s="364"/>
      <c r="AQ60" s="273" t="s">
        <v>570</v>
      </c>
      <c r="AR60" s="209"/>
      <c r="AS60" s="209"/>
      <c r="AT60" s="274"/>
      <c r="AU60" s="364" t="s">
        <v>572</v>
      </c>
      <c r="AV60" s="364"/>
      <c r="AW60" s="364"/>
      <c r="AX60" s="365"/>
    </row>
    <row r="61" spans="1:50" ht="22.5" customHeight="1" x14ac:dyDescent="0.15">
      <c r="A61" s="724"/>
      <c r="B61" s="307"/>
      <c r="C61" s="307"/>
      <c r="D61" s="307"/>
      <c r="E61" s="307"/>
      <c r="F61" s="308"/>
      <c r="G61" s="133"/>
      <c r="H61" s="134"/>
      <c r="I61" s="134"/>
      <c r="J61" s="134"/>
      <c r="K61" s="134"/>
      <c r="L61" s="134"/>
      <c r="M61" s="134"/>
      <c r="N61" s="134"/>
      <c r="O61" s="135"/>
      <c r="P61" s="368"/>
      <c r="Q61" s="368"/>
      <c r="R61" s="368"/>
      <c r="S61" s="368"/>
      <c r="T61" s="368"/>
      <c r="U61" s="368"/>
      <c r="V61" s="368"/>
      <c r="W61" s="368"/>
      <c r="X61" s="369"/>
      <c r="Y61" s="380" t="s">
        <v>61</v>
      </c>
      <c r="Z61" s="331"/>
      <c r="AA61" s="332"/>
      <c r="AB61" s="372" t="s">
        <v>514</v>
      </c>
      <c r="AC61" s="372"/>
      <c r="AD61" s="372"/>
      <c r="AE61" s="393">
        <v>9</v>
      </c>
      <c r="AF61" s="364"/>
      <c r="AG61" s="364"/>
      <c r="AH61" s="364"/>
      <c r="AI61" s="393">
        <v>42</v>
      </c>
      <c r="AJ61" s="364"/>
      <c r="AK61" s="364"/>
      <c r="AL61" s="364"/>
      <c r="AM61" s="393">
        <v>38</v>
      </c>
      <c r="AN61" s="364"/>
      <c r="AO61" s="364"/>
      <c r="AP61" s="364"/>
      <c r="AQ61" s="273" t="s">
        <v>570</v>
      </c>
      <c r="AR61" s="209"/>
      <c r="AS61" s="209"/>
      <c r="AT61" s="274"/>
      <c r="AU61" s="364">
        <v>50</v>
      </c>
      <c r="AV61" s="364"/>
      <c r="AW61" s="364"/>
      <c r="AX61" s="365"/>
    </row>
    <row r="62" spans="1:50" ht="22.5" customHeight="1" x14ac:dyDescent="0.15">
      <c r="A62" s="724"/>
      <c r="B62" s="375"/>
      <c r="C62" s="375"/>
      <c r="D62" s="375"/>
      <c r="E62" s="375"/>
      <c r="F62" s="376"/>
      <c r="G62" s="136"/>
      <c r="H62" s="115"/>
      <c r="I62" s="115"/>
      <c r="J62" s="115"/>
      <c r="K62" s="115"/>
      <c r="L62" s="115"/>
      <c r="M62" s="115"/>
      <c r="N62" s="115"/>
      <c r="O62" s="137"/>
      <c r="P62" s="193"/>
      <c r="Q62" s="193"/>
      <c r="R62" s="193"/>
      <c r="S62" s="193"/>
      <c r="T62" s="193"/>
      <c r="U62" s="193"/>
      <c r="V62" s="193"/>
      <c r="W62" s="193"/>
      <c r="X62" s="392"/>
      <c r="Y62" s="380" t="s">
        <v>15</v>
      </c>
      <c r="Z62" s="331"/>
      <c r="AA62" s="332"/>
      <c r="AB62" s="381" t="s">
        <v>16</v>
      </c>
      <c r="AC62" s="381"/>
      <c r="AD62" s="381"/>
      <c r="AE62" s="393">
        <v>100</v>
      </c>
      <c r="AF62" s="364"/>
      <c r="AG62" s="364"/>
      <c r="AH62" s="364"/>
      <c r="AI62" s="393">
        <v>100</v>
      </c>
      <c r="AJ62" s="364"/>
      <c r="AK62" s="364"/>
      <c r="AL62" s="364"/>
      <c r="AM62" s="393">
        <v>89</v>
      </c>
      <c r="AN62" s="364"/>
      <c r="AO62" s="364"/>
      <c r="AP62" s="364"/>
      <c r="AQ62" s="273" t="s">
        <v>570</v>
      </c>
      <c r="AR62" s="209"/>
      <c r="AS62" s="209"/>
      <c r="AT62" s="274"/>
      <c r="AU62" s="364" t="s">
        <v>572</v>
      </c>
      <c r="AV62" s="364"/>
      <c r="AW62" s="364"/>
      <c r="AX62" s="365"/>
    </row>
    <row r="63" spans="1:50" ht="18.75" customHeight="1" x14ac:dyDescent="0.15">
      <c r="A63" s="724"/>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8"/>
      <c r="Z63" s="159"/>
      <c r="AA63" s="160"/>
      <c r="AB63" s="288" t="s">
        <v>12</v>
      </c>
      <c r="AC63" s="289"/>
      <c r="AD63" s="290"/>
      <c r="AE63" s="616" t="s">
        <v>369</v>
      </c>
      <c r="AF63" s="616"/>
      <c r="AG63" s="616"/>
      <c r="AH63" s="616"/>
      <c r="AI63" s="616" t="s">
        <v>370</v>
      </c>
      <c r="AJ63" s="616"/>
      <c r="AK63" s="616"/>
      <c r="AL63" s="616"/>
      <c r="AM63" s="616" t="s">
        <v>371</v>
      </c>
      <c r="AN63" s="616"/>
      <c r="AO63" s="616"/>
      <c r="AP63" s="288"/>
      <c r="AQ63" s="147" t="s">
        <v>367</v>
      </c>
      <c r="AR63" s="150"/>
      <c r="AS63" s="150"/>
      <c r="AT63" s="151"/>
      <c r="AU63" s="805" t="s">
        <v>262</v>
      </c>
      <c r="AV63" s="805"/>
      <c r="AW63" s="805"/>
      <c r="AX63" s="806"/>
    </row>
    <row r="64" spans="1:50" ht="18.75" customHeight="1" x14ac:dyDescent="0.15">
      <c r="A64" s="724"/>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8"/>
      <c r="Z64" s="159"/>
      <c r="AA64" s="160"/>
      <c r="AB64" s="291"/>
      <c r="AC64" s="292"/>
      <c r="AD64" s="293"/>
      <c r="AE64" s="617"/>
      <c r="AF64" s="617"/>
      <c r="AG64" s="617"/>
      <c r="AH64" s="617"/>
      <c r="AI64" s="617"/>
      <c r="AJ64" s="617"/>
      <c r="AK64" s="617"/>
      <c r="AL64" s="617"/>
      <c r="AM64" s="617"/>
      <c r="AN64" s="617"/>
      <c r="AO64" s="617"/>
      <c r="AP64" s="291"/>
      <c r="AQ64" s="414" t="s">
        <v>571</v>
      </c>
      <c r="AR64" s="277"/>
      <c r="AS64" s="153" t="s">
        <v>368</v>
      </c>
      <c r="AT64" s="154"/>
      <c r="AU64" s="277">
        <v>32</v>
      </c>
      <c r="AV64" s="277"/>
      <c r="AW64" s="275" t="s">
        <v>313</v>
      </c>
      <c r="AX64" s="276"/>
    </row>
    <row r="65" spans="1:60" ht="27.75" customHeight="1" x14ac:dyDescent="0.15">
      <c r="A65" s="724"/>
      <c r="B65" s="307"/>
      <c r="C65" s="307"/>
      <c r="D65" s="307"/>
      <c r="E65" s="307"/>
      <c r="F65" s="308"/>
      <c r="G65" s="131" t="s">
        <v>623</v>
      </c>
      <c r="H65" s="112"/>
      <c r="I65" s="112"/>
      <c r="J65" s="112"/>
      <c r="K65" s="112"/>
      <c r="L65" s="112"/>
      <c r="M65" s="112"/>
      <c r="N65" s="112"/>
      <c r="O65" s="132"/>
      <c r="P65" s="112" t="s">
        <v>574</v>
      </c>
      <c r="Q65" s="366"/>
      <c r="R65" s="366"/>
      <c r="S65" s="366"/>
      <c r="T65" s="366"/>
      <c r="U65" s="366"/>
      <c r="V65" s="366"/>
      <c r="W65" s="366"/>
      <c r="X65" s="367"/>
      <c r="Y65" s="394" t="s">
        <v>69</v>
      </c>
      <c r="Z65" s="395"/>
      <c r="AA65" s="396"/>
      <c r="AB65" s="327" t="s">
        <v>515</v>
      </c>
      <c r="AC65" s="327"/>
      <c r="AD65" s="327"/>
      <c r="AE65" s="393">
        <v>14557</v>
      </c>
      <c r="AF65" s="364"/>
      <c r="AG65" s="364"/>
      <c r="AH65" s="364"/>
      <c r="AI65" s="393" t="s">
        <v>516</v>
      </c>
      <c r="AJ65" s="364"/>
      <c r="AK65" s="364"/>
      <c r="AL65" s="364"/>
      <c r="AM65" s="393" t="s">
        <v>571</v>
      </c>
      <c r="AN65" s="364"/>
      <c r="AO65" s="364"/>
      <c r="AP65" s="364"/>
      <c r="AQ65" s="273" t="s">
        <v>570</v>
      </c>
      <c r="AR65" s="209"/>
      <c r="AS65" s="209"/>
      <c r="AT65" s="274"/>
      <c r="AU65" s="364" t="s">
        <v>572</v>
      </c>
      <c r="AV65" s="364"/>
      <c r="AW65" s="364"/>
      <c r="AX65" s="365"/>
    </row>
    <row r="66" spans="1:60" ht="39" customHeight="1" x14ac:dyDescent="0.15">
      <c r="A66" s="724"/>
      <c r="B66" s="307"/>
      <c r="C66" s="307"/>
      <c r="D66" s="307"/>
      <c r="E66" s="307"/>
      <c r="F66" s="308"/>
      <c r="G66" s="133"/>
      <c r="H66" s="134"/>
      <c r="I66" s="134"/>
      <c r="J66" s="134"/>
      <c r="K66" s="134"/>
      <c r="L66" s="134"/>
      <c r="M66" s="134"/>
      <c r="N66" s="134"/>
      <c r="O66" s="135"/>
      <c r="P66" s="368"/>
      <c r="Q66" s="368"/>
      <c r="R66" s="368"/>
      <c r="S66" s="368"/>
      <c r="T66" s="368"/>
      <c r="U66" s="368"/>
      <c r="V66" s="368"/>
      <c r="W66" s="368"/>
      <c r="X66" s="369"/>
      <c r="Y66" s="380" t="s">
        <v>61</v>
      </c>
      <c r="Z66" s="331"/>
      <c r="AA66" s="332"/>
      <c r="AB66" s="372" t="s">
        <v>515</v>
      </c>
      <c r="AC66" s="372"/>
      <c r="AD66" s="372"/>
      <c r="AE66" s="393">
        <v>12000</v>
      </c>
      <c r="AF66" s="364"/>
      <c r="AG66" s="364"/>
      <c r="AH66" s="364"/>
      <c r="AI66" s="393" t="s">
        <v>517</v>
      </c>
      <c r="AJ66" s="364"/>
      <c r="AK66" s="364"/>
      <c r="AL66" s="364"/>
      <c r="AM66" s="393" t="s">
        <v>572</v>
      </c>
      <c r="AN66" s="364"/>
      <c r="AO66" s="364"/>
      <c r="AP66" s="364"/>
      <c r="AQ66" s="273" t="s">
        <v>571</v>
      </c>
      <c r="AR66" s="209"/>
      <c r="AS66" s="209"/>
      <c r="AT66" s="274"/>
      <c r="AU66" s="364" t="s">
        <v>611</v>
      </c>
      <c r="AV66" s="364"/>
      <c r="AW66" s="364"/>
      <c r="AX66" s="365"/>
    </row>
    <row r="67" spans="1:60" ht="57" customHeight="1" x14ac:dyDescent="0.15">
      <c r="A67" s="724"/>
      <c r="B67" s="375"/>
      <c r="C67" s="375"/>
      <c r="D67" s="375"/>
      <c r="E67" s="375"/>
      <c r="F67" s="376"/>
      <c r="G67" s="136"/>
      <c r="H67" s="115"/>
      <c r="I67" s="115"/>
      <c r="J67" s="115"/>
      <c r="K67" s="115"/>
      <c r="L67" s="115"/>
      <c r="M67" s="115"/>
      <c r="N67" s="115"/>
      <c r="O67" s="137"/>
      <c r="P67" s="193"/>
      <c r="Q67" s="193"/>
      <c r="R67" s="193"/>
      <c r="S67" s="193"/>
      <c r="T67" s="193"/>
      <c r="U67" s="193"/>
      <c r="V67" s="193"/>
      <c r="W67" s="193"/>
      <c r="X67" s="392"/>
      <c r="Y67" s="380" t="s">
        <v>15</v>
      </c>
      <c r="Z67" s="331"/>
      <c r="AA67" s="332"/>
      <c r="AB67" s="381" t="s">
        <v>16</v>
      </c>
      <c r="AC67" s="381"/>
      <c r="AD67" s="381"/>
      <c r="AE67" s="393">
        <v>121</v>
      </c>
      <c r="AF67" s="364"/>
      <c r="AG67" s="364"/>
      <c r="AH67" s="364"/>
      <c r="AI67" s="393" t="s">
        <v>516</v>
      </c>
      <c r="AJ67" s="364"/>
      <c r="AK67" s="364"/>
      <c r="AL67" s="364"/>
      <c r="AM67" s="393" t="s">
        <v>572</v>
      </c>
      <c r="AN67" s="364"/>
      <c r="AO67" s="364"/>
      <c r="AP67" s="364"/>
      <c r="AQ67" s="273" t="s">
        <v>571</v>
      </c>
      <c r="AR67" s="209"/>
      <c r="AS67" s="209"/>
      <c r="AT67" s="274"/>
      <c r="AU67" s="364" t="s">
        <v>572</v>
      </c>
      <c r="AV67" s="364"/>
      <c r="AW67" s="364"/>
      <c r="AX67" s="365"/>
    </row>
    <row r="68" spans="1:60" ht="18.75" customHeight="1" x14ac:dyDescent="0.15">
      <c r="A68" s="724"/>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8"/>
      <c r="Z68" s="159"/>
      <c r="AA68" s="160"/>
      <c r="AB68" s="288" t="s">
        <v>12</v>
      </c>
      <c r="AC68" s="289"/>
      <c r="AD68" s="290"/>
      <c r="AE68" s="288" t="s">
        <v>369</v>
      </c>
      <c r="AF68" s="289"/>
      <c r="AG68" s="289"/>
      <c r="AH68" s="290"/>
      <c r="AI68" s="288" t="s">
        <v>370</v>
      </c>
      <c r="AJ68" s="289"/>
      <c r="AK68" s="289"/>
      <c r="AL68" s="290"/>
      <c r="AM68" s="288" t="s">
        <v>371</v>
      </c>
      <c r="AN68" s="289"/>
      <c r="AO68" s="289"/>
      <c r="AP68" s="289"/>
      <c r="AQ68" s="147" t="s">
        <v>367</v>
      </c>
      <c r="AR68" s="150"/>
      <c r="AS68" s="150"/>
      <c r="AT68" s="151"/>
      <c r="AU68" s="805" t="s">
        <v>262</v>
      </c>
      <c r="AV68" s="805"/>
      <c r="AW68" s="805"/>
      <c r="AX68" s="806"/>
    </row>
    <row r="69" spans="1:60" ht="18.75" customHeight="1" x14ac:dyDescent="0.15">
      <c r="A69" s="724"/>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8"/>
      <c r="Z69" s="159"/>
      <c r="AA69" s="160"/>
      <c r="AB69" s="291"/>
      <c r="AC69" s="292"/>
      <c r="AD69" s="293"/>
      <c r="AE69" s="291"/>
      <c r="AF69" s="292"/>
      <c r="AG69" s="292"/>
      <c r="AH69" s="293"/>
      <c r="AI69" s="291"/>
      <c r="AJ69" s="292"/>
      <c r="AK69" s="292"/>
      <c r="AL69" s="293"/>
      <c r="AM69" s="291"/>
      <c r="AN69" s="292"/>
      <c r="AO69" s="292"/>
      <c r="AP69" s="292"/>
      <c r="AQ69" s="414" t="s">
        <v>571</v>
      </c>
      <c r="AR69" s="277"/>
      <c r="AS69" s="153" t="s">
        <v>368</v>
      </c>
      <c r="AT69" s="154"/>
      <c r="AU69" s="277">
        <v>32</v>
      </c>
      <c r="AV69" s="277"/>
      <c r="AW69" s="275" t="s">
        <v>313</v>
      </c>
      <c r="AX69" s="276"/>
    </row>
    <row r="70" spans="1:60" ht="22.5" customHeight="1" x14ac:dyDescent="0.15">
      <c r="A70" s="724"/>
      <c r="B70" s="307"/>
      <c r="C70" s="307"/>
      <c r="D70" s="307"/>
      <c r="E70" s="307"/>
      <c r="F70" s="308"/>
      <c r="G70" s="131" t="s">
        <v>606</v>
      </c>
      <c r="H70" s="112"/>
      <c r="I70" s="112"/>
      <c r="J70" s="112"/>
      <c r="K70" s="112"/>
      <c r="L70" s="112"/>
      <c r="M70" s="112"/>
      <c r="N70" s="112"/>
      <c r="O70" s="132"/>
      <c r="P70" s="112" t="s">
        <v>607</v>
      </c>
      <c r="Q70" s="366"/>
      <c r="R70" s="366"/>
      <c r="S70" s="366"/>
      <c r="T70" s="366"/>
      <c r="U70" s="366"/>
      <c r="V70" s="366"/>
      <c r="W70" s="366"/>
      <c r="X70" s="367"/>
      <c r="Y70" s="394" t="s">
        <v>69</v>
      </c>
      <c r="Z70" s="395"/>
      <c r="AA70" s="396"/>
      <c r="AB70" s="752" t="s">
        <v>514</v>
      </c>
      <c r="AC70" s="753"/>
      <c r="AD70" s="754"/>
      <c r="AE70" s="393" t="s">
        <v>600</v>
      </c>
      <c r="AF70" s="364"/>
      <c r="AG70" s="364"/>
      <c r="AH70" s="826"/>
      <c r="AI70" s="393" t="s">
        <v>600</v>
      </c>
      <c r="AJ70" s="364"/>
      <c r="AK70" s="364"/>
      <c r="AL70" s="826"/>
      <c r="AM70" s="393">
        <f>197+150</f>
        <v>347</v>
      </c>
      <c r="AN70" s="364"/>
      <c r="AO70" s="364"/>
      <c r="AP70" s="364"/>
      <c r="AQ70" s="273" t="s">
        <v>571</v>
      </c>
      <c r="AR70" s="209"/>
      <c r="AS70" s="209"/>
      <c r="AT70" s="274"/>
      <c r="AU70" s="364" t="s">
        <v>612</v>
      </c>
      <c r="AV70" s="364"/>
      <c r="AW70" s="364"/>
      <c r="AX70" s="365"/>
    </row>
    <row r="71" spans="1:60" ht="30.75" customHeight="1" x14ac:dyDescent="0.15">
      <c r="A71" s="724"/>
      <c r="B71" s="307"/>
      <c r="C71" s="307"/>
      <c r="D71" s="307"/>
      <c r="E71" s="307"/>
      <c r="F71" s="308"/>
      <c r="G71" s="133"/>
      <c r="H71" s="134"/>
      <c r="I71" s="134"/>
      <c r="J71" s="134"/>
      <c r="K71" s="134"/>
      <c r="L71" s="134"/>
      <c r="M71" s="134"/>
      <c r="N71" s="134"/>
      <c r="O71" s="135"/>
      <c r="P71" s="368"/>
      <c r="Q71" s="368"/>
      <c r="R71" s="368"/>
      <c r="S71" s="368"/>
      <c r="T71" s="368"/>
      <c r="U71" s="368"/>
      <c r="V71" s="368"/>
      <c r="W71" s="368"/>
      <c r="X71" s="369"/>
      <c r="Y71" s="380" t="s">
        <v>61</v>
      </c>
      <c r="Z71" s="331"/>
      <c r="AA71" s="332"/>
      <c r="AB71" s="411" t="s">
        <v>514</v>
      </c>
      <c r="AC71" s="412"/>
      <c r="AD71" s="413"/>
      <c r="AE71" s="393" t="s">
        <v>601</v>
      </c>
      <c r="AF71" s="364"/>
      <c r="AG71" s="364"/>
      <c r="AH71" s="826"/>
      <c r="AI71" s="393" t="s">
        <v>600</v>
      </c>
      <c r="AJ71" s="364"/>
      <c r="AK71" s="364"/>
      <c r="AL71" s="826"/>
      <c r="AM71" s="393">
        <f>200+150</f>
        <v>350</v>
      </c>
      <c r="AN71" s="364"/>
      <c r="AO71" s="364"/>
      <c r="AP71" s="364"/>
      <c r="AQ71" s="273" t="s">
        <v>571</v>
      </c>
      <c r="AR71" s="209"/>
      <c r="AS71" s="209"/>
      <c r="AT71" s="274"/>
      <c r="AU71" s="364">
        <v>200</v>
      </c>
      <c r="AV71" s="364"/>
      <c r="AW71" s="364"/>
      <c r="AX71" s="365"/>
    </row>
    <row r="72" spans="1:60" ht="27.75" customHeight="1" thickBot="1" x14ac:dyDescent="0.2">
      <c r="A72" s="725"/>
      <c r="B72" s="309"/>
      <c r="C72" s="309"/>
      <c r="D72" s="309"/>
      <c r="E72" s="309"/>
      <c r="F72" s="310"/>
      <c r="G72" s="744"/>
      <c r="H72" s="745"/>
      <c r="I72" s="745"/>
      <c r="J72" s="745"/>
      <c r="K72" s="745"/>
      <c r="L72" s="745"/>
      <c r="M72" s="745"/>
      <c r="N72" s="745"/>
      <c r="O72" s="746"/>
      <c r="P72" s="370"/>
      <c r="Q72" s="370"/>
      <c r="R72" s="370"/>
      <c r="S72" s="370"/>
      <c r="T72" s="370"/>
      <c r="U72" s="370"/>
      <c r="V72" s="370"/>
      <c r="W72" s="370"/>
      <c r="X72" s="371"/>
      <c r="Y72" s="766" t="s">
        <v>15</v>
      </c>
      <c r="Z72" s="767"/>
      <c r="AA72" s="768"/>
      <c r="AB72" s="760" t="s">
        <v>16</v>
      </c>
      <c r="AC72" s="761"/>
      <c r="AD72" s="762"/>
      <c r="AE72" s="827" t="s">
        <v>598</v>
      </c>
      <c r="AF72" s="828"/>
      <c r="AG72" s="828"/>
      <c r="AH72" s="829"/>
      <c r="AI72" s="827" t="s">
        <v>600</v>
      </c>
      <c r="AJ72" s="828"/>
      <c r="AK72" s="828"/>
      <c r="AL72" s="829"/>
      <c r="AM72" s="827">
        <v>99</v>
      </c>
      <c r="AN72" s="828"/>
      <c r="AO72" s="828"/>
      <c r="AP72" s="828"/>
      <c r="AQ72" s="830" t="s">
        <v>571</v>
      </c>
      <c r="AR72" s="831"/>
      <c r="AS72" s="831"/>
      <c r="AT72" s="832"/>
      <c r="AU72" s="828" t="s">
        <v>613</v>
      </c>
      <c r="AV72" s="828"/>
      <c r="AW72" s="828"/>
      <c r="AX72" s="833"/>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63"/>
      <c r="Z73" s="764"/>
      <c r="AA73" s="765"/>
      <c r="AB73" s="742" t="s">
        <v>12</v>
      </c>
      <c r="AC73" s="742"/>
      <c r="AD73" s="742"/>
      <c r="AE73" s="742" t="s">
        <v>369</v>
      </c>
      <c r="AF73" s="742"/>
      <c r="AG73" s="742"/>
      <c r="AH73" s="742"/>
      <c r="AI73" s="742" t="s">
        <v>370</v>
      </c>
      <c r="AJ73" s="742"/>
      <c r="AK73" s="742"/>
      <c r="AL73" s="742"/>
      <c r="AM73" s="742" t="s">
        <v>371</v>
      </c>
      <c r="AN73" s="742"/>
      <c r="AO73" s="742"/>
      <c r="AP73" s="742"/>
      <c r="AQ73" s="834" t="s">
        <v>372</v>
      </c>
      <c r="AR73" s="834"/>
      <c r="AS73" s="834"/>
      <c r="AT73" s="834"/>
      <c r="AU73" s="834"/>
      <c r="AV73" s="834"/>
      <c r="AW73" s="834"/>
      <c r="AX73" s="835"/>
    </row>
    <row r="74" spans="1:60" ht="22.5" customHeight="1" x14ac:dyDescent="0.15">
      <c r="A74" s="301"/>
      <c r="B74" s="302"/>
      <c r="C74" s="302"/>
      <c r="D74" s="302"/>
      <c r="E74" s="302"/>
      <c r="F74" s="303"/>
      <c r="G74" s="112" t="s">
        <v>518</v>
      </c>
      <c r="H74" s="112"/>
      <c r="I74" s="112"/>
      <c r="J74" s="112"/>
      <c r="K74" s="112"/>
      <c r="L74" s="112"/>
      <c r="M74" s="112"/>
      <c r="N74" s="112"/>
      <c r="O74" s="112"/>
      <c r="P74" s="112"/>
      <c r="Q74" s="112"/>
      <c r="R74" s="112"/>
      <c r="S74" s="112"/>
      <c r="T74" s="112"/>
      <c r="U74" s="112"/>
      <c r="V74" s="112"/>
      <c r="W74" s="112"/>
      <c r="X74" s="132"/>
      <c r="Y74" s="295" t="s">
        <v>62</v>
      </c>
      <c r="Z74" s="296"/>
      <c r="AA74" s="297"/>
      <c r="AB74" s="327" t="s">
        <v>515</v>
      </c>
      <c r="AC74" s="327"/>
      <c r="AD74" s="327"/>
      <c r="AE74" s="252">
        <v>5</v>
      </c>
      <c r="AF74" s="252"/>
      <c r="AG74" s="252"/>
      <c r="AH74" s="252"/>
      <c r="AI74" s="252">
        <v>5</v>
      </c>
      <c r="AJ74" s="252"/>
      <c r="AK74" s="252"/>
      <c r="AL74" s="252"/>
      <c r="AM74" s="252">
        <v>5</v>
      </c>
      <c r="AN74" s="252"/>
      <c r="AO74" s="252"/>
      <c r="AP74" s="252"/>
      <c r="AQ74" s="252" t="s">
        <v>570</v>
      </c>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5"/>
      <c r="H75" s="115"/>
      <c r="I75" s="115"/>
      <c r="J75" s="115"/>
      <c r="K75" s="115"/>
      <c r="L75" s="115"/>
      <c r="M75" s="115"/>
      <c r="N75" s="115"/>
      <c r="O75" s="115"/>
      <c r="P75" s="115"/>
      <c r="Q75" s="115"/>
      <c r="R75" s="115"/>
      <c r="S75" s="115"/>
      <c r="T75" s="115"/>
      <c r="U75" s="115"/>
      <c r="V75" s="115"/>
      <c r="W75" s="115"/>
      <c r="X75" s="137"/>
      <c r="Y75" s="324" t="s">
        <v>63</v>
      </c>
      <c r="Z75" s="325"/>
      <c r="AA75" s="326"/>
      <c r="AB75" s="327" t="s">
        <v>515</v>
      </c>
      <c r="AC75" s="327"/>
      <c r="AD75" s="327"/>
      <c r="AE75" s="252">
        <v>5</v>
      </c>
      <c r="AF75" s="252"/>
      <c r="AG75" s="252"/>
      <c r="AH75" s="252"/>
      <c r="AI75" s="252">
        <v>5</v>
      </c>
      <c r="AJ75" s="252"/>
      <c r="AK75" s="252"/>
      <c r="AL75" s="252"/>
      <c r="AM75" s="252">
        <v>6</v>
      </c>
      <c r="AN75" s="252"/>
      <c r="AO75" s="252"/>
      <c r="AP75" s="252"/>
      <c r="AQ75" s="252">
        <v>9</v>
      </c>
      <c r="AR75" s="252"/>
      <c r="AS75" s="252"/>
      <c r="AT75" s="252"/>
      <c r="AU75" s="252"/>
      <c r="AV75" s="252"/>
      <c r="AW75" s="252"/>
      <c r="AX75" s="269"/>
      <c r="AY75" s="10"/>
      <c r="AZ75" s="10"/>
      <c r="BA75" s="10"/>
      <c r="BB75" s="10"/>
      <c r="BC75" s="10"/>
      <c r="BD75" s="10"/>
      <c r="BE75" s="10"/>
      <c r="BF75" s="10"/>
      <c r="BG75" s="10"/>
      <c r="BH75" s="10"/>
    </row>
    <row r="76" spans="1:60" ht="33"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369</v>
      </c>
      <c r="AF76" s="294"/>
      <c r="AG76" s="294"/>
      <c r="AH76" s="294"/>
      <c r="AI76" s="294" t="s">
        <v>370</v>
      </c>
      <c r="AJ76" s="294"/>
      <c r="AK76" s="294"/>
      <c r="AL76" s="294"/>
      <c r="AM76" s="294" t="s">
        <v>371</v>
      </c>
      <c r="AN76" s="294"/>
      <c r="AO76" s="294"/>
      <c r="AP76" s="294"/>
      <c r="AQ76" s="384" t="s">
        <v>372</v>
      </c>
      <c r="AR76" s="384"/>
      <c r="AS76" s="384"/>
      <c r="AT76" s="384"/>
      <c r="AU76" s="384"/>
      <c r="AV76" s="384"/>
      <c r="AW76" s="384"/>
      <c r="AX76" s="385"/>
    </row>
    <row r="77" spans="1:60" ht="22.5" customHeight="1" x14ac:dyDescent="0.15">
      <c r="A77" s="301"/>
      <c r="B77" s="302"/>
      <c r="C77" s="302"/>
      <c r="D77" s="302"/>
      <c r="E77" s="302"/>
      <c r="F77" s="303"/>
      <c r="G77" s="112" t="s">
        <v>519</v>
      </c>
      <c r="H77" s="112"/>
      <c r="I77" s="112"/>
      <c r="J77" s="112"/>
      <c r="K77" s="112"/>
      <c r="L77" s="112"/>
      <c r="M77" s="112"/>
      <c r="N77" s="112"/>
      <c r="O77" s="112"/>
      <c r="P77" s="112"/>
      <c r="Q77" s="112"/>
      <c r="R77" s="112"/>
      <c r="S77" s="112"/>
      <c r="T77" s="112"/>
      <c r="U77" s="112"/>
      <c r="V77" s="112"/>
      <c r="W77" s="112"/>
      <c r="X77" s="132"/>
      <c r="Y77" s="538" t="s">
        <v>62</v>
      </c>
      <c r="Z77" s="539"/>
      <c r="AA77" s="540"/>
      <c r="AB77" s="747" t="s">
        <v>520</v>
      </c>
      <c r="AC77" s="748"/>
      <c r="AD77" s="749"/>
      <c r="AE77" s="252">
        <v>5</v>
      </c>
      <c r="AF77" s="252"/>
      <c r="AG77" s="252"/>
      <c r="AH77" s="252"/>
      <c r="AI77" s="252">
        <v>5</v>
      </c>
      <c r="AJ77" s="252"/>
      <c r="AK77" s="252"/>
      <c r="AL77" s="252"/>
      <c r="AM77" s="252">
        <v>7</v>
      </c>
      <c r="AN77" s="252"/>
      <c r="AO77" s="252"/>
      <c r="AP77" s="252"/>
      <c r="AQ77" s="252" t="s">
        <v>573</v>
      </c>
      <c r="AR77" s="252"/>
      <c r="AS77" s="252"/>
      <c r="AT77" s="252"/>
      <c r="AU77" s="252"/>
      <c r="AV77" s="252"/>
      <c r="AW77" s="252"/>
      <c r="AX77" s="269"/>
      <c r="AY77" s="10"/>
      <c r="AZ77" s="10"/>
      <c r="BA77" s="10"/>
      <c r="BB77" s="10"/>
      <c r="BC77" s="10"/>
    </row>
    <row r="78" spans="1:60" ht="22.5" customHeight="1" x14ac:dyDescent="0.15">
      <c r="A78" s="304"/>
      <c r="B78" s="305"/>
      <c r="C78" s="305"/>
      <c r="D78" s="305"/>
      <c r="E78" s="305"/>
      <c r="F78" s="306"/>
      <c r="G78" s="115"/>
      <c r="H78" s="115"/>
      <c r="I78" s="115"/>
      <c r="J78" s="115"/>
      <c r="K78" s="115"/>
      <c r="L78" s="115"/>
      <c r="M78" s="115"/>
      <c r="N78" s="115"/>
      <c r="O78" s="115"/>
      <c r="P78" s="115"/>
      <c r="Q78" s="115"/>
      <c r="R78" s="115"/>
      <c r="S78" s="115"/>
      <c r="T78" s="115"/>
      <c r="U78" s="115"/>
      <c r="V78" s="115"/>
      <c r="W78" s="115"/>
      <c r="X78" s="137"/>
      <c r="Y78" s="324" t="s">
        <v>63</v>
      </c>
      <c r="Z78" s="750"/>
      <c r="AA78" s="751"/>
      <c r="AB78" s="752" t="s">
        <v>520</v>
      </c>
      <c r="AC78" s="753"/>
      <c r="AD78" s="754"/>
      <c r="AE78" s="252">
        <v>5</v>
      </c>
      <c r="AF78" s="252"/>
      <c r="AG78" s="252"/>
      <c r="AH78" s="252"/>
      <c r="AI78" s="252">
        <v>5</v>
      </c>
      <c r="AJ78" s="252"/>
      <c r="AK78" s="252"/>
      <c r="AL78" s="252"/>
      <c r="AM78" s="252">
        <v>7</v>
      </c>
      <c r="AN78" s="252"/>
      <c r="AO78" s="252"/>
      <c r="AP78" s="252"/>
      <c r="AQ78" s="252">
        <v>7</v>
      </c>
      <c r="AR78" s="252"/>
      <c r="AS78" s="252"/>
      <c r="AT78" s="252"/>
      <c r="AU78" s="252"/>
      <c r="AV78" s="252"/>
      <c r="AW78" s="252"/>
      <c r="AX78" s="269"/>
      <c r="AY78" s="10"/>
      <c r="AZ78" s="10"/>
      <c r="BA78" s="10"/>
      <c r="BB78" s="10"/>
      <c r="BC78" s="10"/>
      <c r="BD78" s="10"/>
      <c r="BE78" s="10"/>
      <c r="BF78" s="10"/>
      <c r="BG78" s="10"/>
      <c r="BH78" s="10"/>
    </row>
    <row r="79" spans="1:60" ht="31.7"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369</v>
      </c>
      <c r="AF79" s="294"/>
      <c r="AG79" s="294"/>
      <c r="AH79" s="294"/>
      <c r="AI79" s="294" t="s">
        <v>370</v>
      </c>
      <c r="AJ79" s="294"/>
      <c r="AK79" s="294"/>
      <c r="AL79" s="294"/>
      <c r="AM79" s="294" t="s">
        <v>371</v>
      </c>
      <c r="AN79" s="294"/>
      <c r="AO79" s="294"/>
      <c r="AP79" s="294"/>
      <c r="AQ79" s="384" t="s">
        <v>372</v>
      </c>
      <c r="AR79" s="384"/>
      <c r="AS79" s="384"/>
      <c r="AT79" s="384"/>
      <c r="AU79" s="384"/>
      <c r="AV79" s="384"/>
      <c r="AW79" s="384"/>
      <c r="AX79" s="385"/>
    </row>
    <row r="80" spans="1:60" ht="22.5" customHeight="1" x14ac:dyDescent="0.15">
      <c r="A80" s="301"/>
      <c r="B80" s="302"/>
      <c r="C80" s="302"/>
      <c r="D80" s="302"/>
      <c r="E80" s="302"/>
      <c r="F80" s="303"/>
      <c r="G80" s="112" t="s">
        <v>608</v>
      </c>
      <c r="H80" s="112"/>
      <c r="I80" s="112"/>
      <c r="J80" s="112"/>
      <c r="K80" s="112"/>
      <c r="L80" s="112"/>
      <c r="M80" s="112"/>
      <c r="N80" s="112"/>
      <c r="O80" s="112"/>
      <c r="P80" s="112"/>
      <c r="Q80" s="112"/>
      <c r="R80" s="112"/>
      <c r="S80" s="112"/>
      <c r="T80" s="112"/>
      <c r="U80" s="112"/>
      <c r="V80" s="112"/>
      <c r="W80" s="112"/>
      <c r="X80" s="132"/>
      <c r="Y80" s="538" t="s">
        <v>62</v>
      </c>
      <c r="Z80" s="539"/>
      <c r="AA80" s="540"/>
      <c r="AB80" s="747" t="s">
        <v>515</v>
      </c>
      <c r="AC80" s="748"/>
      <c r="AD80" s="749"/>
      <c r="AE80" s="252" t="s">
        <v>596</v>
      </c>
      <c r="AF80" s="252"/>
      <c r="AG80" s="252"/>
      <c r="AH80" s="252"/>
      <c r="AI80" s="252" t="s">
        <v>598</v>
      </c>
      <c r="AJ80" s="252"/>
      <c r="AK80" s="252"/>
      <c r="AL80" s="252"/>
      <c r="AM80" s="252">
        <v>2</v>
      </c>
      <c r="AN80" s="252"/>
      <c r="AO80" s="252"/>
      <c r="AP80" s="252"/>
      <c r="AQ80" s="252" t="s">
        <v>570</v>
      </c>
      <c r="AR80" s="252"/>
      <c r="AS80" s="252"/>
      <c r="AT80" s="252"/>
      <c r="AU80" s="252"/>
      <c r="AV80" s="252"/>
      <c r="AW80" s="252"/>
      <c r="AX80" s="269"/>
      <c r="AY80" s="10"/>
      <c r="AZ80" s="10"/>
      <c r="BA80" s="10"/>
      <c r="BB80" s="10"/>
      <c r="BC80" s="10"/>
    </row>
    <row r="81" spans="1:60" ht="22.5" customHeight="1" x14ac:dyDescent="0.15">
      <c r="A81" s="304"/>
      <c r="B81" s="305"/>
      <c r="C81" s="305"/>
      <c r="D81" s="305"/>
      <c r="E81" s="305"/>
      <c r="F81" s="306"/>
      <c r="G81" s="115"/>
      <c r="H81" s="115"/>
      <c r="I81" s="115"/>
      <c r="J81" s="115"/>
      <c r="K81" s="115"/>
      <c r="L81" s="115"/>
      <c r="M81" s="115"/>
      <c r="N81" s="115"/>
      <c r="O81" s="115"/>
      <c r="P81" s="115"/>
      <c r="Q81" s="115"/>
      <c r="R81" s="115"/>
      <c r="S81" s="115"/>
      <c r="T81" s="115"/>
      <c r="U81" s="115"/>
      <c r="V81" s="115"/>
      <c r="W81" s="115"/>
      <c r="X81" s="137"/>
      <c r="Y81" s="324" t="s">
        <v>63</v>
      </c>
      <c r="Z81" s="750"/>
      <c r="AA81" s="751"/>
      <c r="AB81" s="752" t="s">
        <v>515</v>
      </c>
      <c r="AC81" s="753"/>
      <c r="AD81" s="754"/>
      <c r="AE81" s="252" t="s">
        <v>596</v>
      </c>
      <c r="AF81" s="252"/>
      <c r="AG81" s="252"/>
      <c r="AH81" s="252"/>
      <c r="AI81" s="252" t="s">
        <v>598</v>
      </c>
      <c r="AJ81" s="252"/>
      <c r="AK81" s="252"/>
      <c r="AL81" s="252"/>
      <c r="AM81" s="252">
        <v>1</v>
      </c>
      <c r="AN81" s="252"/>
      <c r="AO81" s="252"/>
      <c r="AP81" s="252"/>
      <c r="AQ81" s="252">
        <v>1</v>
      </c>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369</v>
      </c>
      <c r="AF82" s="294"/>
      <c r="AG82" s="294"/>
      <c r="AH82" s="294"/>
      <c r="AI82" s="294" t="s">
        <v>370</v>
      </c>
      <c r="AJ82" s="294"/>
      <c r="AK82" s="294"/>
      <c r="AL82" s="294"/>
      <c r="AM82" s="294" t="s">
        <v>371</v>
      </c>
      <c r="AN82" s="294"/>
      <c r="AO82" s="294"/>
      <c r="AP82" s="294"/>
      <c r="AQ82" s="384" t="s">
        <v>372</v>
      </c>
      <c r="AR82" s="384"/>
      <c r="AS82" s="384"/>
      <c r="AT82" s="384"/>
      <c r="AU82" s="384"/>
      <c r="AV82" s="384"/>
      <c r="AW82" s="384"/>
      <c r="AX82" s="385"/>
    </row>
    <row r="83" spans="1:60" ht="22.5" hidden="1" customHeight="1" x14ac:dyDescent="0.15">
      <c r="A83" s="301"/>
      <c r="B83" s="302"/>
      <c r="C83" s="302"/>
      <c r="D83" s="302"/>
      <c r="E83" s="302"/>
      <c r="F83" s="303"/>
      <c r="G83" s="112"/>
      <c r="H83" s="112"/>
      <c r="I83" s="112"/>
      <c r="J83" s="112"/>
      <c r="K83" s="112"/>
      <c r="L83" s="112"/>
      <c r="M83" s="112"/>
      <c r="N83" s="112"/>
      <c r="O83" s="112"/>
      <c r="P83" s="112"/>
      <c r="Q83" s="112"/>
      <c r="R83" s="112"/>
      <c r="S83" s="112"/>
      <c r="T83" s="112"/>
      <c r="U83" s="112"/>
      <c r="V83" s="112"/>
      <c r="W83" s="112"/>
      <c r="X83" s="132"/>
      <c r="Y83" s="538" t="s">
        <v>62</v>
      </c>
      <c r="Z83" s="539"/>
      <c r="AA83" s="540"/>
      <c r="AB83" s="747"/>
      <c r="AC83" s="748"/>
      <c r="AD83" s="749"/>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5"/>
      <c r="H84" s="115"/>
      <c r="I84" s="115"/>
      <c r="J84" s="115"/>
      <c r="K84" s="115"/>
      <c r="L84" s="115"/>
      <c r="M84" s="115"/>
      <c r="N84" s="115"/>
      <c r="O84" s="115"/>
      <c r="P84" s="115"/>
      <c r="Q84" s="115"/>
      <c r="R84" s="115"/>
      <c r="S84" s="115"/>
      <c r="T84" s="115"/>
      <c r="U84" s="115"/>
      <c r="V84" s="115"/>
      <c r="W84" s="115"/>
      <c r="X84" s="137"/>
      <c r="Y84" s="324" t="s">
        <v>63</v>
      </c>
      <c r="Z84" s="750"/>
      <c r="AA84" s="751"/>
      <c r="AB84" s="752"/>
      <c r="AC84" s="753"/>
      <c r="AD84" s="754"/>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369</v>
      </c>
      <c r="AF85" s="294"/>
      <c r="AG85" s="294"/>
      <c r="AH85" s="294"/>
      <c r="AI85" s="294" t="s">
        <v>370</v>
      </c>
      <c r="AJ85" s="294"/>
      <c r="AK85" s="294"/>
      <c r="AL85" s="294"/>
      <c r="AM85" s="294" t="s">
        <v>371</v>
      </c>
      <c r="AN85" s="294"/>
      <c r="AO85" s="294"/>
      <c r="AP85" s="294"/>
      <c r="AQ85" s="384" t="s">
        <v>372</v>
      </c>
      <c r="AR85" s="384"/>
      <c r="AS85" s="384"/>
      <c r="AT85" s="384"/>
      <c r="AU85" s="384"/>
      <c r="AV85" s="384"/>
      <c r="AW85" s="384"/>
      <c r="AX85" s="385"/>
    </row>
    <row r="86" spans="1:60" ht="22.5" hidden="1" customHeight="1" x14ac:dyDescent="0.15">
      <c r="A86" s="301"/>
      <c r="B86" s="302"/>
      <c r="C86" s="302"/>
      <c r="D86" s="302"/>
      <c r="E86" s="302"/>
      <c r="F86" s="303"/>
      <c r="G86" s="112"/>
      <c r="H86" s="112"/>
      <c r="I86" s="112"/>
      <c r="J86" s="112"/>
      <c r="K86" s="112"/>
      <c r="L86" s="112"/>
      <c r="M86" s="112"/>
      <c r="N86" s="112"/>
      <c r="O86" s="112"/>
      <c r="P86" s="112"/>
      <c r="Q86" s="112"/>
      <c r="R86" s="112"/>
      <c r="S86" s="112"/>
      <c r="T86" s="112"/>
      <c r="U86" s="112"/>
      <c r="V86" s="112"/>
      <c r="W86" s="112"/>
      <c r="X86" s="132"/>
      <c r="Y86" s="538" t="s">
        <v>62</v>
      </c>
      <c r="Z86" s="539"/>
      <c r="AA86" s="540"/>
      <c r="AB86" s="747"/>
      <c r="AC86" s="748"/>
      <c r="AD86" s="749"/>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5"/>
      <c r="H87" s="115"/>
      <c r="I87" s="115"/>
      <c r="J87" s="115"/>
      <c r="K87" s="115"/>
      <c r="L87" s="115"/>
      <c r="M87" s="115"/>
      <c r="N87" s="115"/>
      <c r="O87" s="115"/>
      <c r="P87" s="115"/>
      <c r="Q87" s="115"/>
      <c r="R87" s="115"/>
      <c r="S87" s="115"/>
      <c r="T87" s="115"/>
      <c r="U87" s="115"/>
      <c r="V87" s="115"/>
      <c r="W87" s="115"/>
      <c r="X87" s="137"/>
      <c r="Y87" s="324" t="s">
        <v>63</v>
      </c>
      <c r="Z87" s="750"/>
      <c r="AA87" s="751"/>
      <c r="AB87" s="752"/>
      <c r="AC87" s="753"/>
      <c r="AD87" s="754"/>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39"/>
      <c r="Z88" s="640"/>
      <c r="AA88" s="641"/>
      <c r="AB88" s="264" t="s">
        <v>12</v>
      </c>
      <c r="AC88" s="265"/>
      <c r="AD88" s="266"/>
      <c r="AE88" s="294" t="s">
        <v>369</v>
      </c>
      <c r="AF88" s="294"/>
      <c r="AG88" s="294"/>
      <c r="AH88" s="294"/>
      <c r="AI88" s="294" t="s">
        <v>370</v>
      </c>
      <c r="AJ88" s="294"/>
      <c r="AK88" s="294"/>
      <c r="AL88" s="294"/>
      <c r="AM88" s="294" t="s">
        <v>371</v>
      </c>
      <c r="AN88" s="294"/>
      <c r="AO88" s="294"/>
      <c r="AP88" s="294"/>
      <c r="AQ88" s="384" t="s">
        <v>372</v>
      </c>
      <c r="AR88" s="384"/>
      <c r="AS88" s="384"/>
      <c r="AT88" s="384"/>
      <c r="AU88" s="384"/>
      <c r="AV88" s="384"/>
      <c r="AW88" s="384"/>
      <c r="AX88" s="385"/>
    </row>
    <row r="89" spans="1:60" ht="22.5" customHeight="1" x14ac:dyDescent="0.15">
      <c r="A89" s="318"/>
      <c r="B89" s="319"/>
      <c r="C89" s="319"/>
      <c r="D89" s="319"/>
      <c r="E89" s="319"/>
      <c r="F89" s="320"/>
      <c r="G89" s="386" t="s">
        <v>597</v>
      </c>
      <c r="H89" s="386"/>
      <c r="I89" s="386"/>
      <c r="J89" s="386"/>
      <c r="K89" s="386"/>
      <c r="L89" s="386"/>
      <c r="M89" s="386"/>
      <c r="N89" s="386"/>
      <c r="O89" s="386"/>
      <c r="P89" s="386"/>
      <c r="Q89" s="386"/>
      <c r="R89" s="386"/>
      <c r="S89" s="386"/>
      <c r="T89" s="386"/>
      <c r="U89" s="386"/>
      <c r="V89" s="386"/>
      <c r="W89" s="386"/>
      <c r="X89" s="386"/>
      <c r="Y89" s="261" t="s">
        <v>17</v>
      </c>
      <c r="Z89" s="262"/>
      <c r="AA89" s="263"/>
      <c r="AB89" s="328" t="s">
        <v>521</v>
      </c>
      <c r="AC89" s="329"/>
      <c r="AD89" s="330"/>
      <c r="AE89" s="252">
        <v>6</v>
      </c>
      <c r="AF89" s="252"/>
      <c r="AG89" s="252"/>
      <c r="AH89" s="252"/>
      <c r="AI89" s="252">
        <v>10</v>
      </c>
      <c r="AJ89" s="252"/>
      <c r="AK89" s="252"/>
      <c r="AL89" s="252"/>
      <c r="AM89" s="252">
        <v>5</v>
      </c>
      <c r="AN89" s="252"/>
      <c r="AO89" s="252"/>
      <c r="AP89" s="252"/>
      <c r="AQ89" s="393">
        <v>8</v>
      </c>
      <c r="AR89" s="364"/>
      <c r="AS89" s="364"/>
      <c r="AT89" s="364"/>
      <c r="AU89" s="364"/>
      <c r="AV89" s="364"/>
      <c r="AW89" s="364"/>
      <c r="AX89" s="365"/>
    </row>
    <row r="90" spans="1:60" ht="47.1"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698" t="s">
        <v>522</v>
      </c>
      <c r="AC90" s="699"/>
      <c r="AD90" s="700"/>
      <c r="AE90" s="689" t="s">
        <v>523</v>
      </c>
      <c r="AF90" s="382"/>
      <c r="AG90" s="382"/>
      <c r="AH90" s="382"/>
      <c r="AI90" s="689" t="s">
        <v>524</v>
      </c>
      <c r="AJ90" s="382"/>
      <c r="AK90" s="382"/>
      <c r="AL90" s="382"/>
      <c r="AM90" s="382" t="s">
        <v>609</v>
      </c>
      <c r="AN90" s="382"/>
      <c r="AO90" s="382"/>
      <c r="AP90" s="382"/>
      <c r="AQ90" s="382" t="s">
        <v>614</v>
      </c>
      <c r="AR90" s="382"/>
      <c r="AS90" s="382"/>
      <c r="AT90" s="382"/>
      <c r="AU90" s="382"/>
      <c r="AV90" s="382"/>
      <c r="AW90" s="382"/>
      <c r="AX90" s="383"/>
    </row>
    <row r="91" spans="1:60" ht="32.25"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39"/>
      <c r="Z91" s="640"/>
      <c r="AA91" s="641"/>
      <c r="AB91" s="264" t="s">
        <v>12</v>
      </c>
      <c r="AC91" s="265"/>
      <c r="AD91" s="266"/>
      <c r="AE91" s="294" t="s">
        <v>369</v>
      </c>
      <c r="AF91" s="294"/>
      <c r="AG91" s="294"/>
      <c r="AH91" s="294"/>
      <c r="AI91" s="294" t="s">
        <v>370</v>
      </c>
      <c r="AJ91" s="294"/>
      <c r="AK91" s="294"/>
      <c r="AL91" s="294"/>
      <c r="AM91" s="294" t="s">
        <v>371</v>
      </c>
      <c r="AN91" s="294"/>
      <c r="AO91" s="294"/>
      <c r="AP91" s="294"/>
      <c r="AQ91" s="384" t="s">
        <v>372</v>
      </c>
      <c r="AR91" s="384"/>
      <c r="AS91" s="384"/>
      <c r="AT91" s="384"/>
      <c r="AU91" s="384"/>
      <c r="AV91" s="384"/>
      <c r="AW91" s="384"/>
      <c r="AX91" s="385"/>
    </row>
    <row r="92" spans="1:60" ht="22.5" customHeight="1" x14ac:dyDescent="0.15">
      <c r="A92" s="318"/>
      <c r="B92" s="319"/>
      <c r="C92" s="319"/>
      <c r="D92" s="319"/>
      <c r="E92" s="319"/>
      <c r="F92" s="320"/>
      <c r="G92" s="386" t="s">
        <v>525</v>
      </c>
      <c r="H92" s="386"/>
      <c r="I92" s="386"/>
      <c r="J92" s="386"/>
      <c r="K92" s="386"/>
      <c r="L92" s="386"/>
      <c r="M92" s="386"/>
      <c r="N92" s="386"/>
      <c r="O92" s="386"/>
      <c r="P92" s="386"/>
      <c r="Q92" s="386"/>
      <c r="R92" s="386"/>
      <c r="S92" s="386"/>
      <c r="T92" s="386"/>
      <c r="U92" s="386"/>
      <c r="V92" s="386"/>
      <c r="W92" s="386"/>
      <c r="X92" s="386"/>
      <c r="Y92" s="261" t="s">
        <v>17</v>
      </c>
      <c r="Z92" s="262"/>
      <c r="AA92" s="263"/>
      <c r="AB92" s="328" t="s">
        <v>521</v>
      </c>
      <c r="AC92" s="329"/>
      <c r="AD92" s="330"/>
      <c r="AE92" s="252">
        <v>3</v>
      </c>
      <c r="AF92" s="252"/>
      <c r="AG92" s="252"/>
      <c r="AH92" s="252"/>
      <c r="AI92" s="252">
        <v>8</v>
      </c>
      <c r="AJ92" s="252"/>
      <c r="AK92" s="252"/>
      <c r="AL92" s="252"/>
      <c r="AM92" s="252">
        <v>1</v>
      </c>
      <c r="AN92" s="252"/>
      <c r="AO92" s="252"/>
      <c r="AP92" s="252"/>
      <c r="AQ92" s="252">
        <v>2</v>
      </c>
      <c r="AR92" s="252"/>
      <c r="AS92" s="252"/>
      <c r="AT92" s="252"/>
      <c r="AU92" s="252"/>
      <c r="AV92" s="252"/>
      <c r="AW92" s="252"/>
      <c r="AX92" s="269"/>
    </row>
    <row r="93" spans="1:60" ht="47.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698" t="s">
        <v>526</v>
      </c>
      <c r="AC93" s="699"/>
      <c r="AD93" s="700"/>
      <c r="AE93" s="689" t="s">
        <v>527</v>
      </c>
      <c r="AF93" s="382"/>
      <c r="AG93" s="382"/>
      <c r="AH93" s="382"/>
      <c r="AI93" s="689" t="s">
        <v>528</v>
      </c>
      <c r="AJ93" s="382"/>
      <c r="AK93" s="382"/>
      <c r="AL93" s="382"/>
      <c r="AM93" s="382" t="s">
        <v>610</v>
      </c>
      <c r="AN93" s="382"/>
      <c r="AO93" s="382"/>
      <c r="AP93" s="382"/>
      <c r="AQ93" s="382" t="s">
        <v>615</v>
      </c>
      <c r="AR93" s="382"/>
      <c r="AS93" s="382"/>
      <c r="AT93" s="382"/>
      <c r="AU93" s="382"/>
      <c r="AV93" s="382"/>
      <c r="AW93" s="382"/>
      <c r="AX93" s="383"/>
    </row>
    <row r="94" spans="1:60" ht="32.25"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39"/>
      <c r="Z94" s="640"/>
      <c r="AA94" s="641"/>
      <c r="AB94" s="264" t="s">
        <v>12</v>
      </c>
      <c r="AC94" s="265"/>
      <c r="AD94" s="266"/>
      <c r="AE94" s="294" t="s">
        <v>369</v>
      </c>
      <c r="AF94" s="294"/>
      <c r="AG94" s="294"/>
      <c r="AH94" s="294"/>
      <c r="AI94" s="294" t="s">
        <v>370</v>
      </c>
      <c r="AJ94" s="294"/>
      <c r="AK94" s="294"/>
      <c r="AL94" s="294"/>
      <c r="AM94" s="294" t="s">
        <v>371</v>
      </c>
      <c r="AN94" s="294"/>
      <c r="AO94" s="294"/>
      <c r="AP94" s="294"/>
      <c r="AQ94" s="384" t="s">
        <v>372</v>
      </c>
      <c r="AR94" s="384"/>
      <c r="AS94" s="384"/>
      <c r="AT94" s="384"/>
      <c r="AU94" s="384"/>
      <c r="AV94" s="384"/>
      <c r="AW94" s="384"/>
      <c r="AX94" s="385"/>
    </row>
    <row r="95" spans="1:60" ht="22.5" customHeight="1" x14ac:dyDescent="0.15">
      <c r="A95" s="318"/>
      <c r="B95" s="319"/>
      <c r="C95" s="319"/>
      <c r="D95" s="319"/>
      <c r="E95" s="319"/>
      <c r="F95" s="320"/>
      <c r="G95" s="386" t="s">
        <v>618</v>
      </c>
      <c r="H95" s="386"/>
      <c r="I95" s="386"/>
      <c r="J95" s="386"/>
      <c r="K95" s="386"/>
      <c r="L95" s="386"/>
      <c r="M95" s="386"/>
      <c r="N95" s="386"/>
      <c r="O95" s="386"/>
      <c r="P95" s="386"/>
      <c r="Q95" s="386"/>
      <c r="R95" s="386"/>
      <c r="S95" s="386"/>
      <c r="T95" s="386"/>
      <c r="U95" s="386"/>
      <c r="V95" s="386"/>
      <c r="W95" s="386"/>
      <c r="X95" s="386"/>
      <c r="Y95" s="261" t="s">
        <v>17</v>
      </c>
      <c r="Z95" s="262"/>
      <c r="AA95" s="263"/>
      <c r="AB95" s="328" t="s">
        <v>521</v>
      </c>
      <c r="AC95" s="329"/>
      <c r="AD95" s="330"/>
      <c r="AE95" s="252" t="s">
        <v>598</v>
      </c>
      <c r="AF95" s="252"/>
      <c r="AG95" s="252"/>
      <c r="AH95" s="252"/>
      <c r="AI95" s="252" t="s">
        <v>600</v>
      </c>
      <c r="AJ95" s="252"/>
      <c r="AK95" s="252"/>
      <c r="AL95" s="252"/>
      <c r="AM95" s="252">
        <v>3</v>
      </c>
      <c r="AN95" s="252"/>
      <c r="AO95" s="252"/>
      <c r="AP95" s="252"/>
      <c r="AQ95" s="252">
        <v>5</v>
      </c>
      <c r="AR95" s="252"/>
      <c r="AS95" s="252"/>
      <c r="AT95" s="252"/>
      <c r="AU95" s="252"/>
      <c r="AV95" s="252"/>
      <c r="AW95" s="252"/>
      <c r="AX95" s="269"/>
    </row>
    <row r="96" spans="1:60" ht="47.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698" t="s">
        <v>526</v>
      </c>
      <c r="AC96" s="699"/>
      <c r="AD96" s="700"/>
      <c r="AE96" s="689" t="s">
        <v>599</v>
      </c>
      <c r="AF96" s="382"/>
      <c r="AG96" s="382"/>
      <c r="AH96" s="382"/>
      <c r="AI96" s="689" t="s">
        <v>599</v>
      </c>
      <c r="AJ96" s="382"/>
      <c r="AK96" s="382"/>
      <c r="AL96" s="382"/>
      <c r="AM96" s="382" t="s">
        <v>602</v>
      </c>
      <c r="AN96" s="382"/>
      <c r="AO96" s="382"/>
      <c r="AP96" s="382"/>
      <c r="AQ96" s="382" t="s">
        <v>616</v>
      </c>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39"/>
      <c r="Z97" s="640"/>
      <c r="AA97" s="641"/>
      <c r="AB97" s="264" t="s">
        <v>12</v>
      </c>
      <c r="AC97" s="265"/>
      <c r="AD97" s="266"/>
      <c r="AE97" s="294" t="s">
        <v>369</v>
      </c>
      <c r="AF97" s="294"/>
      <c r="AG97" s="294"/>
      <c r="AH97" s="294"/>
      <c r="AI97" s="294" t="s">
        <v>370</v>
      </c>
      <c r="AJ97" s="294"/>
      <c r="AK97" s="294"/>
      <c r="AL97" s="294"/>
      <c r="AM97" s="294" t="s">
        <v>371</v>
      </c>
      <c r="AN97" s="294"/>
      <c r="AO97" s="294"/>
      <c r="AP97" s="294"/>
      <c r="AQ97" s="384" t="s">
        <v>372</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47"/>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48"/>
      <c r="Y99" s="377" t="s">
        <v>55</v>
      </c>
      <c r="Z99" s="325"/>
      <c r="AA99" s="326"/>
      <c r="AB99" s="698" t="s">
        <v>56</v>
      </c>
      <c r="AC99" s="699"/>
      <c r="AD99" s="700"/>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2"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38"/>
      <c r="Z100" s="839"/>
      <c r="AA100" s="840"/>
      <c r="AB100" s="291" t="s">
        <v>12</v>
      </c>
      <c r="AC100" s="292"/>
      <c r="AD100" s="293"/>
      <c r="AE100" s="294" t="s">
        <v>369</v>
      </c>
      <c r="AF100" s="294"/>
      <c r="AG100" s="294"/>
      <c r="AH100" s="294"/>
      <c r="AI100" s="294" t="s">
        <v>370</v>
      </c>
      <c r="AJ100" s="294"/>
      <c r="AK100" s="294"/>
      <c r="AL100" s="294"/>
      <c r="AM100" s="294" t="s">
        <v>371</v>
      </c>
      <c r="AN100" s="294"/>
      <c r="AO100" s="294"/>
      <c r="AP100" s="294"/>
      <c r="AQ100" s="384" t="s">
        <v>372</v>
      </c>
      <c r="AR100" s="384"/>
      <c r="AS100" s="384"/>
      <c r="AT100" s="384"/>
      <c r="AU100" s="384"/>
      <c r="AV100" s="384"/>
      <c r="AW100" s="384"/>
      <c r="AX100" s="385"/>
    </row>
    <row r="101" spans="1:50" ht="22.5" hidden="1" customHeight="1" x14ac:dyDescent="0.15">
      <c r="A101" s="318"/>
      <c r="B101" s="319"/>
      <c r="C101" s="319"/>
      <c r="D101" s="319"/>
      <c r="E101" s="319"/>
      <c r="F101" s="320"/>
      <c r="G101" s="386" t="s">
        <v>507</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698" t="s">
        <v>365</v>
      </c>
      <c r="AC102" s="699"/>
      <c r="AD102" s="700"/>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4" t="s">
        <v>466</v>
      </c>
      <c r="B103" s="785"/>
      <c r="C103" s="799" t="s">
        <v>414</v>
      </c>
      <c r="D103" s="800"/>
      <c r="E103" s="800"/>
      <c r="F103" s="800"/>
      <c r="G103" s="800"/>
      <c r="H103" s="800"/>
      <c r="I103" s="800"/>
      <c r="J103" s="800"/>
      <c r="K103" s="801"/>
      <c r="L103" s="710" t="s">
        <v>460</v>
      </c>
      <c r="M103" s="710"/>
      <c r="N103" s="710"/>
      <c r="O103" s="710"/>
      <c r="P103" s="710"/>
      <c r="Q103" s="710"/>
      <c r="R103" s="438" t="s">
        <v>379</v>
      </c>
      <c r="S103" s="438"/>
      <c r="T103" s="438"/>
      <c r="U103" s="438"/>
      <c r="V103" s="438"/>
      <c r="W103" s="438"/>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3.1" customHeight="1" x14ac:dyDescent="0.15">
      <c r="A104" s="786"/>
      <c r="B104" s="787"/>
      <c r="C104" s="849" t="s">
        <v>529</v>
      </c>
      <c r="D104" s="850"/>
      <c r="E104" s="850"/>
      <c r="F104" s="850"/>
      <c r="G104" s="850"/>
      <c r="H104" s="850"/>
      <c r="I104" s="850"/>
      <c r="J104" s="850"/>
      <c r="K104" s="851"/>
      <c r="L104" s="258">
        <v>72</v>
      </c>
      <c r="M104" s="259"/>
      <c r="N104" s="259"/>
      <c r="O104" s="259"/>
      <c r="P104" s="259"/>
      <c r="Q104" s="260"/>
      <c r="R104" s="258">
        <v>56</v>
      </c>
      <c r="S104" s="259"/>
      <c r="T104" s="259"/>
      <c r="U104" s="259"/>
      <c r="V104" s="259"/>
      <c r="W104" s="260"/>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6"/>
      <c r="B105" s="787"/>
      <c r="C105" s="348" t="s">
        <v>530</v>
      </c>
      <c r="D105" s="349"/>
      <c r="E105" s="349"/>
      <c r="F105" s="349"/>
      <c r="G105" s="349"/>
      <c r="H105" s="349"/>
      <c r="I105" s="349"/>
      <c r="J105" s="349"/>
      <c r="K105" s="350"/>
      <c r="L105" s="258">
        <v>16</v>
      </c>
      <c r="M105" s="259"/>
      <c r="N105" s="259"/>
      <c r="O105" s="259"/>
      <c r="P105" s="259"/>
      <c r="Q105" s="260"/>
      <c r="R105" s="258">
        <v>12</v>
      </c>
      <c r="S105" s="259"/>
      <c r="T105" s="259"/>
      <c r="U105" s="259"/>
      <c r="V105" s="259"/>
      <c r="W105" s="260"/>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7.75" customHeight="1" x14ac:dyDescent="0.15">
      <c r="A106" s="786"/>
      <c r="B106" s="787"/>
      <c r="C106" s="348" t="s">
        <v>617</v>
      </c>
      <c r="D106" s="349"/>
      <c r="E106" s="349"/>
      <c r="F106" s="349"/>
      <c r="G106" s="349"/>
      <c r="H106" s="349"/>
      <c r="I106" s="349"/>
      <c r="J106" s="349"/>
      <c r="K106" s="350"/>
      <c r="L106" s="258">
        <v>16</v>
      </c>
      <c r="M106" s="259"/>
      <c r="N106" s="259"/>
      <c r="O106" s="259"/>
      <c r="P106" s="259"/>
      <c r="Q106" s="260"/>
      <c r="R106" s="258">
        <v>13</v>
      </c>
      <c r="S106" s="259"/>
      <c r="T106" s="259"/>
      <c r="U106" s="259"/>
      <c r="V106" s="259"/>
      <c r="W106" s="260"/>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6"/>
      <c r="B107" s="787"/>
      <c r="C107" s="348" t="s">
        <v>531</v>
      </c>
      <c r="D107" s="349"/>
      <c r="E107" s="349"/>
      <c r="F107" s="349"/>
      <c r="G107" s="349"/>
      <c r="H107" s="349"/>
      <c r="I107" s="349"/>
      <c r="J107" s="349"/>
      <c r="K107" s="350"/>
      <c r="L107" s="258">
        <v>56</v>
      </c>
      <c r="M107" s="259"/>
      <c r="N107" s="259"/>
      <c r="O107" s="259"/>
      <c r="P107" s="259"/>
      <c r="Q107" s="260"/>
      <c r="R107" s="258">
        <v>65</v>
      </c>
      <c r="S107" s="259"/>
      <c r="T107" s="259"/>
      <c r="U107" s="259"/>
      <c r="V107" s="259"/>
      <c r="W107" s="260"/>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6"/>
      <c r="B108" s="787"/>
      <c r="C108" s="348" t="s">
        <v>532</v>
      </c>
      <c r="D108" s="349"/>
      <c r="E108" s="349"/>
      <c r="F108" s="349"/>
      <c r="G108" s="349"/>
      <c r="H108" s="349"/>
      <c r="I108" s="349"/>
      <c r="J108" s="349"/>
      <c r="K108" s="350"/>
      <c r="L108" s="258" t="s">
        <v>516</v>
      </c>
      <c r="M108" s="259"/>
      <c r="N108" s="259"/>
      <c r="O108" s="259"/>
      <c r="P108" s="259"/>
      <c r="Q108" s="260"/>
      <c r="R108" s="258" t="s">
        <v>640</v>
      </c>
      <c r="S108" s="259"/>
      <c r="T108" s="259"/>
      <c r="U108" s="259"/>
      <c r="V108" s="259"/>
      <c r="W108" s="260"/>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6"/>
      <c r="B109" s="787"/>
      <c r="C109" s="790" t="s">
        <v>532</v>
      </c>
      <c r="D109" s="791"/>
      <c r="E109" s="791"/>
      <c r="F109" s="791"/>
      <c r="G109" s="791"/>
      <c r="H109" s="791"/>
      <c r="I109" s="791"/>
      <c r="J109" s="791"/>
      <c r="K109" s="792"/>
      <c r="L109" s="258" t="s">
        <v>516</v>
      </c>
      <c r="M109" s="259"/>
      <c r="N109" s="259"/>
      <c r="O109" s="259"/>
      <c r="P109" s="259"/>
      <c r="Q109" s="260"/>
      <c r="R109" s="258" t="s">
        <v>640</v>
      </c>
      <c r="S109" s="259"/>
      <c r="T109" s="259"/>
      <c r="U109" s="259"/>
      <c r="V109" s="259"/>
      <c r="W109" s="260"/>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8"/>
      <c r="B110" s="789"/>
      <c r="C110" s="844" t="s">
        <v>22</v>
      </c>
      <c r="D110" s="845"/>
      <c r="E110" s="845"/>
      <c r="F110" s="845"/>
      <c r="G110" s="845"/>
      <c r="H110" s="845"/>
      <c r="I110" s="845"/>
      <c r="J110" s="845"/>
      <c r="K110" s="846"/>
      <c r="L110" s="345">
        <f>SUM(L104:Q109)</f>
        <v>160</v>
      </c>
      <c r="M110" s="346"/>
      <c r="N110" s="346"/>
      <c r="O110" s="346"/>
      <c r="P110" s="346"/>
      <c r="Q110" s="347"/>
      <c r="R110" s="345">
        <f>SUM(R104:W109)</f>
        <v>146</v>
      </c>
      <c r="S110" s="346"/>
      <c r="T110" s="346"/>
      <c r="U110" s="346"/>
      <c r="V110" s="346"/>
      <c r="W110" s="347"/>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2" t="s">
        <v>388</v>
      </c>
      <c r="B111" s="863"/>
      <c r="C111" s="866" t="s">
        <v>385</v>
      </c>
      <c r="D111" s="863"/>
      <c r="E111" s="852" t="s">
        <v>426</v>
      </c>
      <c r="F111" s="853"/>
      <c r="G111" s="854" t="s">
        <v>584</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5"/>
      <c r="D112" s="859"/>
      <c r="E112" s="187" t="s">
        <v>425</v>
      </c>
      <c r="F112" s="192"/>
      <c r="G112" s="136" t="s">
        <v>585</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64"/>
      <c r="B113" s="859"/>
      <c r="C113" s="165"/>
      <c r="D113" s="859"/>
      <c r="E113" s="163" t="s">
        <v>386</v>
      </c>
      <c r="F113" s="164"/>
      <c r="G113" s="195" t="s">
        <v>399</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369</v>
      </c>
      <c r="AF113" s="202"/>
      <c r="AG113" s="202"/>
      <c r="AH113" s="202"/>
      <c r="AI113" s="202" t="s">
        <v>370</v>
      </c>
      <c r="AJ113" s="202"/>
      <c r="AK113" s="202"/>
      <c r="AL113" s="202"/>
      <c r="AM113" s="202" t="s">
        <v>371</v>
      </c>
      <c r="AN113" s="202"/>
      <c r="AO113" s="202"/>
      <c r="AP113" s="201"/>
      <c r="AQ113" s="201" t="s">
        <v>367</v>
      </c>
      <c r="AR113" s="196"/>
      <c r="AS113" s="196"/>
      <c r="AT113" s="197"/>
      <c r="AU113" s="96" t="s">
        <v>402</v>
      </c>
      <c r="AV113" s="96"/>
      <c r="AW113" s="96"/>
      <c r="AX113" s="98"/>
    </row>
    <row r="114" spans="1:50" ht="18.75" customHeight="1" x14ac:dyDescent="0.15">
      <c r="A114" s="864"/>
      <c r="B114" s="859"/>
      <c r="C114" s="165"/>
      <c r="D114" s="859"/>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4" t="s">
        <v>579</v>
      </c>
      <c r="AR114" s="277"/>
      <c r="AS114" s="153" t="s">
        <v>368</v>
      </c>
      <c r="AT114" s="154"/>
      <c r="AU114" s="152" t="s">
        <v>589</v>
      </c>
      <c r="AV114" s="152"/>
      <c r="AW114" s="153" t="s">
        <v>313</v>
      </c>
      <c r="AX114" s="204"/>
    </row>
    <row r="115" spans="1:50" ht="39.75" customHeight="1" x14ac:dyDescent="0.15">
      <c r="A115" s="864"/>
      <c r="B115" s="859"/>
      <c r="C115" s="165"/>
      <c r="D115" s="859"/>
      <c r="E115" s="165"/>
      <c r="F115" s="166"/>
      <c r="G115" s="131" t="s">
        <v>586</v>
      </c>
      <c r="H115" s="112"/>
      <c r="I115" s="112"/>
      <c r="J115" s="112"/>
      <c r="K115" s="112"/>
      <c r="L115" s="112"/>
      <c r="M115" s="112"/>
      <c r="N115" s="112"/>
      <c r="O115" s="112"/>
      <c r="P115" s="112"/>
      <c r="Q115" s="112"/>
      <c r="R115" s="112"/>
      <c r="S115" s="112"/>
      <c r="T115" s="112"/>
      <c r="U115" s="112"/>
      <c r="V115" s="112"/>
      <c r="W115" s="112"/>
      <c r="X115" s="132"/>
      <c r="Y115" s="205" t="s">
        <v>400</v>
      </c>
      <c r="Z115" s="206"/>
      <c r="AA115" s="207"/>
      <c r="AB115" s="181" t="s">
        <v>587</v>
      </c>
      <c r="AC115" s="208"/>
      <c r="AD115" s="208"/>
      <c r="AE115" s="182" t="s">
        <v>587</v>
      </c>
      <c r="AF115" s="209"/>
      <c r="AG115" s="209"/>
      <c r="AH115" s="209"/>
      <c r="AI115" s="182" t="s">
        <v>586</v>
      </c>
      <c r="AJ115" s="209"/>
      <c r="AK115" s="209"/>
      <c r="AL115" s="209"/>
      <c r="AM115" s="182" t="s">
        <v>588</v>
      </c>
      <c r="AN115" s="209"/>
      <c r="AO115" s="209"/>
      <c r="AP115" s="209"/>
      <c r="AQ115" s="182" t="s">
        <v>580</v>
      </c>
      <c r="AR115" s="209"/>
      <c r="AS115" s="209"/>
      <c r="AT115" s="209"/>
      <c r="AU115" s="182" t="s">
        <v>587</v>
      </c>
      <c r="AV115" s="209"/>
      <c r="AW115" s="209"/>
      <c r="AX115" s="210"/>
    </row>
    <row r="116" spans="1:50" ht="48" customHeight="1" x14ac:dyDescent="0.15">
      <c r="A116" s="864"/>
      <c r="B116" s="859"/>
      <c r="C116" s="165"/>
      <c r="D116" s="859"/>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588</v>
      </c>
      <c r="AC116" s="214"/>
      <c r="AD116" s="214"/>
      <c r="AE116" s="182" t="s">
        <v>588</v>
      </c>
      <c r="AF116" s="209"/>
      <c r="AG116" s="209"/>
      <c r="AH116" s="209"/>
      <c r="AI116" s="182" t="s">
        <v>588</v>
      </c>
      <c r="AJ116" s="209"/>
      <c r="AK116" s="209"/>
      <c r="AL116" s="209"/>
      <c r="AM116" s="182" t="s">
        <v>587</v>
      </c>
      <c r="AN116" s="209"/>
      <c r="AO116" s="209"/>
      <c r="AP116" s="209"/>
      <c r="AQ116" s="182" t="s">
        <v>581</v>
      </c>
      <c r="AR116" s="209"/>
      <c r="AS116" s="209"/>
      <c r="AT116" s="209"/>
      <c r="AU116" s="182" t="s">
        <v>587</v>
      </c>
      <c r="AV116" s="209"/>
      <c r="AW116" s="209"/>
      <c r="AX116" s="210"/>
    </row>
    <row r="117" spans="1:50" ht="18.75" hidden="1" customHeight="1" x14ac:dyDescent="0.15">
      <c r="A117" s="864"/>
      <c r="B117" s="859"/>
      <c r="C117" s="165"/>
      <c r="D117" s="859"/>
      <c r="E117" s="165"/>
      <c r="F117" s="166"/>
      <c r="G117" s="195" t="s">
        <v>399</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369</v>
      </c>
      <c r="AF117" s="202"/>
      <c r="AG117" s="202"/>
      <c r="AH117" s="202"/>
      <c r="AI117" s="202" t="s">
        <v>370</v>
      </c>
      <c r="AJ117" s="202"/>
      <c r="AK117" s="202"/>
      <c r="AL117" s="202"/>
      <c r="AM117" s="202" t="s">
        <v>371</v>
      </c>
      <c r="AN117" s="202"/>
      <c r="AO117" s="202"/>
      <c r="AP117" s="201"/>
      <c r="AQ117" s="201" t="s">
        <v>367</v>
      </c>
      <c r="AR117" s="196"/>
      <c r="AS117" s="196"/>
      <c r="AT117" s="197"/>
      <c r="AU117" s="96" t="s">
        <v>402</v>
      </c>
      <c r="AV117" s="96"/>
      <c r="AW117" s="96"/>
      <c r="AX117" s="98"/>
    </row>
    <row r="118" spans="1:50" ht="18.75" hidden="1" customHeight="1" x14ac:dyDescent="0.15">
      <c r="A118" s="864"/>
      <c r="B118" s="859"/>
      <c r="C118" s="165"/>
      <c r="D118" s="859"/>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368</v>
      </c>
      <c r="AT118" s="154"/>
      <c r="AU118" s="152"/>
      <c r="AV118" s="152"/>
      <c r="AW118" s="153" t="s">
        <v>313</v>
      </c>
      <c r="AX118" s="204"/>
    </row>
    <row r="119" spans="1:50" ht="39.75" hidden="1" customHeight="1" x14ac:dyDescent="0.15">
      <c r="A119" s="864"/>
      <c r="B119" s="859"/>
      <c r="C119" s="165"/>
      <c r="D119" s="859"/>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400</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64"/>
      <c r="B120" s="859"/>
      <c r="C120" s="165"/>
      <c r="D120" s="859"/>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64"/>
      <c r="B121" s="859"/>
      <c r="C121" s="165"/>
      <c r="D121" s="859"/>
      <c r="E121" s="165"/>
      <c r="F121" s="166"/>
      <c r="G121" s="195" t="s">
        <v>399</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369</v>
      </c>
      <c r="AF121" s="202"/>
      <c r="AG121" s="202"/>
      <c r="AH121" s="202"/>
      <c r="AI121" s="202" t="s">
        <v>370</v>
      </c>
      <c r="AJ121" s="202"/>
      <c r="AK121" s="202"/>
      <c r="AL121" s="202"/>
      <c r="AM121" s="202" t="s">
        <v>371</v>
      </c>
      <c r="AN121" s="202"/>
      <c r="AO121" s="202"/>
      <c r="AP121" s="201"/>
      <c r="AQ121" s="201" t="s">
        <v>367</v>
      </c>
      <c r="AR121" s="196"/>
      <c r="AS121" s="196"/>
      <c r="AT121" s="197"/>
      <c r="AU121" s="96" t="s">
        <v>402</v>
      </c>
      <c r="AV121" s="96"/>
      <c r="AW121" s="96"/>
      <c r="AX121" s="98"/>
    </row>
    <row r="122" spans="1:50" ht="18.75" hidden="1" customHeight="1" x14ac:dyDescent="0.15">
      <c r="A122" s="864"/>
      <c r="B122" s="859"/>
      <c r="C122" s="165"/>
      <c r="D122" s="859"/>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368</v>
      </c>
      <c r="AT122" s="154"/>
      <c r="AU122" s="152"/>
      <c r="AV122" s="152"/>
      <c r="AW122" s="153" t="s">
        <v>313</v>
      </c>
      <c r="AX122" s="204"/>
    </row>
    <row r="123" spans="1:50" ht="39.75" hidden="1" customHeight="1" x14ac:dyDescent="0.15">
      <c r="A123" s="864"/>
      <c r="B123" s="859"/>
      <c r="C123" s="165"/>
      <c r="D123" s="859"/>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400</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64"/>
      <c r="B124" s="859"/>
      <c r="C124" s="165"/>
      <c r="D124" s="859"/>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64"/>
      <c r="B125" s="859"/>
      <c r="C125" s="165"/>
      <c r="D125" s="859"/>
      <c r="E125" s="165"/>
      <c r="F125" s="166"/>
      <c r="G125" s="195" t="s">
        <v>399</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369</v>
      </c>
      <c r="AF125" s="202"/>
      <c r="AG125" s="202"/>
      <c r="AH125" s="202"/>
      <c r="AI125" s="202" t="s">
        <v>370</v>
      </c>
      <c r="AJ125" s="202"/>
      <c r="AK125" s="202"/>
      <c r="AL125" s="202"/>
      <c r="AM125" s="202" t="s">
        <v>371</v>
      </c>
      <c r="AN125" s="202"/>
      <c r="AO125" s="202"/>
      <c r="AP125" s="201"/>
      <c r="AQ125" s="201" t="s">
        <v>367</v>
      </c>
      <c r="AR125" s="196"/>
      <c r="AS125" s="196"/>
      <c r="AT125" s="197"/>
      <c r="AU125" s="96" t="s">
        <v>402</v>
      </c>
      <c r="AV125" s="96"/>
      <c r="AW125" s="96"/>
      <c r="AX125" s="98"/>
    </row>
    <row r="126" spans="1:50" ht="18.75" hidden="1" customHeight="1" x14ac:dyDescent="0.15">
      <c r="A126" s="864"/>
      <c r="B126" s="859"/>
      <c r="C126" s="165"/>
      <c r="D126" s="859"/>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368</v>
      </c>
      <c r="AT126" s="154"/>
      <c r="AU126" s="152"/>
      <c r="AV126" s="152"/>
      <c r="AW126" s="153" t="s">
        <v>313</v>
      </c>
      <c r="AX126" s="204"/>
    </row>
    <row r="127" spans="1:50" ht="39.75" hidden="1" customHeight="1" x14ac:dyDescent="0.15">
      <c r="A127" s="864"/>
      <c r="B127" s="859"/>
      <c r="C127" s="165"/>
      <c r="D127" s="859"/>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400</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64"/>
      <c r="B128" s="859"/>
      <c r="C128" s="165"/>
      <c r="D128" s="859"/>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64"/>
      <c r="B129" s="859"/>
      <c r="C129" s="165"/>
      <c r="D129" s="859"/>
      <c r="E129" s="165"/>
      <c r="F129" s="166"/>
      <c r="G129" s="195" t="s">
        <v>399</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369</v>
      </c>
      <c r="AF129" s="202"/>
      <c r="AG129" s="202"/>
      <c r="AH129" s="202"/>
      <c r="AI129" s="202" t="s">
        <v>370</v>
      </c>
      <c r="AJ129" s="202"/>
      <c r="AK129" s="202"/>
      <c r="AL129" s="202"/>
      <c r="AM129" s="202" t="s">
        <v>371</v>
      </c>
      <c r="AN129" s="202"/>
      <c r="AO129" s="202"/>
      <c r="AP129" s="201"/>
      <c r="AQ129" s="201" t="s">
        <v>367</v>
      </c>
      <c r="AR129" s="196"/>
      <c r="AS129" s="196"/>
      <c r="AT129" s="197"/>
      <c r="AU129" s="96" t="s">
        <v>402</v>
      </c>
      <c r="AV129" s="96"/>
      <c r="AW129" s="96"/>
      <c r="AX129" s="98"/>
    </row>
    <row r="130" spans="1:50" ht="18.75" hidden="1" customHeight="1" x14ac:dyDescent="0.15">
      <c r="A130" s="864"/>
      <c r="B130" s="859"/>
      <c r="C130" s="165"/>
      <c r="D130" s="859"/>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368</v>
      </c>
      <c r="AT130" s="154"/>
      <c r="AU130" s="152"/>
      <c r="AV130" s="152"/>
      <c r="AW130" s="153" t="s">
        <v>313</v>
      </c>
      <c r="AX130" s="204"/>
    </row>
    <row r="131" spans="1:50" ht="39.75" hidden="1" customHeight="1" x14ac:dyDescent="0.15">
      <c r="A131" s="864"/>
      <c r="B131" s="859"/>
      <c r="C131" s="165"/>
      <c r="D131" s="859"/>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400</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64"/>
      <c r="B132" s="859"/>
      <c r="C132" s="165"/>
      <c r="D132" s="859"/>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customHeight="1" x14ac:dyDescent="0.15">
      <c r="A133" s="864"/>
      <c r="B133" s="859"/>
      <c r="C133" s="165"/>
      <c r="D133" s="859"/>
      <c r="E133" s="165"/>
      <c r="F133" s="166"/>
      <c r="G133" s="215" t="s">
        <v>403</v>
      </c>
      <c r="H133" s="150"/>
      <c r="I133" s="150"/>
      <c r="J133" s="150"/>
      <c r="K133" s="150"/>
      <c r="L133" s="150"/>
      <c r="M133" s="150"/>
      <c r="N133" s="150"/>
      <c r="O133" s="150"/>
      <c r="P133" s="150"/>
      <c r="Q133" s="150"/>
      <c r="R133" s="150"/>
      <c r="S133" s="150"/>
      <c r="T133" s="150"/>
      <c r="U133" s="150"/>
      <c r="V133" s="150"/>
      <c r="W133" s="150"/>
      <c r="X133" s="151"/>
      <c r="Y133" s="216" t="s">
        <v>401</v>
      </c>
      <c r="Z133" s="216"/>
      <c r="AA133" s="211"/>
      <c r="AB133" s="151"/>
      <c r="AC133" s="146"/>
      <c r="AD133" s="146"/>
      <c r="AE133" s="147" t="s">
        <v>404</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customHeight="1" x14ac:dyDescent="0.15">
      <c r="A134" s="864"/>
      <c r="B134" s="859"/>
      <c r="C134" s="165"/>
      <c r="D134" s="859"/>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402</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customHeight="1" x14ac:dyDescent="0.15">
      <c r="A135" s="864"/>
      <c r="B135" s="859"/>
      <c r="C135" s="165"/>
      <c r="D135" s="859"/>
      <c r="E135" s="165"/>
      <c r="F135" s="166"/>
      <c r="G135" s="131" t="s">
        <v>590</v>
      </c>
      <c r="H135" s="112"/>
      <c r="I135" s="112"/>
      <c r="J135" s="112"/>
      <c r="K135" s="112"/>
      <c r="L135" s="112"/>
      <c r="M135" s="112"/>
      <c r="N135" s="112"/>
      <c r="O135" s="112"/>
      <c r="P135" s="112"/>
      <c r="Q135" s="112"/>
      <c r="R135" s="112"/>
      <c r="S135" s="112"/>
      <c r="T135" s="112"/>
      <c r="U135" s="112"/>
      <c r="V135" s="112"/>
      <c r="W135" s="112"/>
      <c r="X135" s="132"/>
      <c r="Y135" s="138" t="s">
        <v>591</v>
      </c>
      <c r="Z135" s="102"/>
      <c r="AA135" s="102"/>
      <c r="AB135" s="101" t="s">
        <v>592</v>
      </c>
      <c r="AC135" s="102"/>
      <c r="AD135" s="102"/>
      <c r="AE135" s="107" t="s">
        <v>630</v>
      </c>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51" customHeight="1" x14ac:dyDescent="0.15">
      <c r="A136" s="864"/>
      <c r="B136" s="859"/>
      <c r="C136" s="165"/>
      <c r="D136" s="859"/>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customHeight="1" x14ac:dyDescent="0.15">
      <c r="A137" s="864"/>
      <c r="B137" s="859"/>
      <c r="C137" s="165"/>
      <c r="D137" s="859"/>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405</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32.25" customHeight="1" x14ac:dyDescent="0.15">
      <c r="A138" s="864"/>
      <c r="B138" s="859"/>
      <c r="C138" s="165"/>
      <c r="D138" s="859"/>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t="s">
        <v>646</v>
      </c>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73.5" customHeight="1" x14ac:dyDescent="0.15">
      <c r="A139" s="864"/>
      <c r="B139" s="859"/>
      <c r="C139" s="165"/>
      <c r="D139" s="859"/>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64"/>
      <c r="B140" s="859"/>
      <c r="C140" s="165"/>
      <c r="D140" s="859"/>
      <c r="E140" s="165"/>
      <c r="F140" s="166"/>
      <c r="G140" s="117" t="s">
        <v>403</v>
      </c>
      <c r="H140" s="118"/>
      <c r="I140" s="118"/>
      <c r="J140" s="118"/>
      <c r="K140" s="118"/>
      <c r="L140" s="118"/>
      <c r="M140" s="118"/>
      <c r="N140" s="118"/>
      <c r="O140" s="118"/>
      <c r="P140" s="118"/>
      <c r="Q140" s="118"/>
      <c r="R140" s="118"/>
      <c r="S140" s="118"/>
      <c r="T140" s="118"/>
      <c r="U140" s="118"/>
      <c r="V140" s="118"/>
      <c r="W140" s="118"/>
      <c r="X140" s="119"/>
      <c r="Y140" s="109" t="s">
        <v>401</v>
      </c>
      <c r="Z140" s="109"/>
      <c r="AA140" s="123"/>
      <c r="AB140" s="119"/>
      <c r="AC140" s="124"/>
      <c r="AD140" s="124"/>
      <c r="AE140" s="125" t="s">
        <v>404</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64"/>
      <c r="B141" s="859"/>
      <c r="C141" s="165"/>
      <c r="D141" s="859"/>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402</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64"/>
      <c r="B142" s="859"/>
      <c r="C142" s="165"/>
      <c r="D142" s="859"/>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64"/>
      <c r="B143" s="859"/>
      <c r="C143" s="165"/>
      <c r="D143" s="859"/>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64"/>
      <c r="B144" s="859"/>
      <c r="C144" s="165"/>
      <c r="D144" s="859"/>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405</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64"/>
      <c r="B145" s="859"/>
      <c r="C145" s="165"/>
      <c r="D145" s="859"/>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64"/>
      <c r="B146" s="859"/>
      <c r="C146" s="165"/>
      <c r="D146" s="859"/>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64"/>
      <c r="B147" s="859"/>
      <c r="C147" s="165"/>
      <c r="D147" s="859"/>
      <c r="E147" s="165"/>
      <c r="F147" s="166"/>
      <c r="G147" s="117" t="s">
        <v>403</v>
      </c>
      <c r="H147" s="118"/>
      <c r="I147" s="118"/>
      <c r="J147" s="118"/>
      <c r="K147" s="118"/>
      <c r="L147" s="118"/>
      <c r="M147" s="118"/>
      <c r="N147" s="118"/>
      <c r="O147" s="118"/>
      <c r="P147" s="118"/>
      <c r="Q147" s="118"/>
      <c r="R147" s="118"/>
      <c r="S147" s="118"/>
      <c r="T147" s="118"/>
      <c r="U147" s="118"/>
      <c r="V147" s="118"/>
      <c r="W147" s="118"/>
      <c r="X147" s="119"/>
      <c r="Y147" s="109" t="s">
        <v>401</v>
      </c>
      <c r="Z147" s="109"/>
      <c r="AA147" s="123"/>
      <c r="AB147" s="119"/>
      <c r="AC147" s="124"/>
      <c r="AD147" s="124"/>
      <c r="AE147" s="125" t="s">
        <v>404</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64"/>
      <c r="B148" s="859"/>
      <c r="C148" s="165"/>
      <c r="D148" s="859"/>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402</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64"/>
      <c r="B149" s="859"/>
      <c r="C149" s="165"/>
      <c r="D149" s="859"/>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64"/>
      <c r="B150" s="859"/>
      <c r="C150" s="165"/>
      <c r="D150" s="859"/>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64"/>
      <c r="B151" s="859"/>
      <c r="C151" s="165"/>
      <c r="D151" s="859"/>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405</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64"/>
      <c r="B152" s="859"/>
      <c r="C152" s="165"/>
      <c r="D152" s="859"/>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64"/>
      <c r="B153" s="859"/>
      <c r="C153" s="165"/>
      <c r="D153" s="859"/>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64"/>
      <c r="B154" s="859"/>
      <c r="C154" s="165"/>
      <c r="D154" s="859"/>
      <c r="E154" s="165"/>
      <c r="F154" s="166"/>
      <c r="G154" s="117" t="s">
        <v>403</v>
      </c>
      <c r="H154" s="118"/>
      <c r="I154" s="118"/>
      <c r="J154" s="118"/>
      <c r="K154" s="118"/>
      <c r="L154" s="118"/>
      <c r="M154" s="118"/>
      <c r="N154" s="118"/>
      <c r="O154" s="118"/>
      <c r="P154" s="118"/>
      <c r="Q154" s="118"/>
      <c r="R154" s="118"/>
      <c r="S154" s="118"/>
      <c r="T154" s="118"/>
      <c r="U154" s="118"/>
      <c r="V154" s="118"/>
      <c r="W154" s="118"/>
      <c r="X154" s="119"/>
      <c r="Y154" s="109" t="s">
        <v>401</v>
      </c>
      <c r="Z154" s="109"/>
      <c r="AA154" s="123"/>
      <c r="AB154" s="119"/>
      <c r="AC154" s="124"/>
      <c r="AD154" s="124"/>
      <c r="AE154" s="125" t="s">
        <v>404</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64"/>
      <c r="B155" s="859"/>
      <c r="C155" s="165"/>
      <c r="D155" s="859"/>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402</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64"/>
      <c r="B156" s="859"/>
      <c r="C156" s="165"/>
      <c r="D156" s="859"/>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64"/>
      <c r="B157" s="859"/>
      <c r="C157" s="165"/>
      <c r="D157" s="859"/>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64"/>
      <c r="B158" s="859"/>
      <c r="C158" s="165"/>
      <c r="D158" s="859"/>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405</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64"/>
      <c r="B159" s="859"/>
      <c r="C159" s="165"/>
      <c r="D159" s="859"/>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64"/>
      <c r="B160" s="859"/>
      <c r="C160" s="165"/>
      <c r="D160" s="859"/>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64"/>
      <c r="B161" s="859"/>
      <c r="C161" s="165"/>
      <c r="D161" s="859"/>
      <c r="E161" s="165"/>
      <c r="F161" s="166"/>
      <c r="G161" s="117" t="s">
        <v>403</v>
      </c>
      <c r="H161" s="118"/>
      <c r="I161" s="118"/>
      <c r="J161" s="118"/>
      <c r="K161" s="118"/>
      <c r="L161" s="118"/>
      <c r="M161" s="118"/>
      <c r="N161" s="118"/>
      <c r="O161" s="118"/>
      <c r="P161" s="118"/>
      <c r="Q161" s="118"/>
      <c r="R161" s="118"/>
      <c r="S161" s="118"/>
      <c r="T161" s="118"/>
      <c r="U161" s="118"/>
      <c r="V161" s="118"/>
      <c r="W161" s="118"/>
      <c r="X161" s="119"/>
      <c r="Y161" s="109" t="s">
        <v>401</v>
      </c>
      <c r="Z161" s="109"/>
      <c r="AA161" s="123"/>
      <c r="AB161" s="119"/>
      <c r="AC161" s="124"/>
      <c r="AD161" s="124"/>
      <c r="AE161" s="125" t="s">
        <v>404</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64"/>
      <c r="B162" s="859"/>
      <c r="C162" s="165"/>
      <c r="D162" s="859"/>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402</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64"/>
      <c r="B163" s="859"/>
      <c r="C163" s="165"/>
      <c r="D163" s="859"/>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64"/>
      <c r="B164" s="859"/>
      <c r="C164" s="165"/>
      <c r="D164" s="859"/>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64"/>
      <c r="B165" s="859"/>
      <c r="C165" s="165"/>
      <c r="D165" s="859"/>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42" t="s">
        <v>405</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5"/>
      <c r="D166" s="859"/>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6.75" hidden="1" customHeight="1" x14ac:dyDescent="0.15">
      <c r="A167" s="864"/>
      <c r="B167" s="859"/>
      <c r="C167" s="165"/>
      <c r="D167" s="859"/>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64"/>
      <c r="B168" s="859"/>
      <c r="C168" s="165"/>
      <c r="D168" s="859"/>
      <c r="E168" s="123" t="s">
        <v>459</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64"/>
      <c r="B169" s="859"/>
      <c r="C169" s="165"/>
      <c r="D169" s="859"/>
      <c r="E169" s="111" t="s">
        <v>632</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35.25" customHeight="1" thickBot="1" x14ac:dyDescent="0.2">
      <c r="A170" s="864"/>
      <c r="B170" s="859"/>
      <c r="C170" s="165"/>
      <c r="D170" s="859"/>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64"/>
      <c r="B171" s="859"/>
      <c r="C171" s="165"/>
      <c r="D171" s="859"/>
      <c r="E171" s="187" t="s">
        <v>426</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64"/>
      <c r="B172" s="859"/>
      <c r="C172" s="165"/>
      <c r="D172" s="859"/>
      <c r="E172" s="187" t="s">
        <v>425</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64"/>
      <c r="B173" s="859"/>
      <c r="C173" s="165"/>
      <c r="D173" s="859"/>
      <c r="E173" s="163" t="s">
        <v>386</v>
      </c>
      <c r="F173" s="164"/>
      <c r="G173" s="195" t="s">
        <v>399</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369</v>
      </c>
      <c r="AF173" s="202"/>
      <c r="AG173" s="202"/>
      <c r="AH173" s="202"/>
      <c r="AI173" s="202" t="s">
        <v>370</v>
      </c>
      <c r="AJ173" s="202"/>
      <c r="AK173" s="202"/>
      <c r="AL173" s="202"/>
      <c r="AM173" s="202" t="s">
        <v>371</v>
      </c>
      <c r="AN173" s="202"/>
      <c r="AO173" s="202"/>
      <c r="AP173" s="201"/>
      <c r="AQ173" s="201" t="s">
        <v>367</v>
      </c>
      <c r="AR173" s="196"/>
      <c r="AS173" s="196"/>
      <c r="AT173" s="197"/>
      <c r="AU173" s="96" t="s">
        <v>402</v>
      </c>
      <c r="AV173" s="96"/>
      <c r="AW173" s="96"/>
      <c r="AX173" s="98"/>
    </row>
    <row r="174" spans="1:50" ht="18.75" hidden="1" customHeight="1" x14ac:dyDescent="0.15">
      <c r="A174" s="864"/>
      <c r="B174" s="859"/>
      <c r="C174" s="165"/>
      <c r="D174" s="859"/>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368</v>
      </c>
      <c r="AT174" s="154"/>
      <c r="AU174" s="152"/>
      <c r="AV174" s="152"/>
      <c r="AW174" s="153" t="s">
        <v>313</v>
      </c>
      <c r="AX174" s="204"/>
    </row>
    <row r="175" spans="1:50" ht="39.75" hidden="1" customHeight="1" x14ac:dyDescent="0.15">
      <c r="A175" s="864"/>
      <c r="B175" s="859"/>
      <c r="C175" s="165"/>
      <c r="D175" s="859"/>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400</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64"/>
      <c r="B176" s="859"/>
      <c r="C176" s="165"/>
      <c r="D176" s="859"/>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64"/>
      <c r="B177" s="859"/>
      <c r="C177" s="165"/>
      <c r="D177" s="859"/>
      <c r="E177" s="165"/>
      <c r="F177" s="166"/>
      <c r="G177" s="195" t="s">
        <v>399</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369</v>
      </c>
      <c r="AF177" s="202"/>
      <c r="AG177" s="202"/>
      <c r="AH177" s="202"/>
      <c r="AI177" s="202" t="s">
        <v>370</v>
      </c>
      <c r="AJ177" s="202"/>
      <c r="AK177" s="202"/>
      <c r="AL177" s="202"/>
      <c r="AM177" s="202" t="s">
        <v>371</v>
      </c>
      <c r="AN177" s="202"/>
      <c r="AO177" s="202"/>
      <c r="AP177" s="201"/>
      <c r="AQ177" s="201" t="s">
        <v>367</v>
      </c>
      <c r="AR177" s="196"/>
      <c r="AS177" s="196"/>
      <c r="AT177" s="197"/>
      <c r="AU177" s="96" t="s">
        <v>402</v>
      </c>
      <c r="AV177" s="96"/>
      <c r="AW177" s="96"/>
      <c r="AX177" s="98"/>
    </row>
    <row r="178" spans="1:50" ht="18.75" hidden="1" customHeight="1" x14ac:dyDescent="0.15">
      <c r="A178" s="864"/>
      <c r="B178" s="859"/>
      <c r="C178" s="165"/>
      <c r="D178" s="859"/>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368</v>
      </c>
      <c r="AT178" s="154"/>
      <c r="AU178" s="152"/>
      <c r="AV178" s="152"/>
      <c r="AW178" s="153" t="s">
        <v>313</v>
      </c>
      <c r="AX178" s="204"/>
    </row>
    <row r="179" spans="1:50" ht="39.75" hidden="1" customHeight="1" x14ac:dyDescent="0.15">
      <c r="A179" s="864"/>
      <c r="B179" s="859"/>
      <c r="C179" s="165"/>
      <c r="D179" s="859"/>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400</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64"/>
      <c r="B180" s="859"/>
      <c r="C180" s="165"/>
      <c r="D180" s="859"/>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64"/>
      <c r="B181" s="859"/>
      <c r="C181" s="165"/>
      <c r="D181" s="859"/>
      <c r="E181" s="165"/>
      <c r="F181" s="166"/>
      <c r="G181" s="195" t="s">
        <v>399</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369</v>
      </c>
      <c r="AF181" s="202"/>
      <c r="AG181" s="202"/>
      <c r="AH181" s="202"/>
      <c r="AI181" s="202" t="s">
        <v>370</v>
      </c>
      <c r="AJ181" s="202"/>
      <c r="AK181" s="202"/>
      <c r="AL181" s="202"/>
      <c r="AM181" s="202" t="s">
        <v>371</v>
      </c>
      <c r="AN181" s="202"/>
      <c r="AO181" s="202"/>
      <c r="AP181" s="201"/>
      <c r="AQ181" s="201" t="s">
        <v>367</v>
      </c>
      <c r="AR181" s="196"/>
      <c r="AS181" s="196"/>
      <c r="AT181" s="197"/>
      <c r="AU181" s="96" t="s">
        <v>402</v>
      </c>
      <c r="AV181" s="96"/>
      <c r="AW181" s="96"/>
      <c r="AX181" s="98"/>
    </row>
    <row r="182" spans="1:50" ht="18.75" hidden="1" customHeight="1" x14ac:dyDescent="0.15">
      <c r="A182" s="864"/>
      <c r="B182" s="859"/>
      <c r="C182" s="165"/>
      <c r="D182" s="859"/>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368</v>
      </c>
      <c r="AT182" s="154"/>
      <c r="AU182" s="152"/>
      <c r="AV182" s="152"/>
      <c r="AW182" s="153" t="s">
        <v>313</v>
      </c>
      <c r="AX182" s="204"/>
    </row>
    <row r="183" spans="1:50" ht="39.75" hidden="1" customHeight="1" x14ac:dyDescent="0.15">
      <c r="A183" s="864"/>
      <c r="B183" s="859"/>
      <c r="C183" s="165"/>
      <c r="D183" s="859"/>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400</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64"/>
      <c r="B184" s="859"/>
      <c r="C184" s="165"/>
      <c r="D184" s="859"/>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64"/>
      <c r="B185" s="859"/>
      <c r="C185" s="165"/>
      <c r="D185" s="859"/>
      <c r="E185" s="165"/>
      <c r="F185" s="166"/>
      <c r="G185" s="195" t="s">
        <v>399</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369</v>
      </c>
      <c r="AF185" s="202"/>
      <c r="AG185" s="202"/>
      <c r="AH185" s="202"/>
      <c r="AI185" s="202" t="s">
        <v>370</v>
      </c>
      <c r="AJ185" s="202"/>
      <c r="AK185" s="202"/>
      <c r="AL185" s="202"/>
      <c r="AM185" s="202" t="s">
        <v>371</v>
      </c>
      <c r="AN185" s="202"/>
      <c r="AO185" s="202"/>
      <c r="AP185" s="201"/>
      <c r="AQ185" s="201" t="s">
        <v>367</v>
      </c>
      <c r="AR185" s="196"/>
      <c r="AS185" s="196"/>
      <c r="AT185" s="197"/>
      <c r="AU185" s="96" t="s">
        <v>402</v>
      </c>
      <c r="AV185" s="96"/>
      <c r="AW185" s="96"/>
      <c r="AX185" s="98"/>
    </row>
    <row r="186" spans="1:50" ht="18.75" hidden="1" customHeight="1" x14ac:dyDescent="0.15">
      <c r="A186" s="864"/>
      <c r="B186" s="859"/>
      <c r="C186" s="165"/>
      <c r="D186" s="859"/>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368</v>
      </c>
      <c r="AT186" s="154"/>
      <c r="AU186" s="152"/>
      <c r="AV186" s="152"/>
      <c r="AW186" s="153" t="s">
        <v>313</v>
      </c>
      <c r="AX186" s="204"/>
    </row>
    <row r="187" spans="1:50" ht="39.75" hidden="1" customHeight="1" x14ac:dyDescent="0.15">
      <c r="A187" s="864"/>
      <c r="B187" s="859"/>
      <c r="C187" s="165"/>
      <c r="D187" s="859"/>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400</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64"/>
      <c r="B188" s="859"/>
      <c r="C188" s="165"/>
      <c r="D188" s="859"/>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64"/>
      <c r="B189" s="859"/>
      <c r="C189" s="165"/>
      <c r="D189" s="859"/>
      <c r="E189" s="165"/>
      <c r="F189" s="166"/>
      <c r="G189" s="195" t="s">
        <v>399</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369</v>
      </c>
      <c r="AF189" s="202"/>
      <c r="AG189" s="202"/>
      <c r="AH189" s="202"/>
      <c r="AI189" s="202" t="s">
        <v>370</v>
      </c>
      <c r="AJ189" s="202"/>
      <c r="AK189" s="202"/>
      <c r="AL189" s="202"/>
      <c r="AM189" s="202" t="s">
        <v>371</v>
      </c>
      <c r="AN189" s="202"/>
      <c r="AO189" s="202"/>
      <c r="AP189" s="201"/>
      <c r="AQ189" s="201" t="s">
        <v>367</v>
      </c>
      <c r="AR189" s="196"/>
      <c r="AS189" s="196"/>
      <c r="AT189" s="197"/>
      <c r="AU189" s="96" t="s">
        <v>402</v>
      </c>
      <c r="AV189" s="96"/>
      <c r="AW189" s="96"/>
      <c r="AX189" s="98"/>
    </row>
    <row r="190" spans="1:50" ht="18.75" hidden="1" customHeight="1" x14ac:dyDescent="0.15">
      <c r="A190" s="864"/>
      <c r="B190" s="859"/>
      <c r="C190" s="165"/>
      <c r="D190" s="859"/>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368</v>
      </c>
      <c r="AT190" s="154"/>
      <c r="AU190" s="152"/>
      <c r="AV190" s="152"/>
      <c r="AW190" s="153" t="s">
        <v>313</v>
      </c>
      <c r="AX190" s="204"/>
    </row>
    <row r="191" spans="1:50" ht="39.75" hidden="1" customHeight="1" x14ac:dyDescent="0.15">
      <c r="A191" s="864"/>
      <c r="B191" s="859"/>
      <c r="C191" s="165"/>
      <c r="D191" s="859"/>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400</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64"/>
      <c r="B192" s="859"/>
      <c r="C192" s="165"/>
      <c r="D192" s="859"/>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64"/>
      <c r="B193" s="859"/>
      <c r="C193" s="165"/>
      <c r="D193" s="859"/>
      <c r="E193" s="165"/>
      <c r="F193" s="166"/>
      <c r="G193" s="215" t="s">
        <v>403</v>
      </c>
      <c r="H193" s="150"/>
      <c r="I193" s="150"/>
      <c r="J193" s="150"/>
      <c r="K193" s="150"/>
      <c r="L193" s="150"/>
      <c r="M193" s="150"/>
      <c r="N193" s="150"/>
      <c r="O193" s="150"/>
      <c r="P193" s="150"/>
      <c r="Q193" s="150"/>
      <c r="R193" s="150"/>
      <c r="S193" s="150"/>
      <c r="T193" s="150"/>
      <c r="U193" s="150"/>
      <c r="V193" s="150"/>
      <c r="W193" s="150"/>
      <c r="X193" s="151"/>
      <c r="Y193" s="216" t="s">
        <v>401</v>
      </c>
      <c r="Z193" s="216"/>
      <c r="AA193" s="211"/>
      <c r="AB193" s="151"/>
      <c r="AC193" s="146"/>
      <c r="AD193" s="146"/>
      <c r="AE193" s="147" t="s">
        <v>404</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64"/>
      <c r="B194" s="859"/>
      <c r="C194" s="165"/>
      <c r="D194" s="859"/>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402</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64"/>
      <c r="B195" s="859"/>
      <c r="C195" s="165"/>
      <c r="D195" s="859"/>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64"/>
      <c r="B196" s="859"/>
      <c r="C196" s="165"/>
      <c r="D196" s="859"/>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64"/>
      <c r="B197" s="859"/>
      <c r="C197" s="165"/>
      <c r="D197" s="859"/>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405</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64"/>
      <c r="B198" s="859"/>
      <c r="C198" s="165"/>
      <c r="D198" s="859"/>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64"/>
      <c r="B199" s="859"/>
      <c r="C199" s="165"/>
      <c r="D199" s="859"/>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64"/>
      <c r="B200" s="859"/>
      <c r="C200" s="165"/>
      <c r="D200" s="859"/>
      <c r="E200" s="165"/>
      <c r="F200" s="166"/>
      <c r="G200" s="117" t="s">
        <v>403</v>
      </c>
      <c r="H200" s="118"/>
      <c r="I200" s="118"/>
      <c r="J200" s="118"/>
      <c r="K200" s="118"/>
      <c r="L200" s="118"/>
      <c r="M200" s="118"/>
      <c r="N200" s="118"/>
      <c r="O200" s="118"/>
      <c r="P200" s="118"/>
      <c r="Q200" s="118"/>
      <c r="R200" s="118"/>
      <c r="S200" s="118"/>
      <c r="T200" s="118"/>
      <c r="U200" s="118"/>
      <c r="V200" s="118"/>
      <c r="W200" s="118"/>
      <c r="X200" s="119"/>
      <c r="Y200" s="109" t="s">
        <v>401</v>
      </c>
      <c r="Z200" s="109"/>
      <c r="AA200" s="123"/>
      <c r="AB200" s="119"/>
      <c r="AC200" s="124"/>
      <c r="AD200" s="124"/>
      <c r="AE200" s="125" t="s">
        <v>404</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64"/>
      <c r="B201" s="859"/>
      <c r="C201" s="165"/>
      <c r="D201" s="859"/>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402</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64"/>
      <c r="B202" s="859"/>
      <c r="C202" s="165"/>
      <c r="D202" s="859"/>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64"/>
      <c r="B203" s="859"/>
      <c r="C203" s="165"/>
      <c r="D203" s="859"/>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64"/>
      <c r="B204" s="859"/>
      <c r="C204" s="165"/>
      <c r="D204" s="859"/>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405</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64"/>
      <c r="B205" s="859"/>
      <c r="C205" s="165"/>
      <c r="D205" s="859"/>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64"/>
      <c r="B206" s="859"/>
      <c r="C206" s="165"/>
      <c r="D206" s="859"/>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64"/>
      <c r="B207" s="859"/>
      <c r="C207" s="165"/>
      <c r="D207" s="859"/>
      <c r="E207" s="165"/>
      <c r="F207" s="166"/>
      <c r="G207" s="117" t="s">
        <v>403</v>
      </c>
      <c r="H207" s="118"/>
      <c r="I207" s="118"/>
      <c r="J207" s="118"/>
      <c r="K207" s="118"/>
      <c r="L207" s="118"/>
      <c r="M207" s="118"/>
      <c r="N207" s="118"/>
      <c r="O207" s="118"/>
      <c r="P207" s="118"/>
      <c r="Q207" s="118"/>
      <c r="R207" s="118"/>
      <c r="S207" s="118"/>
      <c r="T207" s="118"/>
      <c r="U207" s="118"/>
      <c r="V207" s="118"/>
      <c r="W207" s="118"/>
      <c r="X207" s="119"/>
      <c r="Y207" s="109" t="s">
        <v>401</v>
      </c>
      <c r="Z207" s="109"/>
      <c r="AA207" s="123"/>
      <c r="AB207" s="119"/>
      <c r="AC207" s="124"/>
      <c r="AD207" s="124"/>
      <c r="AE207" s="125" t="s">
        <v>404</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64"/>
      <c r="B208" s="859"/>
      <c r="C208" s="165"/>
      <c r="D208" s="859"/>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402</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64"/>
      <c r="B209" s="859"/>
      <c r="C209" s="165"/>
      <c r="D209" s="859"/>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64"/>
      <c r="B210" s="859"/>
      <c r="C210" s="165"/>
      <c r="D210" s="859"/>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64"/>
      <c r="B211" s="859"/>
      <c r="C211" s="165"/>
      <c r="D211" s="859"/>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405</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64"/>
      <c r="B212" s="859"/>
      <c r="C212" s="165"/>
      <c r="D212" s="859"/>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64"/>
      <c r="B213" s="859"/>
      <c r="C213" s="165"/>
      <c r="D213" s="859"/>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64"/>
      <c r="B214" s="859"/>
      <c r="C214" s="165"/>
      <c r="D214" s="859"/>
      <c r="E214" s="165"/>
      <c r="F214" s="166"/>
      <c r="G214" s="117" t="s">
        <v>403</v>
      </c>
      <c r="H214" s="118"/>
      <c r="I214" s="118"/>
      <c r="J214" s="118"/>
      <c r="K214" s="118"/>
      <c r="L214" s="118"/>
      <c r="M214" s="118"/>
      <c r="N214" s="118"/>
      <c r="O214" s="118"/>
      <c r="P214" s="118"/>
      <c r="Q214" s="118"/>
      <c r="R214" s="118"/>
      <c r="S214" s="118"/>
      <c r="T214" s="118"/>
      <c r="U214" s="118"/>
      <c r="V214" s="118"/>
      <c r="W214" s="118"/>
      <c r="X214" s="119"/>
      <c r="Y214" s="109" t="s">
        <v>401</v>
      </c>
      <c r="Z214" s="109"/>
      <c r="AA214" s="123"/>
      <c r="AB214" s="119"/>
      <c r="AC214" s="124"/>
      <c r="AD214" s="124"/>
      <c r="AE214" s="125" t="s">
        <v>404</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64"/>
      <c r="B215" s="859"/>
      <c r="C215" s="165"/>
      <c r="D215" s="859"/>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402</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64"/>
      <c r="B216" s="859"/>
      <c r="C216" s="165"/>
      <c r="D216" s="859"/>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64"/>
      <c r="B217" s="859"/>
      <c r="C217" s="165"/>
      <c r="D217" s="859"/>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64"/>
      <c r="B218" s="859"/>
      <c r="C218" s="165"/>
      <c r="D218" s="859"/>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405</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64"/>
      <c r="B219" s="859"/>
      <c r="C219" s="165"/>
      <c r="D219" s="859"/>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64"/>
      <c r="B220" s="859"/>
      <c r="C220" s="165"/>
      <c r="D220" s="859"/>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64"/>
      <c r="B221" s="859"/>
      <c r="C221" s="165"/>
      <c r="D221" s="859"/>
      <c r="E221" s="165"/>
      <c r="F221" s="166"/>
      <c r="G221" s="117" t="s">
        <v>403</v>
      </c>
      <c r="H221" s="118"/>
      <c r="I221" s="118"/>
      <c r="J221" s="118"/>
      <c r="K221" s="118"/>
      <c r="L221" s="118"/>
      <c r="M221" s="118"/>
      <c r="N221" s="118"/>
      <c r="O221" s="118"/>
      <c r="P221" s="118"/>
      <c r="Q221" s="118"/>
      <c r="R221" s="118"/>
      <c r="S221" s="118"/>
      <c r="T221" s="118"/>
      <c r="U221" s="118"/>
      <c r="V221" s="118"/>
      <c r="W221" s="118"/>
      <c r="X221" s="119"/>
      <c r="Y221" s="109" t="s">
        <v>401</v>
      </c>
      <c r="Z221" s="109"/>
      <c r="AA221" s="123"/>
      <c r="AB221" s="119"/>
      <c r="AC221" s="124"/>
      <c r="AD221" s="124"/>
      <c r="AE221" s="125" t="s">
        <v>404</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64"/>
      <c r="B222" s="859"/>
      <c r="C222" s="165"/>
      <c r="D222" s="859"/>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402</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64"/>
      <c r="B223" s="859"/>
      <c r="C223" s="165"/>
      <c r="D223" s="859"/>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64"/>
      <c r="B224" s="859"/>
      <c r="C224" s="165"/>
      <c r="D224" s="859"/>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64"/>
      <c r="B225" s="859"/>
      <c r="C225" s="165"/>
      <c r="D225" s="859"/>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405</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64"/>
      <c r="B226" s="859"/>
      <c r="C226" s="165"/>
      <c r="D226" s="859"/>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64"/>
      <c r="B227" s="859"/>
      <c r="C227" s="165"/>
      <c r="D227" s="859"/>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64"/>
      <c r="B228" s="859"/>
      <c r="C228" s="165"/>
      <c r="D228" s="859"/>
      <c r="E228" s="123" t="s">
        <v>459</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64"/>
      <c r="B229" s="859"/>
      <c r="C229" s="165"/>
      <c r="D229" s="859"/>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64"/>
      <c r="B230" s="859"/>
      <c r="C230" s="165"/>
      <c r="D230" s="859"/>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64"/>
      <c r="B231" s="859"/>
      <c r="C231" s="165"/>
      <c r="D231" s="859"/>
      <c r="E231" s="187" t="s">
        <v>426</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64"/>
      <c r="B232" s="859"/>
      <c r="C232" s="165"/>
      <c r="D232" s="859"/>
      <c r="E232" s="187" t="s">
        <v>425</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64"/>
      <c r="B233" s="859"/>
      <c r="C233" s="165"/>
      <c r="D233" s="859"/>
      <c r="E233" s="163" t="s">
        <v>386</v>
      </c>
      <c r="F233" s="164"/>
      <c r="G233" s="169" t="s">
        <v>399</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369</v>
      </c>
      <c r="AF233" s="176"/>
      <c r="AG233" s="176"/>
      <c r="AH233" s="176"/>
      <c r="AI233" s="176" t="s">
        <v>370</v>
      </c>
      <c r="AJ233" s="176"/>
      <c r="AK233" s="176"/>
      <c r="AL233" s="176"/>
      <c r="AM233" s="176" t="s">
        <v>371</v>
      </c>
      <c r="AN233" s="176"/>
      <c r="AO233" s="176"/>
      <c r="AP233" s="95"/>
      <c r="AQ233" s="95" t="s">
        <v>367</v>
      </c>
      <c r="AR233" s="96"/>
      <c r="AS233" s="96"/>
      <c r="AT233" s="97"/>
      <c r="AU233" s="96" t="s">
        <v>402</v>
      </c>
      <c r="AV233" s="96"/>
      <c r="AW233" s="96"/>
      <c r="AX233" s="98"/>
    </row>
    <row r="234" spans="1:50" ht="18.75" hidden="1" customHeight="1" x14ac:dyDescent="0.15">
      <c r="A234" s="864"/>
      <c r="B234" s="859"/>
      <c r="C234" s="165"/>
      <c r="D234" s="859"/>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368</v>
      </c>
      <c r="AT234" s="122"/>
      <c r="AU234" s="100"/>
      <c r="AV234" s="100"/>
      <c r="AW234" s="121" t="s">
        <v>313</v>
      </c>
      <c r="AX234" s="128"/>
    </row>
    <row r="235" spans="1:50" ht="39.75" hidden="1" customHeight="1" x14ac:dyDescent="0.15">
      <c r="A235" s="864"/>
      <c r="B235" s="859"/>
      <c r="C235" s="165"/>
      <c r="D235" s="859"/>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400</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64"/>
      <c r="B236" s="859"/>
      <c r="C236" s="165"/>
      <c r="D236" s="859"/>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64"/>
      <c r="B237" s="859"/>
      <c r="C237" s="165"/>
      <c r="D237" s="859"/>
      <c r="E237" s="165"/>
      <c r="F237" s="166"/>
      <c r="G237" s="169" t="s">
        <v>399</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369</v>
      </c>
      <c r="AF237" s="176"/>
      <c r="AG237" s="176"/>
      <c r="AH237" s="176"/>
      <c r="AI237" s="176" t="s">
        <v>370</v>
      </c>
      <c r="AJ237" s="176"/>
      <c r="AK237" s="176"/>
      <c r="AL237" s="176"/>
      <c r="AM237" s="176" t="s">
        <v>371</v>
      </c>
      <c r="AN237" s="176"/>
      <c r="AO237" s="176"/>
      <c r="AP237" s="95"/>
      <c r="AQ237" s="95" t="s">
        <v>367</v>
      </c>
      <c r="AR237" s="96"/>
      <c r="AS237" s="96"/>
      <c r="AT237" s="97"/>
      <c r="AU237" s="96" t="s">
        <v>402</v>
      </c>
      <c r="AV237" s="96"/>
      <c r="AW237" s="96"/>
      <c r="AX237" s="98"/>
    </row>
    <row r="238" spans="1:50" ht="18.75" hidden="1" customHeight="1" x14ac:dyDescent="0.15">
      <c r="A238" s="864"/>
      <c r="B238" s="859"/>
      <c r="C238" s="165"/>
      <c r="D238" s="859"/>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368</v>
      </c>
      <c r="AT238" s="122"/>
      <c r="AU238" s="100"/>
      <c r="AV238" s="100"/>
      <c r="AW238" s="121" t="s">
        <v>313</v>
      </c>
      <c r="AX238" s="128"/>
    </row>
    <row r="239" spans="1:50" ht="39.75" hidden="1" customHeight="1" x14ac:dyDescent="0.15">
      <c r="A239" s="864"/>
      <c r="B239" s="859"/>
      <c r="C239" s="165"/>
      <c r="D239" s="859"/>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400</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64"/>
      <c r="B240" s="859"/>
      <c r="C240" s="165"/>
      <c r="D240" s="859"/>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64"/>
      <c r="B241" s="859"/>
      <c r="C241" s="165"/>
      <c r="D241" s="859"/>
      <c r="E241" s="165"/>
      <c r="F241" s="166"/>
      <c r="G241" s="169" t="s">
        <v>399</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369</v>
      </c>
      <c r="AF241" s="176"/>
      <c r="AG241" s="176"/>
      <c r="AH241" s="176"/>
      <c r="AI241" s="176" t="s">
        <v>370</v>
      </c>
      <c r="AJ241" s="176"/>
      <c r="AK241" s="176"/>
      <c r="AL241" s="176"/>
      <c r="AM241" s="176" t="s">
        <v>371</v>
      </c>
      <c r="AN241" s="176"/>
      <c r="AO241" s="176"/>
      <c r="AP241" s="95"/>
      <c r="AQ241" s="95" t="s">
        <v>367</v>
      </c>
      <c r="AR241" s="96"/>
      <c r="AS241" s="96"/>
      <c r="AT241" s="97"/>
      <c r="AU241" s="96" t="s">
        <v>402</v>
      </c>
      <c r="AV241" s="96"/>
      <c r="AW241" s="96"/>
      <c r="AX241" s="98"/>
    </row>
    <row r="242" spans="1:50" ht="18.75" hidden="1" customHeight="1" x14ac:dyDescent="0.15">
      <c r="A242" s="864"/>
      <c r="B242" s="859"/>
      <c r="C242" s="165"/>
      <c r="D242" s="859"/>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368</v>
      </c>
      <c r="AT242" s="122"/>
      <c r="AU242" s="100"/>
      <c r="AV242" s="100"/>
      <c r="AW242" s="121" t="s">
        <v>313</v>
      </c>
      <c r="AX242" s="128"/>
    </row>
    <row r="243" spans="1:50" ht="39.75" hidden="1" customHeight="1" x14ac:dyDescent="0.15">
      <c r="A243" s="864"/>
      <c r="B243" s="859"/>
      <c r="C243" s="165"/>
      <c r="D243" s="859"/>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400</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64"/>
      <c r="B244" s="859"/>
      <c r="C244" s="165"/>
      <c r="D244" s="859"/>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64"/>
      <c r="B245" s="859"/>
      <c r="C245" s="165"/>
      <c r="D245" s="859"/>
      <c r="E245" s="165"/>
      <c r="F245" s="166"/>
      <c r="G245" s="117" t="s">
        <v>399</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369</v>
      </c>
      <c r="AF245" s="124"/>
      <c r="AG245" s="124"/>
      <c r="AH245" s="124"/>
      <c r="AI245" s="124" t="s">
        <v>370</v>
      </c>
      <c r="AJ245" s="124"/>
      <c r="AK245" s="124"/>
      <c r="AL245" s="124"/>
      <c r="AM245" s="124" t="s">
        <v>371</v>
      </c>
      <c r="AN245" s="124"/>
      <c r="AO245" s="124"/>
      <c r="AP245" s="125"/>
      <c r="AQ245" s="125" t="s">
        <v>367</v>
      </c>
      <c r="AR245" s="118"/>
      <c r="AS245" s="118"/>
      <c r="AT245" s="119"/>
      <c r="AU245" s="118" t="s">
        <v>402</v>
      </c>
      <c r="AV245" s="118"/>
      <c r="AW245" s="118"/>
      <c r="AX245" s="126"/>
    </row>
    <row r="246" spans="1:50" ht="18.75" hidden="1" customHeight="1" x14ac:dyDescent="0.15">
      <c r="A246" s="864"/>
      <c r="B246" s="859"/>
      <c r="C246" s="165"/>
      <c r="D246" s="859"/>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368</v>
      </c>
      <c r="AT246" s="122"/>
      <c r="AU246" s="100"/>
      <c r="AV246" s="100"/>
      <c r="AW246" s="121" t="s">
        <v>313</v>
      </c>
      <c r="AX246" s="128"/>
    </row>
    <row r="247" spans="1:50" ht="39.75" hidden="1" customHeight="1" x14ac:dyDescent="0.15">
      <c r="A247" s="864"/>
      <c r="B247" s="859"/>
      <c r="C247" s="165"/>
      <c r="D247" s="859"/>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400</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64"/>
      <c r="B248" s="859"/>
      <c r="C248" s="165"/>
      <c r="D248" s="859"/>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64"/>
      <c r="B249" s="859"/>
      <c r="C249" s="165"/>
      <c r="D249" s="859"/>
      <c r="E249" s="165"/>
      <c r="F249" s="166"/>
      <c r="G249" s="169" t="s">
        <v>399</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369</v>
      </c>
      <c r="AF249" s="176"/>
      <c r="AG249" s="176"/>
      <c r="AH249" s="176"/>
      <c r="AI249" s="176" t="s">
        <v>370</v>
      </c>
      <c r="AJ249" s="176"/>
      <c r="AK249" s="176"/>
      <c r="AL249" s="176"/>
      <c r="AM249" s="176" t="s">
        <v>371</v>
      </c>
      <c r="AN249" s="176"/>
      <c r="AO249" s="176"/>
      <c r="AP249" s="95"/>
      <c r="AQ249" s="95" t="s">
        <v>367</v>
      </c>
      <c r="AR249" s="96"/>
      <c r="AS249" s="96"/>
      <c r="AT249" s="97"/>
      <c r="AU249" s="96" t="s">
        <v>402</v>
      </c>
      <c r="AV249" s="96"/>
      <c r="AW249" s="96"/>
      <c r="AX249" s="98"/>
    </row>
    <row r="250" spans="1:50" ht="18.75" hidden="1" customHeight="1" x14ac:dyDescent="0.15">
      <c r="A250" s="864"/>
      <c r="B250" s="859"/>
      <c r="C250" s="165"/>
      <c r="D250" s="859"/>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368</v>
      </c>
      <c r="AT250" s="122"/>
      <c r="AU250" s="100"/>
      <c r="AV250" s="100"/>
      <c r="AW250" s="121" t="s">
        <v>313</v>
      </c>
      <c r="AX250" s="128"/>
    </row>
    <row r="251" spans="1:50" ht="39.75" hidden="1" customHeight="1" x14ac:dyDescent="0.15">
      <c r="A251" s="864"/>
      <c r="B251" s="859"/>
      <c r="C251" s="165"/>
      <c r="D251" s="859"/>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400</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64"/>
      <c r="B252" s="859"/>
      <c r="C252" s="165"/>
      <c r="D252" s="859"/>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64"/>
      <c r="B253" s="859"/>
      <c r="C253" s="165"/>
      <c r="D253" s="859"/>
      <c r="E253" s="165"/>
      <c r="F253" s="166"/>
      <c r="G253" s="117" t="s">
        <v>403</v>
      </c>
      <c r="H253" s="118"/>
      <c r="I253" s="118"/>
      <c r="J253" s="118"/>
      <c r="K253" s="118"/>
      <c r="L253" s="118"/>
      <c r="M253" s="118"/>
      <c r="N253" s="118"/>
      <c r="O253" s="118"/>
      <c r="P253" s="118"/>
      <c r="Q253" s="118"/>
      <c r="R253" s="118"/>
      <c r="S253" s="118"/>
      <c r="T253" s="118"/>
      <c r="U253" s="118"/>
      <c r="V253" s="118"/>
      <c r="W253" s="118"/>
      <c r="X253" s="119"/>
      <c r="Y253" s="109" t="s">
        <v>401</v>
      </c>
      <c r="Z253" s="109"/>
      <c r="AA253" s="123"/>
      <c r="AB253" s="119"/>
      <c r="AC253" s="124"/>
      <c r="AD253" s="124"/>
      <c r="AE253" s="125" t="s">
        <v>404</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64"/>
      <c r="B254" s="859"/>
      <c r="C254" s="165"/>
      <c r="D254" s="859"/>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402</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64"/>
      <c r="B255" s="859"/>
      <c r="C255" s="165"/>
      <c r="D255" s="859"/>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64"/>
      <c r="B256" s="859"/>
      <c r="C256" s="165"/>
      <c r="D256" s="859"/>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64"/>
      <c r="B257" s="859"/>
      <c r="C257" s="165"/>
      <c r="D257" s="859"/>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405</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64"/>
      <c r="B258" s="859"/>
      <c r="C258" s="165"/>
      <c r="D258" s="859"/>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64"/>
      <c r="B259" s="859"/>
      <c r="C259" s="165"/>
      <c r="D259" s="859"/>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64"/>
      <c r="B260" s="859"/>
      <c r="C260" s="165"/>
      <c r="D260" s="859"/>
      <c r="E260" s="165"/>
      <c r="F260" s="166"/>
      <c r="G260" s="117" t="s">
        <v>403</v>
      </c>
      <c r="H260" s="118"/>
      <c r="I260" s="118"/>
      <c r="J260" s="118"/>
      <c r="K260" s="118"/>
      <c r="L260" s="118"/>
      <c r="M260" s="118"/>
      <c r="N260" s="118"/>
      <c r="O260" s="118"/>
      <c r="P260" s="118"/>
      <c r="Q260" s="118"/>
      <c r="R260" s="118"/>
      <c r="S260" s="118"/>
      <c r="T260" s="118"/>
      <c r="U260" s="118"/>
      <c r="V260" s="118"/>
      <c r="W260" s="118"/>
      <c r="X260" s="119"/>
      <c r="Y260" s="109" t="s">
        <v>401</v>
      </c>
      <c r="Z260" s="109"/>
      <c r="AA260" s="123"/>
      <c r="AB260" s="119"/>
      <c r="AC260" s="124"/>
      <c r="AD260" s="124"/>
      <c r="AE260" s="125" t="s">
        <v>404</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64"/>
      <c r="B261" s="859"/>
      <c r="C261" s="165"/>
      <c r="D261" s="859"/>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402</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64"/>
      <c r="B262" s="859"/>
      <c r="C262" s="165"/>
      <c r="D262" s="859"/>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64"/>
      <c r="B263" s="859"/>
      <c r="C263" s="165"/>
      <c r="D263" s="859"/>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64"/>
      <c r="B264" s="859"/>
      <c r="C264" s="165"/>
      <c r="D264" s="859"/>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405</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64"/>
      <c r="B265" s="859"/>
      <c r="C265" s="165"/>
      <c r="D265" s="859"/>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64"/>
      <c r="B266" s="859"/>
      <c r="C266" s="165"/>
      <c r="D266" s="859"/>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64"/>
      <c r="B267" s="859"/>
      <c r="C267" s="165"/>
      <c r="D267" s="859"/>
      <c r="E267" s="165"/>
      <c r="F267" s="166"/>
      <c r="G267" s="117" t="s">
        <v>403</v>
      </c>
      <c r="H267" s="118"/>
      <c r="I267" s="118"/>
      <c r="J267" s="118"/>
      <c r="K267" s="118"/>
      <c r="L267" s="118"/>
      <c r="M267" s="118"/>
      <c r="N267" s="118"/>
      <c r="O267" s="118"/>
      <c r="P267" s="118"/>
      <c r="Q267" s="118"/>
      <c r="R267" s="118"/>
      <c r="S267" s="118"/>
      <c r="T267" s="118"/>
      <c r="U267" s="118"/>
      <c r="V267" s="118"/>
      <c r="W267" s="118"/>
      <c r="X267" s="119"/>
      <c r="Y267" s="109" t="s">
        <v>401</v>
      </c>
      <c r="Z267" s="109"/>
      <c r="AA267" s="123"/>
      <c r="AB267" s="119"/>
      <c r="AC267" s="124"/>
      <c r="AD267" s="124"/>
      <c r="AE267" s="125" t="s">
        <v>404</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64"/>
      <c r="B268" s="859"/>
      <c r="C268" s="165"/>
      <c r="D268" s="859"/>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402</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64"/>
      <c r="B269" s="859"/>
      <c r="C269" s="165"/>
      <c r="D269" s="859"/>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64"/>
      <c r="B270" s="859"/>
      <c r="C270" s="165"/>
      <c r="D270" s="859"/>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64"/>
      <c r="B271" s="859"/>
      <c r="C271" s="165"/>
      <c r="D271" s="859"/>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405</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64"/>
      <c r="B272" s="859"/>
      <c r="C272" s="165"/>
      <c r="D272" s="859"/>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64"/>
      <c r="B273" s="859"/>
      <c r="C273" s="165"/>
      <c r="D273" s="859"/>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64"/>
      <c r="B274" s="859"/>
      <c r="C274" s="165"/>
      <c r="D274" s="859"/>
      <c r="E274" s="165"/>
      <c r="F274" s="166"/>
      <c r="G274" s="117" t="s">
        <v>403</v>
      </c>
      <c r="H274" s="118"/>
      <c r="I274" s="118"/>
      <c r="J274" s="118"/>
      <c r="K274" s="118"/>
      <c r="L274" s="118"/>
      <c r="M274" s="118"/>
      <c r="N274" s="118"/>
      <c r="O274" s="118"/>
      <c r="P274" s="118"/>
      <c r="Q274" s="118"/>
      <c r="R274" s="118"/>
      <c r="S274" s="118"/>
      <c r="T274" s="118"/>
      <c r="U274" s="118"/>
      <c r="V274" s="118"/>
      <c r="W274" s="118"/>
      <c r="X274" s="119"/>
      <c r="Y274" s="109" t="s">
        <v>401</v>
      </c>
      <c r="Z274" s="109"/>
      <c r="AA274" s="123"/>
      <c r="AB274" s="119"/>
      <c r="AC274" s="124"/>
      <c r="AD274" s="124"/>
      <c r="AE274" s="125" t="s">
        <v>404</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64"/>
      <c r="B275" s="859"/>
      <c r="C275" s="165"/>
      <c r="D275" s="859"/>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402</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64"/>
      <c r="B276" s="859"/>
      <c r="C276" s="165"/>
      <c r="D276" s="859"/>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64"/>
      <c r="B277" s="859"/>
      <c r="C277" s="165"/>
      <c r="D277" s="859"/>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64"/>
      <c r="B278" s="859"/>
      <c r="C278" s="165"/>
      <c r="D278" s="859"/>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405</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64"/>
      <c r="B279" s="859"/>
      <c r="C279" s="165"/>
      <c r="D279" s="859"/>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64"/>
      <c r="B280" s="859"/>
      <c r="C280" s="165"/>
      <c r="D280" s="859"/>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64"/>
      <c r="B281" s="859"/>
      <c r="C281" s="165"/>
      <c r="D281" s="859"/>
      <c r="E281" s="165"/>
      <c r="F281" s="166"/>
      <c r="G281" s="117" t="s">
        <v>403</v>
      </c>
      <c r="H281" s="118"/>
      <c r="I281" s="118"/>
      <c r="J281" s="118"/>
      <c r="K281" s="118"/>
      <c r="L281" s="118"/>
      <c r="M281" s="118"/>
      <c r="N281" s="118"/>
      <c r="O281" s="118"/>
      <c r="P281" s="118"/>
      <c r="Q281" s="118"/>
      <c r="R281" s="118"/>
      <c r="S281" s="118"/>
      <c r="T281" s="118"/>
      <c r="U281" s="118"/>
      <c r="V281" s="118"/>
      <c r="W281" s="118"/>
      <c r="X281" s="119"/>
      <c r="Y281" s="109" t="s">
        <v>401</v>
      </c>
      <c r="Z281" s="109"/>
      <c r="AA281" s="123"/>
      <c r="AB281" s="119"/>
      <c r="AC281" s="124"/>
      <c r="AD281" s="124"/>
      <c r="AE281" s="125" t="s">
        <v>404</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64"/>
      <c r="B282" s="859"/>
      <c r="C282" s="165"/>
      <c r="D282" s="859"/>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402</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64"/>
      <c r="B283" s="859"/>
      <c r="C283" s="165"/>
      <c r="D283" s="859"/>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64"/>
      <c r="B284" s="859"/>
      <c r="C284" s="165"/>
      <c r="D284" s="859"/>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64"/>
      <c r="B285" s="859"/>
      <c r="C285" s="165"/>
      <c r="D285" s="859"/>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405</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64"/>
      <c r="B286" s="859"/>
      <c r="C286" s="165"/>
      <c r="D286" s="859"/>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64"/>
      <c r="B287" s="859"/>
      <c r="C287" s="165"/>
      <c r="D287" s="859"/>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64"/>
      <c r="B288" s="859"/>
      <c r="C288" s="165"/>
      <c r="D288" s="859"/>
      <c r="E288" s="123" t="s">
        <v>459</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64"/>
      <c r="B289" s="859"/>
      <c r="C289" s="165"/>
      <c r="D289" s="859"/>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64"/>
      <c r="B290" s="859"/>
      <c r="C290" s="165"/>
      <c r="D290" s="859"/>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64"/>
      <c r="B291" s="859"/>
      <c r="C291" s="165"/>
      <c r="D291" s="859"/>
      <c r="E291" s="187" t="s">
        <v>426</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64"/>
      <c r="B292" s="859"/>
      <c r="C292" s="165"/>
      <c r="D292" s="859"/>
      <c r="E292" s="187" t="s">
        <v>425</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64"/>
      <c r="B293" s="859"/>
      <c r="C293" s="165"/>
      <c r="D293" s="859"/>
      <c r="E293" s="163" t="s">
        <v>386</v>
      </c>
      <c r="F293" s="164"/>
      <c r="G293" s="195" t="s">
        <v>399</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369</v>
      </c>
      <c r="AF293" s="202"/>
      <c r="AG293" s="202"/>
      <c r="AH293" s="202"/>
      <c r="AI293" s="202" t="s">
        <v>370</v>
      </c>
      <c r="AJ293" s="202"/>
      <c r="AK293" s="202"/>
      <c r="AL293" s="202"/>
      <c r="AM293" s="202" t="s">
        <v>371</v>
      </c>
      <c r="AN293" s="202"/>
      <c r="AO293" s="202"/>
      <c r="AP293" s="201"/>
      <c r="AQ293" s="201" t="s">
        <v>367</v>
      </c>
      <c r="AR293" s="196"/>
      <c r="AS293" s="196"/>
      <c r="AT293" s="197"/>
      <c r="AU293" s="96" t="s">
        <v>402</v>
      </c>
      <c r="AV293" s="96"/>
      <c r="AW293" s="96"/>
      <c r="AX293" s="98"/>
    </row>
    <row r="294" spans="1:50" ht="18.75" hidden="1" customHeight="1" x14ac:dyDescent="0.15">
      <c r="A294" s="864"/>
      <c r="B294" s="859"/>
      <c r="C294" s="165"/>
      <c r="D294" s="859"/>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368</v>
      </c>
      <c r="AT294" s="154"/>
      <c r="AU294" s="152"/>
      <c r="AV294" s="152"/>
      <c r="AW294" s="153" t="s">
        <v>313</v>
      </c>
      <c r="AX294" s="204"/>
    </row>
    <row r="295" spans="1:50" ht="39.75" hidden="1" customHeight="1" x14ac:dyDescent="0.15">
      <c r="A295" s="864"/>
      <c r="B295" s="859"/>
      <c r="C295" s="165"/>
      <c r="D295" s="859"/>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400</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64"/>
      <c r="B296" s="859"/>
      <c r="C296" s="165"/>
      <c r="D296" s="859"/>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64"/>
      <c r="B297" s="859"/>
      <c r="C297" s="165"/>
      <c r="D297" s="859"/>
      <c r="E297" s="165"/>
      <c r="F297" s="166"/>
      <c r="G297" s="195" t="s">
        <v>399</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369</v>
      </c>
      <c r="AF297" s="202"/>
      <c r="AG297" s="202"/>
      <c r="AH297" s="202"/>
      <c r="AI297" s="202" t="s">
        <v>370</v>
      </c>
      <c r="AJ297" s="202"/>
      <c r="AK297" s="202"/>
      <c r="AL297" s="202"/>
      <c r="AM297" s="202" t="s">
        <v>371</v>
      </c>
      <c r="AN297" s="202"/>
      <c r="AO297" s="202"/>
      <c r="AP297" s="201"/>
      <c r="AQ297" s="201" t="s">
        <v>367</v>
      </c>
      <c r="AR297" s="196"/>
      <c r="AS297" s="196"/>
      <c r="AT297" s="197"/>
      <c r="AU297" s="96" t="s">
        <v>402</v>
      </c>
      <c r="AV297" s="96"/>
      <c r="AW297" s="96"/>
      <c r="AX297" s="98"/>
    </row>
    <row r="298" spans="1:50" ht="18.75" hidden="1" customHeight="1" x14ac:dyDescent="0.15">
      <c r="A298" s="864"/>
      <c r="B298" s="859"/>
      <c r="C298" s="165"/>
      <c r="D298" s="859"/>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368</v>
      </c>
      <c r="AT298" s="154"/>
      <c r="AU298" s="152"/>
      <c r="AV298" s="152"/>
      <c r="AW298" s="153" t="s">
        <v>313</v>
      </c>
      <c r="AX298" s="204"/>
    </row>
    <row r="299" spans="1:50" ht="39.75" hidden="1" customHeight="1" x14ac:dyDescent="0.15">
      <c r="A299" s="864"/>
      <c r="B299" s="859"/>
      <c r="C299" s="165"/>
      <c r="D299" s="859"/>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400</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64"/>
      <c r="B300" s="859"/>
      <c r="C300" s="165"/>
      <c r="D300" s="859"/>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64"/>
      <c r="B301" s="859"/>
      <c r="C301" s="165"/>
      <c r="D301" s="859"/>
      <c r="E301" s="165"/>
      <c r="F301" s="166"/>
      <c r="G301" s="195" t="s">
        <v>399</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369</v>
      </c>
      <c r="AF301" s="202"/>
      <c r="AG301" s="202"/>
      <c r="AH301" s="202"/>
      <c r="AI301" s="202" t="s">
        <v>370</v>
      </c>
      <c r="AJ301" s="202"/>
      <c r="AK301" s="202"/>
      <c r="AL301" s="202"/>
      <c r="AM301" s="202" t="s">
        <v>371</v>
      </c>
      <c r="AN301" s="202"/>
      <c r="AO301" s="202"/>
      <c r="AP301" s="201"/>
      <c r="AQ301" s="201" t="s">
        <v>367</v>
      </c>
      <c r="AR301" s="196"/>
      <c r="AS301" s="196"/>
      <c r="AT301" s="197"/>
      <c r="AU301" s="96" t="s">
        <v>402</v>
      </c>
      <c r="AV301" s="96"/>
      <c r="AW301" s="96"/>
      <c r="AX301" s="98"/>
    </row>
    <row r="302" spans="1:50" ht="18.75" hidden="1" customHeight="1" x14ac:dyDescent="0.15">
      <c r="A302" s="864"/>
      <c r="B302" s="859"/>
      <c r="C302" s="165"/>
      <c r="D302" s="859"/>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368</v>
      </c>
      <c r="AT302" s="154"/>
      <c r="AU302" s="152"/>
      <c r="AV302" s="152"/>
      <c r="AW302" s="153" t="s">
        <v>313</v>
      </c>
      <c r="AX302" s="204"/>
    </row>
    <row r="303" spans="1:50" ht="39.75" hidden="1" customHeight="1" x14ac:dyDescent="0.15">
      <c r="A303" s="864"/>
      <c r="B303" s="859"/>
      <c r="C303" s="165"/>
      <c r="D303" s="859"/>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400</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64"/>
      <c r="B304" s="859"/>
      <c r="C304" s="165"/>
      <c r="D304" s="859"/>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64"/>
      <c r="B305" s="859"/>
      <c r="C305" s="165"/>
      <c r="D305" s="859"/>
      <c r="E305" s="165"/>
      <c r="F305" s="166"/>
      <c r="G305" s="195" t="s">
        <v>399</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369</v>
      </c>
      <c r="AF305" s="202"/>
      <c r="AG305" s="202"/>
      <c r="AH305" s="202"/>
      <c r="AI305" s="202" t="s">
        <v>370</v>
      </c>
      <c r="AJ305" s="202"/>
      <c r="AK305" s="202"/>
      <c r="AL305" s="202"/>
      <c r="AM305" s="202" t="s">
        <v>371</v>
      </c>
      <c r="AN305" s="202"/>
      <c r="AO305" s="202"/>
      <c r="AP305" s="201"/>
      <c r="AQ305" s="201" t="s">
        <v>367</v>
      </c>
      <c r="AR305" s="196"/>
      <c r="AS305" s="196"/>
      <c r="AT305" s="197"/>
      <c r="AU305" s="96" t="s">
        <v>402</v>
      </c>
      <c r="AV305" s="96"/>
      <c r="AW305" s="96"/>
      <c r="AX305" s="98"/>
    </row>
    <row r="306" spans="1:50" ht="18.75" hidden="1" customHeight="1" x14ac:dyDescent="0.15">
      <c r="A306" s="864"/>
      <c r="B306" s="859"/>
      <c r="C306" s="165"/>
      <c r="D306" s="859"/>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368</v>
      </c>
      <c r="AT306" s="154"/>
      <c r="AU306" s="152"/>
      <c r="AV306" s="152"/>
      <c r="AW306" s="153" t="s">
        <v>313</v>
      </c>
      <c r="AX306" s="204"/>
    </row>
    <row r="307" spans="1:50" ht="39.75" hidden="1" customHeight="1" x14ac:dyDescent="0.15">
      <c r="A307" s="864"/>
      <c r="B307" s="859"/>
      <c r="C307" s="165"/>
      <c r="D307" s="859"/>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400</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64"/>
      <c r="B308" s="859"/>
      <c r="C308" s="165"/>
      <c r="D308" s="859"/>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64"/>
      <c r="B309" s="859"/>
      <c r="C309" s="165"/>
      <c r="D309" s="859"/>
      <c r="E309" s="165"/>
      <c r="F309" s="166"/>
      <c r="G309" s="195" t="s">
        <v>399</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369</v>
      </c>
      <c r="AF309" s="202"/>
      <c r="AG309" s="202"/>
      <c r="AH309" s="202"/>
      <c r="AI309" s="202" t="s">
        <v>370</v>
      </c>
      <c r="AJ309" s="202"/>
      <c r="AK309" s="202"/>
      <c r="AL309" s="202"/>
      <c r="AM309" s="202" t="s">
        <v>371</v>
      </c>
      <c r="AN309" s="202"/>
      <c r="AO309" s="202"/>
      <c r="AP309" s="201"/>
      <c r="AQ309" s="201" t="s">
        <v>367</v>
      </c>
      <c r="AR309" s="196"/>
      <c r="AS309" s="196"/>
      <c r="AT309" s="197"/>
      <c r="AU309" s="96" t="s">
        <v>402</v>
      </c>
      <c r="AV309" s="96"/>
      <c r="AW309" s="96"/>
      <c r="AX309" s="98"/>
    </row>
    <row r="310" spans="1:50" ht="18.75" hidden="1" customHeight="1" x14ac:dyDescent="0.15">
      <c r="A310" s="864"/>
      <c r="B310" s="859"/>
      <c r="C310" s="165"/>
      <c r="D310" s="859"/>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368</v>
      </c>
      <c r="AT310" s="154"/>
      <c r="AU310" s="152"/>
      <c r="AV310" s="152"/>
      <c r="AW310" s="153" t="s">
        <v>313</v>
      </c>
      <c r="AX310" s="204"/>
    </row>
    <row r="311" spans="1:50" ht="39.75" hidden="1" customHeight="1" x14ac:dyDescent="0.15">
      <c r="A311" s="864"/>
      <c r="B311" s="859"/>
      <c r="C311" s="165"/>
      <c r="D311" s="859"/>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400</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64"/>
      <c r="B312" s="859"/>
      <c r="C312" s="165"/>
      <c r="D312" s="859"/>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64"/>
      <c r="B313" s="859"/>
      <c r="C313" s="165"/>
      <c r="D313" s="859"/>
      <c r="E313" s="165"/>
      <c r="F313" s="166"/>
      <c r="G313" s="215" t="s">
        <v>403</v>
      </c>
      <c r="H313" s="150"/>
      <c r="I313" s="150"/>
      <c r="J313" s="150"/>
      <c r="K313" s="150"/>
      <c r="L313" s="150"/>
      <c r="M313" s="150"/>
      <c r="N313" s="150"/>
      <c r="O313" s="150"/>
      <c r="P313" s="150"/>
      <c r="Q313" s="150"/>
      <c r="R313" s="150"/>
      <c r="S313" s="150"/>
      <c r="T313" s="150"/>
      <c r="U313" s="150"/>
      <c r="V313" s="150"/>
      <c r="W313" s="150"/>
      <c r="X313" s="151"/>
      <c r="Y313" s="216" t="s">
        <v>401</v>
      </c>
      <c r="Z313" s="216"/>
      <c r="AA313" s="211"/>
      <c r="AB313" s="151"/>
      <c r="AC313" s="146"/>
      <c r="AD313" s="146"/>
      <c r="AE313" s="147" t="s">
        <v>404</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64"/>
      <c r="B314" s="859"/>
      <c r="C314" s="165"/>
      <c r="D314" s="859"/>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402</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64"/>
      <c r="B315" s="859"/>
      <c r="C315" s="165"/>
      <c r="D315" s="859"/>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64"/>
      <c r="B316" s="859"/>
      <c r="C316" s="165"/>
      <c r="D316" s="859"/>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64"/>
      <c r="B317" s="859"/>
      <c r="C317" s="165"/>
      <c r="D317" s="859"/>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405</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64"/>
      <c r="B318" s="859"/>
      <c r="C318" s="165"/>
      <c r="D318" s="859"/>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64"/>
      <c r="B319" s="859"/>
      <c r="C319" s="165"/>
      <c r="D319" s="859"/>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64"/>
      <c r="B320" s="859"/>
      <c r="C320" s="165"/>
      <c r="D320" s="859"/>
      <c r="E320" s="165"/>
      <c r="F320" s="166"/>
      <c r="G320" s="117" t="s">
        <v>403</v>
      </c>
      <c r="H320" s="118"/>
      <c r="I320" s="118"/>
      <c r="J320" s="118"/>
      <c r="K320" s="118"/>
      <c r="L320" s="118"/>
      <c r="M320" s="118"/>
      <c r="N320" s="118"/>
      <c r="O320" s="118"/>
      <c r="P320" s="118"/>
      <c r="Q320" s="118"/>
      <c r="R320" s="118"/>
      <c r="S320" s="118"/>
      <c r="T320" s="118"/>
      <c r="U320" s="118"/>
      <c r="V320" s="118"/>
      <c r="W320" s="118"/>
      <c r="X320" s="119"/>
      <c r="Y320" s="109" t="s">
        <v>401</v>
      </c>
      <c r="Z320" s="109"/>
      <c r="AA320" s="123"/>
      <c r="AB320" s="119"/>
      <c r="AC320" s="124"/>
      <c r="AD320" s="124"/>
      <c r="AE320" s="125" t="s">
        <v>404</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64"/>
      <c r="B321" s="859"/>
      <c r="C321" s="165"/>
      <c r="D321" s="859"/>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402</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64"/>
      <c r="B322" s="859"/>
      <c r="C322" s="165"/>
      <c r="D322" s="859"/>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64"/>
      <c r="B323" s="859"/>
      <c r="C323" s="165"/>
      <c r="D323" s="859"/>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64"/>
      <c r="B324" s="859"/>
      <c r="C324" s="165"/>
      <c r="D324" s="859"/>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405</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64"/>
      <c r="B325" s="859"/>
      <c r="C325" s="165"/>
      <c r="D325" s="859"/>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64"/>
      <c r="B326" s="859"/>
      <c r="C326" s="165"/>
      <c r="D326" s="859"/>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64"/>
      <c r="B327" s="859"/>
      <c r="C327" s="165"/>
      <c r="D327" s="859"/>
      <c r="E327" s="165"/>
      <c r="F327" s="166"/>
      <c r="G327" s="117" t="s">
        <v>403</v>
      </c>
      <c r="H327" s="118"/>
      <c r="I327" s="118"/>
      <c r="J327" s="118"/>
      <c r="K327" s="118"/>
      <c r="L327" s="118"/>
      <c r="M327" s="118"/>
      <c r="N327" s="118"/>
      <c r="O327" s="118"/>
      <c r="P327" s="118"/>
      <c r="Q327" s="118"/>
      <c r="R327" s="118"/>
      <c r="S327" s="118"/>
      <c r="T327" s="118"/>
      <c r="U327" s="118"/>
      <c r="V327" s="118"/>
      <c r="W327" s="118"/>
      <c r="X327" s="119"/>
      <c r="Y327" s="109" t="s">
        <v>401</v>
      </c>
      <c r="Z327" s="109"/>
      <c r="AA327" s="123"/>
      <c r="AB327" s="119"/>
      <c r="AC327" s="124"/>
      <c r="AD327" s="124"/>
      <c r="AE327" s="125" t="s">
        <v>404</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64"/>
      <c r="B328" s="859"/>
      <c r="C328" s="165"/>
      <c r="D328" s="859"/>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402</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64"/>
      <c r="B329" s="859"/>
      <c r="C329" s="165"/>
      <c r="D329" s="859"/>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64"/>
      <c r="B330" s="859"/>
      <c r="C330" s="165"/>
      <c r="D330" s="859"/>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64"/>
      <c r="B331" s="859"/>
      <c r="C331" s="165"/>
      <c r="D331" s="859"/>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405</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64"/>
      <c r="B332" s="859"/>
      <c r="C332" s="165"/>
      <c r="D332" s="859"/>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64"/>
      <c r="B333" s="859"/>
      <c r="C333" s="165"/>
      <c r="D333" s="859"/>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64"/>
      <c r="B334" s="859"/>
      <c r="C334" s="165"/>
      <c r="D334" s="859"/>
      <c r="E334" s="165"/>
      <c r="F334" s="166"/>
      <c r="G334" s="117" t="s">
        <v>403</v>
      </c>
      <c r="H334" s="118"/>
      <c r="I334" s="118"/>
      <c r="J334" s="118"/>
      <c r="K334" s="118"/>
      <c r="L334" s="118"/>
      <c r="M334" s="118"/>
      <c r="N334" s="118"/>
      <c r="O334" s="118"/>
      <c r="P334" s="118"/>
      <c r="Q334" s="118"/>
      <c r="R334" s="118"/>
      <c r="S334" s="118"/>
      <c r="T334" s="118"/>
      <c r="U334" s="118"/>
      <c r="V334" s="118"/>
      <c r="W334" s="118"/>
      <c r="X334" s="119"/>
      <c r="Y334" s="109" t="s">
        <v>401</v>
      </c>
      <c r="Z334" s="109"/>
      <c r="AA334" s="123"/>
      <c r="AB334" s="119"/>
      <c r="AC334" s="124"/>
      <c r="AD334" s="124"/>
      <c r="AE334" s="125" t="s">
        <v>404</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64"/>
      <c r="B335" s="859"/>
      <c r="C335" s="165"/>
      <c r="D335" s="859"/>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402</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64"/>
      <c r="B336" s="859"/>
      <c r="C336" s="165"/>
      <c r="D336" s="859"/>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64"/>
      <c r="B337" s="859"/>
      <c r="C337" s="165"/>
      <c r="D337" s="859"/>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64"/>
      <c r="B338" s="859"/>
      <c r="C338" s="165"/>
      <c r="D338" s="859"/>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405</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64"/>
      <c r="B339" s="859"/>
      <c r="C339" s="165"/>
      <c r="D339" s="859"/>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64"/>
      <c r="B340" s="859"/>
      <c r="C340" s="165"/>
      <c r="D340" s="859"/>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64"/>
      <c r="B341" s="859"/>
      <c r="C341" s="165"/>
      <c r="D341" s="859"/>
      <c r="E341" s="165"/>
      <c r="F341" s="166"/>
      <c r="G341" s="117" t="s">
        <v>403</v>
      </c>
      <c r="H341" s="118"/>
      <c r="I341" s="118"/>
      <c r="J341" s="118"/>
      <c r="K341" s="118"/>
      <c r="L341" s="118"/>
      <c r="M341" s="118"/>
      <c r="N341" s="118"/>
      <c r="O341" s="118"/>
      <c r="P341" s="118"/>
      <c r="Q341" s="118"/>
      <c r="R341" s="118"/>
      <c r="S341" s="118"/>
      <c r="T341" s="118"/>
      <c r="U341" s="118"/>
      <c r="V341" s="118"/>
      <c r="W341" s="118"/>
      <c r="X341" s="119"/>
      <c r="Y341" s="109" t="s">
        <v>401</v>
      </c>
      <c r="Z341" s="109"/>
      <c r="AA341" s="123"/>
      <c r="AB341" s="119"/>
      <c r="AC341" s="124"/>
      <c r="AD341" s="124"/>
      <c r="AE341" s="125" t="s">
        <v>404</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64"/>
      <c r="B342" s="859"/>
      <c r="C342" s="165"/>
      <c r="D342" s="859"/>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402</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64"/>
      <c r="B343" s="859"/>
      <c r="C343" s="165"/>
      <c r="D343" s="859"/>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64"/>
      <c r="B344" s="859"/>
      <c r="C344" s="165"/>
      <c r="D344" s="859"/>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64"/>
      <c r="B345" s="859"/>
      <c r="C345" s="165"/>
      <c r="D345" s="859"/>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405</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64"/>
      <c r="B346" s="859"/>
      <c r="C346" s="165"/>
      <c r="D346" s="859"/>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64"/>
      <c r="B347" s="859"/>
      <c r="C347" s="165"/>
      <c r="D347" s="859"/>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64"/>
      <c r="B348" s="859"/>
      <c r="C348" s="165"/>
      <c r="D348" s="859"/>
      <c r="E348" s="123" t="s">
        <v>459</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64"/>
      <c r="B349" s="859"/>
      <c r="C349" s="165"/>
      <c r="D349" s="859"/>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64"/>
      <c r="B350" s="859"/>
      <c r="C350" s="165"/>
      <c r="D350" s="859"/>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64"/>
      <c r="B351" s="859"/>
      <c r="C351" s="165"/>
      <c r="D351" s="859"/>
      <c r="E351" s="187" t="s">
        <v>426</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64"/>
      <c r="B352" s="859"/>
      <c r="C352" s="165"/>
      <c r="D352" s="859"/>
      <c r="E352" s="187" t="s">
        <v>425</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64"/>
      <c r="B353" s="859"/>
      <c r="C353" s="165"/>
      <c r="D353" s="859"/>
      <c r="E353" s="163" t="s">
        <v>386</v>
      </c>
      <c r="F353" s="164"/>
      <c r="G353" s="169" t="s">
        <v>399</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369</v>
      </c>
      <c r="AF353" s="176"/>
      <c r="AG353" s="176"/>
      <c r="AH353" s="176"/>
      <c r="AI353" s="176" t="s">
        <v>370</v>
      </c>
      <c r="AJ353" s="176"/>
      <c r="AK353" s="176"/>
      <c r="AL353" s="176"/>
      <c r="AM353" s="176" t="s">
        <v>371</v>
      </c>
      <c r="AN353" s="176"/>
      <c r="AO353" s="176"/>
      <c r="AP353" s="95"/>
      <c r="AQ353" s="95" t="s">
        <v>367</v>
      </c>
      <c r="AR353" s="96"/>
      <c r="AS353" s="96"/>
      <c r="AT353" s="97"/>
      <c r="AU353" s="96" t="s">
        <v>402</v>
      </c>
      <c r="AV353" s="96"/>
      <c r="AW353" s="96"/>
      <c r="AX353" s="98"/>
    </row>
    <row r="354" spans="1:50" ht="18.75" hidden="1" customHeight="1" x14ac:dyDescent="0.15">
      <c r="A354" s="864"/>
      <c r="B354" s="859"/>
      <c r="C354" s="165"/>
      <c r="D354" s="859"/>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368</v>
      </c>
      <c r="AT354" s="122"/>
      <c r="AU354" s="100"/>
      <c r="AV354" s="100"/>
      <c r="AW354" s="121" t="s">
        <v>313</v>
      </c>
      <c r="AX354" s="128"/>
    </row>
    <row r="355" spans="1:50" ht="39.75" hidden="1" customHeight="1" x14ac:dyDescent="0.15">
      <c r="A355" s="864"/>
      <c r="B355" s="859"/>
      <c r="C355" s="165"/>
      <c r="D355" s="859"/>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400</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64"/>
      <c r="B356" s="859"/>
      <c r="C356" s="165"/>
      <c r="D356" s="859"/>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64"/>
      <c r="B357" s="859"/>
      <c r="C357" s="165"/>
      <c r="D357" s="859"/>
      <c r="E357" s="165"/>
      <c r="F357" s="166"/>
      <c r="G357" s="169" t="s">
        <v>399</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369</v>
      </c>
      <c r="AF357" s="176"/>
      <c r="AG357" s="176"/>
      <c r="AH357" s="176"/>
      <c r="AI357" s="176" t="s">
        <v>370</v>
      </c>
      <c r="AJ357" s="176"/>
      <c r="AK357" s="176"/>
      <c r="AL357" s="176"/>
      <c r="AM357" s="176" t="s">
        <v>371</v>
      </c>
      <c r="AN357" s="176"/>
      <c r="AO357" s="176"/>
      <c r="AP357" s="95"/>
      <c r="AQ357" s="95" t="s">
        <v>367</v>
      </c>
      <c r="AR357" s="96"/>
      <c r="AS357" s="96"/>
      <c r="AT357" s="97"/>
      <c r="AU357" s="96" t="s">
        <v>402</v>
      </c>
      <c r="AV357" s="96"/>
      <c r="AW357" s="96"/>
      <c r="AX357" s="98"/>
    </row>
    <row r="358" spans="1:50" ht="18.75" hidden="1" customHeight="1" x14ac:dyDescent="0.15">
      <c r="A358" s="864"/>
      <c r="B358" s="859"/>
      <c r="C358" s="165"/>
      <c r="D358" s="859"/>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368</v>
      </c>
      <c r="AT358" s="122"/>
      <c r="AU358" s="100"/>
      <c r="AV358" s="100"/>
      <c r="AW358" s="121" t="s">
        <v>313</v>
      </c>
      <c r="AX358" s="128"/>
    </row>
    <row r="359" spans="1:50" ht="39.75" hidden="1" customHeight="1" x14ac:dyDescent="0.15">
      <c r="A359" s="864"/>
      <c r="B359" s="859"/>
      <c r="C359" s="165"/>
      <c r="D359" s="859"/>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400</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64"/>
      <c r="B360" s="859"/>
      <c r="C360" s="165"/>
      <c r="D360" s="859"/>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64"/>
      <c r="B361" s="859"/>
      <c r="C361" s="165"/>
      <c r="D361" s="859"/>
      <c r="E361" s="165"/>
      <c r="F361" s="166"/>
      <c r="G361" s="169" t="s">
        <v>399</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369</v>
      </c>
      <c r="AF361" s="176"/>
      <c r="AG361" s="176"/>
      <c r="AH361" s="176"/>
      <c r="AI361" s="176" t="s">
        <v>370</v>
      </c>
      <c r="AJ361" s="176"/>
      <c r="AK361" s="176"/>
      <c r="AL361" s="176"/>
      <c r="AM361" s="176" t="s">
        <v>371</v>
      </c>
      <c r="AN361" s="176"/>
      <c r="AO361" s="176"/>
      <c r="AP361" s="95"/>
      <c r="AQ361" s="95" t="s">
        <v>367</v>
      </c>
      <c r="AR361" s="96"/>
      <c r="AS361" s="96"/>
      <c r="AT361" s="97"/>
      <c r="AU361" s="96" t="s">
        <v>402</v>
      </c>
      <c r="AV361" s="96"/>
      <c r="AW361" s="96"/>
      <c r="AX361" s="98"/>
    </row>
    <row r="362" spans="1:50" ht="18.75" hidden="1" customHeight="1" x14ac:dyDescent="0.15">
      <c r="A362" s="864"/>
      <c r="B362" s="859"/>
      <c r="C362" s="165"/>
      <c r="D362" s="859"/>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368</v>
      </c>
      <c r="AT362" s="122"/>
      <c r="AU362" s="100"/>
      <c r="AV362" s="100"/>
      <c r="AW362" s="121" t="s">
        <v>313</v>
      </c>
      <c r="AX362" s="128"/>
    </row>
    <row r="363" spans="1:50" ht="39.75" hidden="1" customHeight="1" x14ac:dyDescent="0.15">
      <c r="A363" s="864"/>
      <c r="B363" s="859"/>
      <c r="C363" s="165"/>
      <c r="D363" s="859"/>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400</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64"/>
      <c r="B364" s="859"/>
      <c r="C364" s="165"/>
      <c r="D364" s="859"/>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64"/>
      <c r="B365" s="859"/>
      <c r="C365" s="165"/>
      <c r="D365" s="859"/>
      <c r="E365" s="165"/>
      <c r="F365" s="166"/>
      <c r="G365" s="169" t="s">
        <v>399</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369</v>
      </c>
      <c r="AF365" s="176"/>
      <c r="AG365" s="176"/>
      <c r="AH365" s="176"/>
      <c r="AI365" s="176" t="s">
        <v>370</v>
      </c>
      <c r="AJ365" s="176"/>
      <c r="AK365" s="176"/>
      <c r="AL365" s="176"/>
      <c r="AM365" s="176" t="s">
        <v>371</v>
      </c>
      <c r="AN365" s="176"/>
      <c r="AO365" s="176"/>
      <c r="AP365" s="95"/>
      <c r="AQ365" s="95" t="s">
        <v>367</v>
      </c>
      <c r="AR365" s="96"/>
      <c r="AS365" s="96"/>
      <c r="AT365" s="97"/>
      <c r="AU365" s="96" t="s">
        <v>402</v>
      </c>
      <c r="AV365" s="96"/>
      <c r="AW365" s="96"/>
      <c r="AX365" s="98"/>
    </row>
    <row r="366" spans="1:50" ht="18.75" hidden="1" customHeight="1" x14ac:dyDescent="0.15">
      <c r="A366" s="864"/>
      <c r="B366" s="859"/>
      <c r="C366" s="165"/>
      <c r="D366" s="859"/>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368</v>
      </c>
      <c r="AT366" s="122"/>
      <c r="AU366" s="100"/>
      <c r="AV366" s="100"/>
      <c r="AW366" s="121" t="s">
        <v>313</v>
      </c>
      <c r="AX366" s="128"/>
    </row>
    <row r="367" spans="1:50" ht="39.75" hidden="1" customHeight="1" x14ac:dyDescent="0.15">
      <c r="A367" s="864"/>
      <c r="B367" s="859"/>
      <c r="C367" s="165"/>
      <c r="D367" s="859"/>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400</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64"/>
      <c r="B368" s="859"/>
      <c r="C368" s="165"/>
      <c r="D368" s="859"/>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64"/>
      <c r="B369" s="859"/>
      <c r="C369" s="165"/>
      <c r="D369" s="859"/>
      <c r="E369" s="165"/>
      <c r="F369" s="166"/>
      <c r="G369" s="169" t="s">
        <v>399</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369</v>
      </c>
      <c r="AF369" s="176"/>
      <c r="AG369" s="176"/>
      <c r="AH369" s="176"/>
      <c r="AI369" s="176" t="s">
        <v>370</v>
      </c>
      <c r="AJ369" s="176"/>
      <c r="AK369" s="176"/>
      <c r="AL369" s="176"/>
      <c r="AM369" s="176" t="s">
        <v>371</v>
      </c>
      <c r="AN369" s="176"/>
      <c r="AO369" s="176"/>
      <c r="AP369" s="95"/>
      <c r="AQ369" s="95" t="s">
        <v>367</v>
      </c>
      <c r="AR369" s="96"/>
      <c r="AS369" s="96"/>
      <c r="AT369" s="97"/>
      <c r="AU369" s="96" t="s">
        <v>402</v>
      </c>
      <c r="AV369" s="96"/>
      <c r="AW369" s="96"/>
      <c r="AX369" s="98"/>
    </row>
    <row r="370" spans="1:50" ht="18.75" hidden="1" customHeight="1" x14ac:dyDescent="0.15">
      <c r="A370" s="864"/>
      <c r="B370" s="859"/>
      <c r="C370" s="165"/>
      <c r="D370" s="859"/>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368</v>
      </c>
      <c r="AT370" s="122"/>
      <c r="AU370" s="100"/>
      <c r="AV370" s="100"/>
      <c r="AW370" s="121" t="s">
        <v>313</v>
      </c>
      <c r="AX370" s="128"/>
    </row>
    <row r="371" spans="1:50" ht="39.75" hidden="1" customHeight="1" x14ac:dyDescent="0.15">
      <c r="A371" s="864"/>
      <c r="B371" s="859"/>
      <c r="C371" s="165"/>
      <c r="D371" s="859"/>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400</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64"/>
      <c r="B372" s="859"/>
      <c r="C372" s="165"/>
      <c r="D372" s="859"/>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64"/>
      <c r="B373" s="859"/>
      <c r="C373" s="165"/>
      <c r="D373" s="859"/>
      <c r="E373" s="165"/>
      <c r="F373" s="166"/>
      <c r="G373" s="117" t="s">
        <v>403</v>
      </c>
      <c r="H373" s="118"/>
      <c r="I373" s="118"/>
      <c r="J373" s="118"/>
      <c r="K373" s="118"/>
      <c r="L373" s="118"/>
      <c r="M373" s="118"/>
      <c r="N373" s="118"/>
      <c r="O373" s="118"/>
      <c r="P373" s="118"/>
      <c r="Q373" s="118"/>
      <c r="R373" s="118"/>
      <c r="S373" s="118"/>
      <c r="T373" s="118"/>
      <c r="U373" s="118"/>
      <c r="V373" s="118"/>
      <c r="W373" s="118"/>
      <c r="X373" s="119"/>
      <c r="Y373" s="109" t="s">
        <v>401</v>
      </c>
      <c r="Z373" s="109"/>
      <c r="AA373" s="123"/>
      <c r="AB373" s="119"/>
      <c r="AC373" s="124"/>
      <c r="AD373" s="124"/>
      <c r="AE373" s="125" t="s">
        <v>404</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64"/>
      <c r="B374" s="859"/>
      <c r="C374" s="165"/>
      <c r="D374" s="859"/>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402</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64"/>
      <c r="B375" s="859"/>
      <c r="C375" s="165"/>
      <c r="D375" s="859"/>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64"/>
      <c r="B376" s="859"/>
      <c r="C376" s="165"/>
      <c r="D376" s="859"/>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64"/>
      <c r="B377" s="859"/>
      <c r="C377" s="165"/>
      <c r="D377" s="859"/>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405</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64"/>
      <c r="B378" s="859"/>
      <c r="C378" s="165"/>
      <c r="D378" s="859"/>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64"/>
      <c r="B379" s="859"/>
      <c r="C379" s="165"/>
      <c r="D379" s="859"/>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64"/>
      <c r="B380" s="859"/>
      <c r="C380" s="165"/>
      <c r="D380" s="859"/>
      <c r="E380" s="165"/>
      <c r="F380" s="166"/>
      <c r="G380" s="117" t="s">
        <v>403</v>
      </c>
      <c r="H380" s="118"/>
      <c r="I380" s="118"/>
      <c r="J380" s="118"/>
      <c r="K380" s="118"/>
      <c r="L380" s="118"/>
      <c r="M380" s="118"/>
      <c r="N380" s="118"/>
      <c r="O380" s="118"/>
      <c r="P380" s="118"/>
      <c r="Q380" s="118"/>
      <c r="R380" s="118"/>
      <c r="S380" s="118"/>
      <c r="T380" s="118"/>
      <c r="U380" s="118"/>
      <c r="V380" s="118"/>
      <c r="W380" s="118"/>
      <c r="X380" s="119"/>
      <c r="Y380" s="109" t="s">
        <v>401</v>
      </c>
      <c r="Z380" s="109"/>
      <c r="AA380" s="123"/>
      <c r="AB380" s="119"/>
      <c r="AC380" s="124"/>
      <c r="AD380" s="124"/>
      <c r="AE380" s="125" t="s">
        <v>404</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64"/>
      <c r="B381" s="859"/>
      <c r="C381" s="165"/>
      <c r="D381" s="859"/>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402</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64"/>
      <c r="B382" s="859"/>
      <c r="C382" s="165"/>
      <c r="D382" s="859"/>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64"/>
      <c r="B383" s="859"/>
      <c r="C383" s="165"/>
      <c r="D383" s="859"/>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64"/>
      <c r="B384" s="859"/>
      <c r="C384" s="165"/>
      <c r="D384" s="859"/>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405</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64"/>
      <c r="B385" s="859"/>
      <c r="C385" s="165"/>
      <c r="D385" s="859"/>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64"/>
      <c r="B386" s="859"/>
      <c r="C386" s="165"/>
      <c r="D386" s="859"/>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64"/>
      <c r="B387" s="859"/>
      <c r="C387" s="165"/>
      <c r="D387" s="859"/>
      <c r="E387" s="165"/>
      <c r="F387" s="166"/>
      <c r="G387" s="117" t="s">
        <v>403</v>
      </c>
      <c r="H387" s="118"/>
      <c r="I387" s="118"/>
      <c r="J387" s="118"/>
      <c r="K387" s="118"/>
      <c r="L387" s="118"/>
      <c r="M387" s="118"/>
      <c r="N387" s="118"/>
      <c r="O387" s="118"/>
      <c r="P387" s="118"/>
      <c r="Q387" s="118"/>
      <c r="R387" s="118"/>
      <c r="S387" s="118"/>
      <c r="T387" s="118"/>
      <c r="U387" s="118"/>
      <c r="V387" s="118"/>
      <c r="W387" s="118"/>
      <c r="X387" s="119"/>
      <c r="Y387" s="109" t="s">
        <v>401</v>
      </c>
      <c r="Z387" s="109"/>
      <c r="AA387" s="123"/>
      <c r="AB387" s="119"/>
      <c r="AC387" s="124"/>
      <c r="AD387" s="124"/>
      <c r="AE387" s="125" t="s">
        <v>404</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64"/>
      <c r="B388" s="859"/>
      <c r="C388" s="165"/>
      <c r="D388" s="859"/>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402</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64"/>
      <c r="B389" s="859"/>
      <c r="C389" s="165"/>
      <c r="D389" s="859"/>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64"/>
      <c r="B390" s="859"/>
      <c r="C390" s="165"/>
      <c r="D390" s="859"/>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64"/>
      <c r="B391" s="859"/>
      <c r="C391" s="165"/>
      <c r="D391" s="859"/>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405</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64"/>
      <c r="B392" s="859"/>
      <c r="C392" s="165"/>
      <c r="D392" s="859"/>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64"/>
      <c r="B393" s="859"/>
      <c r="C393" s="165"/>
      <c r="D393" s="859"/>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64"/>
      <c r="B394" s="859"/>
      <c r="C394" s="165"/>
      <c r="D394" s="859"/>
      <c r="E394" s="165"/>
      <c r="F394" s="166"/>
      <c r="G394" s="117" t="s">
        <v>403</v>
      </c>
      <c r="H394" s="118"/>
      <c r="I394" s="118"/>
      <c r="J394" s="118"/>
      <c r="K394" s="118"/>
      <c r="L394" s="118"/>
      <c r="M394" s="118"/>
      <c r="N394" s="118"/>
      <c r="O394" s="118"/>
      <c r="P394" s="118"/>
      <c r="Q394" s="118"/>
      <c r="R394" s="118"/>
      <c r="S394" s="118"/>
      <c r="T394" s="118"/>
      <c r="U394" s="118"/>
      <c r="V394" s="118"/>
      <c r="W394" s="118"/>
      <c r="X394" s="119"/>
      <c r="Y394" s="109" t="s">
        <v>401</v>
      </c>
      <c r="Z394" s="109"/>
      <c r="AA394" s="123"/>
      <c r="AB394" s="119"/>
      <c r="AC394" s="124"/>
      <c r="AD394" s="124"/>
      <c r="AE394" s="125" t="s">
        <v>404</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64"/>
      <c r="B395" s="859"/>
      <c r="C395" s="165"/>
      <c r="D395" s="859"/>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402</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64"/>
      <c r="B396" s="859"/>
      <c r="C396" s="165"/>
      <c r="D396" s="859"/>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64"/>
      <c r="B397" s="859"/>
      <c r="C397" s="165"/>
      <c r="D397" s="859"/>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64"/>
      <c r="B398" s="859"/>
      <c r="C398" s="165"/>
      <c r="D398" s="859"/>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405</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64"/>
      <c r="B399" s="859"/>
      <c r="C399" s="165"/>
      <c r="D399" s="859"/>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64"/>
      <c r="B400" s="859"/>
      <c r="C400" s="165"/>
      <c r="D400" s="859"/>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64"/>
      <c r="B401" s="859"/>
      <c r="C401" s="165"/>
      <c r="D401" s="859"/>
      <c r="E401" s="165"/>
      <c r="F401" s="166"/>
      <c r="G401" s="117" t="s">
        <v>403</v>
      </c>
      <c r="H401" s="118"/>
      <c r="I401" s="118"/>
      <c r="J401" s="118"/>
      <c r="K401" s="118"/>
      <c r="L401" s="118"/>
      <c r="M401" s="118"/>
      <c r="N401" s="118"/>
      <c r="O401" s="118"/>
      <c r="P401" s="118"/>
      <c r="Q401" s="118"/>
      <c r="R401" s="118"/>
      <c r="S401" s="118"/>
      <c r="T401" s="118"/>
      <c r="U401" s="118"/>
      <c r="V401" s="118"/>
      <c r="W401" s="118"/>
      <c r="X401" s="119"/>
      <c r="Y401" s="109" t="s">
        <v>401</v>
      </c>
      <c r="Z401" s="109"/>
      <c r="AA401" s="123"/>
      <c r="AB401" s="119"/>
      <c r="AC401" s="124"/>
      <c r="AD401" s="124"/>
      <c r="AE401" s="125" t="s">
        <v>404</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64"/>
      <c r="B402" s="859"/>
      <c r="C402" s="165"/>
      <c r="D402" s="859"/>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402</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64"/>
      <c r="B403" s="859"/>
      <c r="C403" s="165"/>
      <c r="D403" s="859"/>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64"/>
      <c r="B404" s="859"/>
      <c r="C404" s="165"/>
      <c r="D404" s="859"/>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64"/>
      <c r="B405" s="859"/>
      <c r="C405" s="165"/>
      <c r="D405" s="859"/>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405</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64"/>
      <c r="B406" s="859"/>
      <c r="C406" s="165"/>
      <c r="D406" s="859"/>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64"/>
      <c r="B407" s="859"/>
      <c r="C407" s="165"/>
      <c r="D407" s="859"/>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64"/>
      <c r="B408" s="859"/>
      <c r="C408" s="165"/>
      <c r="D408" s="859"/>
      <c r="E408" s="123" t="s">
        <v>459</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64"/>
      <c r="B409" s="859"/>
      <c r="C409" s="165"/>
      <c r="D409" s="859"/>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64"/>
      <c r="B410" s="859"/>
      <c r="C410" s="167"/>
      <c r="D410" s="867"/>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hidden="1" customHeight="1" x14ac:dyDescent="0.15">
      <c r="A411" s="864"/>
      <c r="B411" s="859"/>
      <c r="C411" s="163" t="s">
        <v>387</v>
      </c>
      <c r="D411" s="858"/>
      <c r="E411" s="187" t="s">
        <v>410</v>
      </c>
      <c r="F411" s="192"/>
      <c r="G411" s="779" t="s">
        <v>406</v>
      </c>
      <c r="H411" s="161"/>
      <c r="I411" s="161"/>
      <c r="J411" s="780"/>
      <c r="K411" s="781"/>
      <c r="L411" s="781"/>
      <c r="M411" s="781"/>
      <c r="N411" s="781"/>
      <c r="O411" s="781"/>
      <c r="P411" s="781"/>
      <c r="Q411" s="781"/>
      <c r="R411" s="781"/>
      <c r="S411" s="781"/>
      <c r="T411" s="782"/>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3"/>
    </row>
    <row r="412" spans="1:50" ht="18.75" hidden="1" customHeight="1" x14ac:dyDescent="0.15">
      <c r="A412" s="864"/>
      <c r="B412" s="859"/>
      <c r="C412" s="165"/>
      <c r="D412" s="859"/>
      <c r="E412" s="155" t="s">
        <v>393</v>
      </c>
      <c r="F412" s="156"/>
      <c r="G412" s="117" t="s">
        <v>389</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9" t="s">
        <v>391</v>
      </c>
      <c r="AF412" s="390"/>
      <c r="AG412" s="390"/>
      <c r="AH412" s="391"/>
      <c r="AI412" s="146" t="s">
        <v>371</v>
      </c>
      <c r="AJ412" s="146"/>
      <c r="AK412" s="146"/>
      <c r="AL412" s="147"/>
      <c r="AM412" s="146" t="s">
        <v>392</v>
      </c>
      <c r="AN412" s="146"/>
      <c r="AO412" s="146"/>
      <c r="AP412" s="147"/>
      <c r="AQ412" s="147" t="s">
        <v>367</v>
      </c>
      <c r="AR412" s="150"/>
      <c r="AS412" s="150"/>
      <c r="AT412" s="151"/>
      <c r="AU412" s="118" t="s">
        <v>262</v>
      </c>
      <c r="AV412" s="118"/>
      <c r="AW412" s="118"/>
      <c r="AX412" s="126"/>
    </row>
    <row r="413" spans="1:50" ht="18.75" hidden="1" customHeight="1" x14ac:dyDescent="0.15">
      <c r="A413" s="864"/>
      <c r="B413" s="859"/>
      <c r="C413" s="165"/>
      <c r="D413" s="859"/>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c r="AF413" s="152"/>
      <c r="AG413" s="153" t="s">
        <v>368</v>
      </c>
      <c r="AH413" s="154"/>
      <c r="AI413" s="148"/>
      <c r="AJ413" s="148"/>
      <c r="AK413" s="148"/>
      <c r="AL413" s="149"/>
      <c r="AM413" s="148"/>
      <c r="AN413" s="148"/>
      <c r="AO413" s="148"/>
      <c r="AP413" s="149"/>
      <c r="AQ413" s="203"/>
      <c r="AR413" s="152"/>
      <c r="AS413" s="153" t="s">
        <v>368</v>
      </c>
      <c r="AT413" s="154"/>
      <c r="AU413" s="152"/>
      <c r="AV413" s="152"/>
      <c r="AW413" s="153" t="s">
        <v>313</v>
      </c>
      <c r="AX413" s="204"/>
    </row>
    <row r="414" spans="1:50" ht="22.5" hidden="1" customHeight="1" x14ac:dyDescent="0.15">
      <c r="A414" s="864"/>
      <c r="B414" s="859"/>
      <c r="C414" s="165"/>
      <c r="D414" s="859"/>
      <c r="E414" s="155"/>
      <c r="F414" s="156"/>
      <c r="G414" s="131"/>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c r="AC414" s="214"/>
      <c r="AD414" s="214"/>
      <c r="AE414" s="273"/>
      <c r="AF414" s="209"/>
      <c r="AG414" s="209"/>
      <c r="AH414" s="209"/>
      <c r="AI414" s="273"/>
      <c r="AJ414" s="209"/>
      <c r="AK414" s="209"/>
      <c r="AL414" s="209"/>
      <c r="AM414" s="273"/>
      <c r="AN414" s="209"/>
      <c r="AO414" s="209"/>
      <c r="AP414" s="274"/>
      <c r="AQ414" s="273"/>
      <c r="AR414" s="209"/>
      <c r="AS414" s="209"/>
      <c r="AT414" s="274"/>
      <c r="AU414" s="209"/>
      <c r="AV414" s="209"/>
      <c r="AW414" s="209"/>
      <c r="AX414" s="210"/>
    </row>
    <row r="415" spans="1:50" ht="22.5" hidden="1" customHeight="1" x14ac:dyDescent="0.15">
      <c r="A415" s="864"/>
      <c r="B415" s="859"/>
      <c r="C415" s="165"/>
      <c r="D415" s="859"/>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c r="AC415" s="208"/>
      <c r="AD415" s="208"/>
      <c r="AE415" s="273"/>
      <c r="AF415" s="209"/>
      <c r="AG415" s="209"/>
      <c r="AH415" s="274"/>
      <c r="AI415" s="273"/>
      <c r="AJ415" s="209"/>
      <c r="AK415" s="209"/>
      <c r="AL415" s="209"/>
      <c r="AM415" s="273"/>
      <c r="AN415" s="209"/>
      <c r="AO415" s="209"/>
      <c r="AP415" s="274"/>
      <c r="AQ415" s="273"/>
      <c r="AR415" s="209"/>
      <c r="AS415" s="209"/>
      <c r="AT415" s="274"/>
      <c r="AU415" s="209"/>
      <c r="AV415" s="209"/>
      <c r="AW415" s="209"/>
      <c r="AX415" s="210"/>
    </row>
    <row r="416" spans="1:50" ht="22.5" hidden="1" customHeight="1" x14ac:dyDescent="0.15">
      <c r="A416" s="864"/>
      <c r="B416" s="859"/>
      <c r="C416" s="165"/>
      <c r="D416" s="859"/>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10" t="s">
        <v>315</v>
      </c>
      <c r="AC416" s="410"/>
      <c r="AD416" s="410"/>
      <c r="AE416" s="273"/>
      <c r="AF416" s="209"/>
      <c r="AG416" s="209"/>
      <c r="AH416" s="274"/>
      <c r="AI416" s="273"/>
      <c r="AJ416" s="209"/>
      <c r="AK416" s="209"/>
      <c r="AL416" s="209"/>
      <c r="AM416" s="273"/>
      <c r="AN416" s="209"/>
      <c r="AO416" s="209"/>
      <c r="AP416" s="274"/>
      <c r="AQ416" s="273"/>
      <c r="AR416" s="209"/>
      <c r="AS416" s="209"/>
      <c r="AT416" s="274"/>
      <c r="AU416" s="209"/>
      <c r="AV416" s="209"/>
      <c r="AW416" s="209"/>
      <c r="AX416" s="210"/>
    </row>
    <row r="417" spans="1:50" ht="18.75" hidden="1" customHeight="1" x14ac:dyDescent="0.15">
      <c r="A417" s="864"/>
      <c r="B417" s="859"/>
      <c r="C417" s="165"/>
      <c r="D417" s="859"/>
      <c r="E417" s="155" t="s">
        <v>393</v>
      </c>
      <c r="F417" s="156"/>
      <c r="G417" s="117" t="s">
        <v>389</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9" t="s">
        <v>391</v>
      </c>
      <c r="AF417" s="390"/>
      <c r="AG417" s="390"/>
      <c r="AH417" s="391"/>
      <c r="AI417" s="146" t="s">
        <v>371</v>
      </c>
      <c r="AJ417" s="146"/>
      <c r="AK417" s="146"/>
      <c r="AL417" s="147"/>
      <c r="AM417" s="146" t="s">
        <v>378</v>
      </c>
      <c r="AN417" s="146"/>
      <c r="AO417" s="146"/>
      <c r="AP417" s="147"/>
      <c r="AQ417" s="147" t="s">
        <v>367</v>
      </c>
      <c r="AR417" s="150"/>
      <c r="AS417" s="150"/>
      <c r="AT417" s="151"/>
      <c r="AU417" s="118" t="s">
        <v>262</v>
      </c>
      <c r="AV417" s="118"/>
      <c r="AW417" s="118"/>
      <c r="AX417" s="126"/>
    </row>
    <row r="418" spans="1:50" ht="18.75" hidden="1" customHeight="1" x14ac:dyDescent="0.15">
      <c r="A418" s="864"/>
      <c r="B418" s="859"/>
      <c r="C418" s="165"/>
      <c r="D418" s="859"/>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368</v>
      </c>
      <c r="AH418" s="154"/>
      <c r="AI418" s="148"/>
      <c r="AJ418" s="148"/>
      <c r="AK418" s="148"/>
      <c r="AL418" s="149"/>
      <c r="AM418" s="148"/>
      <c r="AN418" s="148"/>
      <c r="AO418" s="148"/>
      <c r="AP418" s="149"/>
      <c r="AQ418" s="203"/>
      <c r="AR418" s="152"/>
      <c r="AS418" s="153" t="s">
        <v>368</v>
      </c>
      <c r="AT418" s="154"/>
      <c r="AU418" s="152"/>
      <c r="AV418" s="152"/>
      <c r="AW418" s="153" t="s">
        <v>313</v>
      </c>
      <c r="AX418" s="204"/>
    </row>
    <row r="419" spans="1:50" ht="22.5" hidden="1" customHeight="1" x14ac:dyDescent="0.15">
      <c r="A419" s="864"/>
      <c r="B419" s="859"/>
      <c r="C419" s="165"/>
      <c r="D419" s="859"/>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3"/>
      <c r="AF419" s="209"/>
      <c r="AG419" s="209"/>
      <c r="AH419" s="209"/>
      <c r="AI419" s="273"/>
      <c r="AJ419" s="209"/>
      <c r="AK419" s="209"/>
      <c r="AL419" s="209"/>
      <c r="AM419" s="273"/>
      <c r="AN419" s="209"/>
      <c r="AO419" s="209"/>
      <c r="AP419" s="274"/>
      <c r="AQ419" s="273"/>
      <c r="AR419" s="209"/>
      <c r="AS419" s="209"/>
      <c r="AT419" s="274"/>
      <c r="AU419" s="209"/>
      <c r="AV419" s="209"/>
      <c r="AW419" s="209"/>
      <c r="AX419" s="210"/>
    </row>
    <row r="420" spans="1:50" ht="22.5" hidden="1" customHeight="1" x14ac:dyDescent="0.15">
      <c r="A420" s="864"/>
      <c r="B420" s="859"/>
      <c r="C420" s="165"/>
      <c r="D420" s="859"/>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3"/>
      <c r="AF420" s="209"/>
      <c r="AG420" s="209"/>
      <c r="AH420" s="274"/>
      <c r="AI420" s="273"/>
      <c r="AJ420" s="209"/>
      <c r="AK420" s="209"/>
      <c r="AL420" s="209"/>
      <c r="AM420" s="273"/>
      <c r="AN420" s="209"/>
      <c r="AO420" s="209"/>
      <c r="AP420" s="274"/>
      <c r="AQ420" s="273"/>
      <c r="AR420" s="209"/>
      <c r="AS420" s="209"/>
      <c r="AT420" s="274"/>
      <c r="AU420" s="209"/>
      <c r="AV420" s="209"/>
      <c r="AW420" s="209"/>
      <c r="AX420" s="210"/>
    </row>
    <row r="421" spans="1:50" ht="22.5" hidden="1" customHeight="1" x14ac:dyDescent="0.15">
      <c r="A421" s="864"/>
      <c r="B421" s="859"/>
      <c r="C421" s="165"/>
      <c r="D421" s="859"/>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10" t="s">
        <v>16</v>
      </c>
      <c r="AC421" s="410"/>
      <c r="AD421" s="410"/>
      <c r="AE421" s="273"/>
      <c r="AF421" s="209"/>
      <c r="AG421" s="209"/>
      <c r="AH421" s="274"/>
      <c r="AI421" s="273"/>
      <c r="AJ421" s="209"/>
      <c r="AK421" s="209"/>
      <c r="AL421" s="209"/>
      <c r="AM421" s="273"/>
      <c r="AN421" s="209"/>
      <c r="AO421" s="209"/>
      <c r="AP421" s="274"/>
      <c r="AQ421" s="273"/>
      <c r="AR421" s="209"/>
      <c r="AS421" s="209"/>
      <c r="AT421" s="274"/>
      <c r="AU421" s="209"/>
      <c r="AV421" s="209"/>
      <c r="AW421" s="209"/>
      <c r="AX421" s="210"/>
    </row>
    <row r="422" spans="1:50" ht="18.75" hidden="1" customHeight="1" x14ac:dyDescent="0.15">
      <c r="A422" s="864"/>
      <c r="B422" s="859"/>
      <c r="C422" s="165"/>
      <c r="D422" s="859"/>
      <c r="E422" s="155" t="s">
        <v>393</v>
      </c>
      <c r="F422" s="156"/>
      <c r="G422" s="117" t="s">
        <v>389</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9" t="s">
        <v>391</v>
      </c>
      <c r="AF422" s="390"/>
      <c r="AG422" s="390"/>
      <c r="AH422" s="391"/>
      <c r="AI422" s="146" t="s">
        <v>371</v>
      </c>
      <c r="AJ422" s="146"/>
      <c r="AK422" s="146"/>
      <c r="AL422" s="147"/>
      <c r="AM422" s="146" t="s">
        <v>378</v>
      </c>
      <c r="AN422" s="146"/>
      <c r="AO422" s="146"/>
      <c r="AP422" s="147"/>
      <c r="AQ422" s="147" t="s">
        <v>367</v>
      </c>
      <c r="AR422" s="150"/>
      <c r="AS422" s="150"/>
      <c r="AT422" s="151"/>
      <c r="AU422" s="118" t="s">
        <v>262</v>
      </c>
      <c r="AV422" s="118"/>
      <c r="AW422" s="118"/>
      <c r="AX422" s="126"/>
    </row>
    <row r="423" spans="1:50" ht="18.75" hidden="1" customHeight="1" x14ac:dyDescent="0.15">
      <c r="A423" s="864"/>
      <c r="B423" s="859"/>
      <c r="C423" s="165"/>
      <c r="D423" s="859"/>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368</v>
      </c>
      <c r="AH423" s="154"/>
      <c r="AI423" s="148"/>
      <c r="AJ423" s="148"/>
      <c r="AK423" s="148"/>
      <c r="AL423" s="149"/>
      <c r="AM423" s="148"/>
      <c r="AN423" s="148"/>
      <c r="AO423" s="148"/>
      <c r="AP423" s="149"/>
      <c r="AQ423" s="203"/>
      <c r="AR423" s="152"/>
      <c r="AS423" s="153" t="s">
        <v>368</v>
      </c>
      <c r="AT423" s="154"/>
      <c r="AU423" s="152"/>
      <c r="AV423" s="152"/>
      <c r="AW423" s="153" t="s">
        <v>313</v>
      </c>
      <c r="AX423" s="204"/>
    </row>
    <row r="424" spans="1:50" ht="22.5" hidden="1" customHeight="1" x14ac:dyDescent="0.15">
      <c r="A424" s="864"/>
      <c r="B424" s="859"/>
      <c r="C424" s="165"/>
      <c r="D424" s="859"/>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3"/>
      <c r="AF424" s="209"/>
      <c r="AG424" s="209"/>
      <c r="AH424" s="209"/>
      <c r="AI424" s="273"/>
      <c r="AJ424" s="209"/>
      <c r="AK424" s="209"/>
      <c r="AL424" s="209"/>
      <c r="AM424" s="273"/>
      <c r="AN424" s="209"/>
      <c r="AO424" s="209"/>
      <c r="AP424" s="274"/>
      <c r="AQ424" s="273"/>
      <c r="AR424" s="209"/>
      <c r="AS424" s="209"/>
      <c r="AT424" s="274"/>
      <c r="AU424" s="209"/>
      <c r="AV424" s="209"/>
      <c r="AW424" s="209"/>
      <c r="AX424" s="210"/>
    </row>
    <row r="425" spans="1:50" ht="22.5" hidden="1" customHeight="1" x14ac:dyDescent="0.15">
      <c r="A425" s="864"/>
      <c r="B425" s="859"/>
      <c r="C425" s="165"/>
      <c r="D425" s="859"/>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3"/>
      <c r="AF425" s="209"/>
      <c r="AG425" s="209"/>
      <c r="AH425" s="274"/>
      <c r="AI425" s="273"/>
      <c r="AJ425" s="209"/>
      <c r="AK425" s="209"/>
      <c r="AL425" s="209"/>
      <c r="AM425" s="273"/>
      <c r="AN425" s="209"/>
      <c r="AO425" s="209"/>
      <c r="AP425" s="274"/>
      <c r="AQ425" s="273"/>
      <c r="AR425" s="209"/>
      <c r="AS425" s="209"/>
      <c r="AT425" s="274"/>
      <c r="AU425" s="209"/>
      <c r="AV425" s="209"/>
      <c r="AW425" s="209"/>
      <c r="AX425" s="210"/>
    </row>
    <row r="426" spans="1:50" ht="22.5" hidden="1" customHeight="1" x14ac:dyDescent="0.15">
      <c r="A426" s="864"/>
      <c r="B426" s="859"/>
      <c r="C426" s="165"/>
      <c r="D426" s="859"/>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10" t="s">
        <v>16</v>
      </c>
      <c r="AC426" s="410"/>
      <c r="AD426" s="410"/>
      <c r="AE426" s="273"/>
      <c r="AF426" s="209"/>
      <c r="AG426" s="209"/>
      <c r="AH426" s="274"/>
      <c r="AI426" s="273"/>
      <c r="AJ426" s="209"/>
      <c r="AK426" s="209"/>
      <c r="AL426" s="209"/>
      <c r="AM426" s="273"/>
      <c r="AN426" s="209"/>
      <c r="AO426" s="209"/>
      <c r="AP426" s="274"/>
      <c r="AQ426" s="273"/>
      <c r="AR426" s="209"/>
      <c r="AS426" s="209"/>
      <c r="AT426" s="274"/>
      <c r="AU426" s="209"/>
      <c r="AV426" s="209"/>
      <c r="AW426" s="209"/>
      <c r="AX426" s="210"/>
    </row>
    <row r="427" spans="1:50" ht="18.75" hidden="1" customHeight="1" x14ac:dyDescent="0.15">
      <c r="A427" s="864"/>
      <c r="B427" s="859"/>
      <c r="C427" s="165"/>
      <c r="D427" s="859"/>
      <c r="E427" s="155" t="s">
        <v>393</v>
      </c>
      <c r="F427" s="156"/>
      <c r="G427" s="117" t="s">
        <v>389</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9" t="s">
        <v>391</v>
      </c>
      <c r="AF427" s="390"/>
      <c r="AG427" s="390"/>
      <c r="AH427" s="391"/>
      <c r="AI427" s="146" t="s">
        <v>371</v>
      </c>
      <c r="AJ427" s="146"/>
      <c r="AK427" s="146"/>
      <c r="AL427" s="147"/>
      <c r="AM427" s="146" t="s">
        <v>378</v>
      </c>
      <c r="AN427" s="146"/>
      <c r="AO427" s="146"/>
      <c r="AP427" s="147"/>
      <c r="AQ427" s="147" t="s">
        <v>367</v>
      </c>
      <c r="AR427" s="150"/>
      <c r="AS427" s="150"/>
      <c r="AT427" s="151"/>
      <c r="AU427" s="118" t="s">
        <v>262</v>
      </c>
      <c r="AV427" s="118"/>
      <c r="AW427" s="118"/>
      <c r="AX427" s="126"/>
    </row>
    <row r="428" spans="1:50" ht="18.75" hidden="1" customHeight="1" x14ac:dyDescent="0.15">
      <c r="A428" s="864"/>
      <c r="B428" s="859"/>
      <c r="C428" s="165"/>
      <c r="D428" s="859"/>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368</v>
      </c>
      <c r="AH428" s="154"/>
      <c r="AI428" s="148"/>
      <c r="AJ428" s="148"/>
      <c r="AK428" s="148"/>
      <c r="AL428" s="149"/>
      <c r="AM428" s="148"/>
      <c r="AN428" s="148"/>
      <c r="AO428" s="148"/>
      <c r="AP428" s="149"/>
      <c r="AQ428" s="203"/>
      <c r="AR428" s="152"/>
      <c r="AS428" s="153" t="s">
        <v>368</v>
      </c>
      <c r="AT428" s="154"/>
      <c r="AU428" s="152"/>
      <c r="AV428" s="152"/>
      <c r="AW428" s="153" t="s">
        <v>313</v>
      </c>
      <c r="AX428" s="204"/>
    </row>
    <row r="429" spans="1:50" ht="22.5" hidden="1" customHeight="1" x14ac:dyDescent="0.15">
      <c r="A429" s="864"/>
      <c r="B429" s="859"/>
      <c r="C429" s="165"/>
      <c r="D429" s="859"/>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3"/>
      <c r="AF429" s="209"/>
      <c r="AG429" s="209"/>
      <c r="AH429" s="209"/>
      <c r="AI429" s="273"/>
      <c r="AJ429" s="209"/>
      <c r="AK429" s="209"/>
      <c r="AL429" s="209"/>
      <c r="AM429" s="273"/>
      <c r="AN429" s="209"/>
      <c r="AO429" s="209"/>
      <c r="AP429" s="274"/>
      <c r="AQ429" s="273"/>
      <c r="AR429" s="209"/>
      <c r="AS429" s="209"/>
      <c r="AT429" s="274"/>
      <c r="AU429" s="209"/>
      <c r="AV429" s="209"/>
      <c r="AW429" s="209"/>
      <c r="AX429" s="210"/>
    </row>
    <row r="430" spans="1:50" ht="22.5" hidden="1" customHeight="1" x14ac:dyDescent="0.15">
      <c r="A430" s="864"/>
      <c r="B430" s="859"/>
      <c r="C430" s="165"/>
      <c r="D430" s="859"/>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3"/>
      <c r="AF430" s="209"/>
      <c r="AG430" s="209"/>
      <c r="AH430" s="274"/>
      <c r="AI430" s="273"/>
      <c r="AJ430" s="209"/>
      <c r="AK430" s="209"/>
      <c r="AL430" s="209"/>
      <c r="AM430" s="273"/>
      <c r="AN430" s="209"/>
      <c r="AO430" s="209"/>
      <c r="AP430" s="274"/>
      <c r="AQ430" s="273"/>
      <c r="AR430" s="209"/>
      <c r="AS430" s="209"/>
      <c r="AT430" s="274"/>
      <c r="AU430" s="209"/>
      <c r="AV430" s="209"/>
      <c r="AW430" s="209"/>
      <c r="AX430" s="210"/>
    </row>
    <row r="431" spans="1:50" ht="22.5" hidden="1" customHeight="1" x14ac:dyDescent="0.15">
      <c r="A431" s="864"/>
      <c r="B431" s="859"/>
      <c r="C431" s="165"/>
      <c r="D431" s="859"/>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10" t="s">
        <v>16</v>
      </c>
      <c r="AC431" s="410"/>
      <c r="AD431" s="410"/>
      <c r="AE431" s="273"/>
      <c r="AF431" s="209"/>
      <c r="AG431" s="209"/>
      <c r="AH431" s="274"/>
      <c r="AI431" s="273"/>
      <c r="AJ431" s="209"/>
      <c r="AK431" s="209"/>
      <c r="AL431" s="209"/>
      <c r="AM431" s="273"/>
      <c r="AN431" s="209"/>
      <c r="AO431" s="209"/>
      <c r="AP431" s="274"/>
      <c r="AQ431" s="273"/>
      <c r="AR431" s="209"/>
      <c r="AS431" s="209"/>
      <c r="AT431" s="274"/>
      <c r="AU431" s="209"/>
      <c r="AV431" s="209"/>
      <c r="AW431" s="209"/>
      <c r="AX431" s="210"/>
    </row>
    <row r="432" spans="1:50" ht="18.75" hidden="1" customHeight="1" x14ac:dyDescent="0.15">
      <c r="A432" s="864"/>
      <c r="B432" s="859"/>
      <c r="C432" s="165"/>
      <c r="D432" s="859"/>
      <c r="E432" s="155" t="s">
        <v>393</v>
      </c>
      <c r="F432" s="156"/>
      <c r="G432" s="117" t="s">
        <v>389</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9" t="s">
        <v>391</v>
      </c>
      <c r="AF432" s="390"/>
      <c r="AG432" s="390"/>
      <c r="AH432" s="391"/>
      <c r="AI432" s="146" t="s">
        <v>371</v>
      </c>
      <c r="AJ432" s="146"/>
      <c r="AK432" s="146"/>
      <c r="AL432" s="147"/>
      <c r="AM432" s="146" t="s">
        <v>378</v>
      </c>
      <c r="AN432" s="146"/>
      <c r="AO432" s="146"/>
      <c r="AP432" s="147"/>
      <c r="AQ432" s="147" t="s">
        <v>367</v>
      </c>
      <c r="AR432" s="150"/>
      <c r="AS432" s="150"/>
      <c r="AT432" s="151"/>
      <c r="AU432" s="118" t="s">
        <v>262</v>
      </c>
      <c r="AV432" s="118"/>
      <c r="AW432" s="118"/>
      <c r="AX432" s="126"/>
    </row>
    <row r="433" spans="1:50" ht="18.75" hidden="1" customHeight="1" x14ac:dyDescent="0.15">
      <c r="A433" s="864"/>
      <c r="B433" s="859"/>
      <c r="C433" s="165"/>
      <c r="D433" s="859"/>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368</v>
      </c>
      <c r="AH433" s="154"/>
      <c r="AI433" s="148"/>
      <c r="AJ433" s="148"/>
      <c r="AK433" s="148"/>
      <c r="AL433" s="149"/>
      <c r="AM433" s="148"/>
      <c r="AN433" s="148"/>
      <c r="AO433" s="148"/>
      <c r="AP433" s="149"/>
      <c r="AQ433" s="203"/>
      <c r="AR433" s="152"/>
      <c r="AS433" s="153" t="s">
        <v>368</v>
      </c>
      <c r="AT433" s="154"/>
      <c r="AU433" s="152"/>
      <c r="AV433" s="152"/>
      <c r="AW433" s="153" t="s">
        <v>313</v>
      </c>
      <c r="AX433" s="204"/>
    </row>
    <row r="434" spans="1:50" ht="22.5" hidden="1" customHeight="1" x14ac:dyDescent="0.15">
      <c r="A434" s="864"/>
      <c r="B434" s="859"/>
      <c r="C434" s="165"/>
      <c r="D434" s="859"/>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3"/>
      <c r="AF434" s="209"/>
      <c r="AG434" s="209"/>
      <c r="AH434" s="209"/>
      <c r="AI434" s="273"/>
      <c r="AJ434" s="209"/>
      <c r="AK434" s="209"/>
      <c r="AL434" s="209"/>
      <c r="AM434" s="273"/>
      <c r="AN434" s="209"/>
      <c r="AO434" s="209"/>
      <c r="AP434" s="274"/>
      <c r="AQ434" s="273"/>
      <c r="AR434" s="209"/>
      <c r="AS434" s="209"/>
      <c r="AT434" s="274"/>
      <c r="AU434" s="209"/>
      <c r="AV434" s="209"/>
      <c r="AW434" s="209"/>
      <c r="AX434" s="210"/>
    </row>
    <row r="435" spans="1:50" ht="22.5" hidden="1" customHeight="1" x14ac:dyDescent="0.15">
      <c r="A435" s="864"/>
      <c r="B435" s="859"/>
      <c r="C435" s="165"/>
      <c r="D435" s="859"/>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3"/>
      <c r="AF435" s="209"/>
      <c r="AG435" s="209"/>
      <c r="AH435" s="274"/>
      <c r="AI435" s="273"/>
      <c r="AJ435" s="209"/>
      <c r="AK435" s="209"/>
      <c r="AL435" s="209"/>
      <c r="AM435" s="273"/>
      <c r="AN435" s="209"/>
      <c r="AO435" s="209"/>
      <c r="AP435" s="274"/>
      <c r="AQ435" s="273"/>
      <c r="AR435" s="209"/>
      <c r="AS435" s="209"/>
      <c r="AT435" s="274"/>
      <c r="AU435" s="209"/>
      <c r="AV435" s="209"/>
      <c r="AW435" s="209"/>
      <c r="AX435" s="210"/>
    </row>
    <row r="436" spans="1:50" ht="21.75" hidden="1" customHeight="1" x14ac:dyDescent="0.15">
      <c r="A436" s="864"/>
      <c r="B436" s="859"/>
      <c r="C436" s="165"/>
      <c r="D436" s="859"/>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57" t="s">
        <v>16</v>
      </c>
      <c r="AC436" s="857"/>
      <c r="AD436" s="857"/>
      <c r="AE436" s="273"/>
      <c r="AF436" s="209"/>
      <c r="AG436" s="209"/>
      <c r="AH436" s="274"/>
      <c r="AI436" s="273"/>
      <c r="AJ436" s="209"/>
      <c r="AK436" s="209"/>
      <c r="AL436" s="209"/>
      <c r="AM436" s="273"/>
      <c r="AN436" s="209"/>
      <c r="AO436" s="209"/>
      <c r="AP436" s="274"/>
      <c r="AQ436" s="273"/>
      <c r="AR436" s="209"/>
      <c r="AS436" s="209"/>
      <c r="AT436" s="274"/>
      <c r="AU436" s="209"/>
      <c r="AV436" s="209"/>
      <c r="AW436" s="209"/>
      <c r="AX436" s="210"/>
    </row>
    <row r="437" spans="1:50" ht="18.75" hidden="1" customHeight="1" x14ac:dyDescent="0.15">
      <c r="A437" s="864"/>
      <c r="B437" s="859"/>
      <c r="C437" s="165"/>
      <c r="D437" s="859"/>
      <c r="E437" s="155" t="s">
        <v>394</v>
      </c>
      <c r="F437" s="156"/>
      <c r="G437" s="117" t="s">
        <v>390</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9" t="s">
        <v>391</v>
      </c>
      <c r="AF437" s="390"/>
      <c r="AG437" s="390"/>
      <c r="AH437" s="391"/>
      <c r="AI437" s="146" t="s">
        <v>371</v>
      </c>
      <c r="AJ437" s="146"/>
      <c r="AK437" s="146"/>
      <c r="AL437" s="147"/>
      <c r="AM437" s="146" t="s">
        <v>378</v>
      </c>
      <c r="AN437" s="146"/>
      <c r="AO437" s="146"/>
      <c r="AP437" s="147"/>
      <c r="AQ437" s="147" t="s">
        <v>367</v>
      </c>
      <c r="AR437" s="150"/>
      <c r="AS437" s="150"/>
      <c r="AT437" s="151"/>
      <c r="AU437" s="118" t="s">
        <v>262</v>
      </c>
      <c r="AV437" s="118"/>
      <c r="AW437" s="118"/>
      <c r="AX437" s="126"/>
    </row>
    <row r="438" spans="1:50" ht="18.75" hidden="1" customHeight="1" x14ac:dyDescent="0.15">
      <c r="A438" s="864"/>
      <c r="B438" s="859"/>
      <c r="C438" s="165"/>
      <c r="D438" s="859"/>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368</v>
      </c>
      <c r="AH438" s="154"/>
      <c r="AI438" s="148"/>
      <c r="AJ438" s="148"/>
      <c r="AK438" s="148"/>
      <c r="AL438" s="149"/>
      <c r="AM438" s="148"/>
      <c r="AN438" s="148"/>
      <c r="AO438" s="148"/>
      <c r="AP438" s="149"/>
      <c r="AQ438" s="203"/>
      <c r="AR438" s="152"/>
      <c r="AS438" s="153" t="s">
        <v>368</v>
      </c>
      <c r="AT438" s="154"/>
      <c r="AU438" s="152"/>
      <c r="AV438" s="152"/>
      <c r="AW438" s="153" t="s">
        <v>313</v>
      </c>
      <c r="AX438" s="204"/>
    </row>
    <row r="439" spans="1:50" ht="22.5" hidden="1" customHeight="1" x14ac:dyDescent="0.15">
      <c r="A439" s="864"/>
      <c r="B439" s="859"/>
      <c r="C439" s="165"/>
      <c r="D439" s="859"/>
      <c r="E439" s="155"/>
      <c r="F439" s="156"/>
      <c r="G439" s="131"/>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c r="AC439" s="214"/>
      <c r="AD439" s="214"/>
      <c r="AE439" s="273"/>
      <c r="AF439" s="209"/>
      <c r="AG439" s="209"/>
      <c r="AH439" s="209"/>
      <c r="AI439" s="273"/>
      <c r="AJ439" s="209"/>
      <c r="AK439" s="209"/>
      <c r="AL439" s="209"/>
      <c r="AM439" s="273"/>
      <c r="AN439" s="209"/>
      <c r="AO439" s="209"/>
      <c r="AP439" s="274"/>
      <c r="AQ439" s="273"/>
      <c r="AR439" s="209"/>
      <c r="AS439" s="209"/>
      <c r="AT439" s="274"/>
      <c r="AU439" s="209"/>
      <c r="AV439" s="209"/>
      <c r="AW439" s="209"/>
      <c r="AX439" s="210"/>
    </row>
    <row r="440" spans="1:50" ht="22.5" hidden="1" customHeight="1" x14ac:dyDescent="0.15">
      <c r="A440" s="864"/>
      <c r="B440" s="859"/>
      <c r="C440" s="165"/>
      <c r="D440" s="859"/>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c r="AC440" s="208"/>
      <c r="AD440" s="208"/>
      <c r="AE440" s="273"/>
      <c r="AF440" s="209"/>
      <c r="AG440" s="209"/>
      <c r="AH440" s="274"/>
      <c r="AI440" s="273"/>
      <c r="AJ440" s="209"/>
      <c r="AK440" s="209"/>
      <c r="AL440" s="209"/>
      <c r="AM440" s="273"/>
      <c r="AN440" s="209"/>
      <c r="AO440" s="209"/>
      <c r="AP440" s="274"/>
      <c r="AQ440" s="273"/>
      <c r="AR440" s="209"/>
      <c r="AS440" s="209"/>
      <c r="AT440" s="274"/>
      <c r="AU440" s="209"/>
      <c r="AV440" s="209"/>
      <c r="AW440" s="209"/>
      <c r="AX440" s="210"/>
    </row>
    <row r="441" spans="1:50" ht="22.5" hidden="1" customHeight="1" x14ac:dyDescent="0.15">
      <c r="A441" s="864"/>
      <c r="B441" s="859"/>
      <c r="C441" s="165"/>
      <c r="D441" s="859"/>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10" t="s">
        <v>16</v>
      </c>
      <c r="AC441" s="410"/>
      <c r="AD441" s="410"/>
      <c r="AE441" s="273"/>
      <c r="AF441" s="209"/>
      <c r="AG441" s="209"/>
      <c r="AH441" s="274"/>
      <c r="AI441" s="273"/>
      <c r="AJ441" s="209"/>
      <c r="AK441" s="209"/>
      <c r="AL441" s="209"/>
      <c r="AM441" s="273"/>
      <c r="AN441" s="209"/>
      <c r="AO441" s="209"/>
      <c r="AP441" s="274"/>
      <c r="AQ441" s="273"/>
      <c r="AR441" s="209"/>
      <c r="AS441" s="209"/>
      <c r="AT441" s="274"/>
      <c r="AU441" s="209"/>
      <c r="AV441" s="209"/>
      <c r="AW441" s="209"/>
      <c r="AX441" s="210"/>
    </row>
    <row r="442" spans="1:50" ht="18.75" hidden="1" customHeight="1" x14ac:dyDescent="0.15">
      <c r="A442" s="864"/>
      <c r="B442" s="859"/>
      <c r="C442" s="165"/>
      <c r="D442" s="859"/>
      <c r="E442" s="155" t="s">
        <v>394</v>
      </c>
      <c r="F442" s="156"/>
      <c r="G442" s="117" t="s">
        <v>390</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9" t="s">
        <v>391</v>
      </c>
      <c r="AF442" s="390"/>
      <c r="AG442" s="390"/>
      <c r="AH442" s="391"/>
      <c r="AI442" s="146" t="s">
        <v>371</v>
      </c>
      <c r="AJ442" s="146"/>
      <c r="AK442" s="146"/>
      <c r="AL442" s="147"/>
      <c r="AM442" s="146" t="s">
        <v>378</v>
      </c>
      <c r="AN442" s="146"/>
      <c r="AO442" s="146"/>
      <c r="AP442" s="147"/>
      <c r="AQ442" s="147" t="s">
        <v>367</v>
      </c>
      <c r="AR442" s="150"/>
      <c r="AS442" s="150"/>
      <c r="AT442" s="151"/>
      <c r="AU442" s="118" t="s">
        <v>262</v>
      </c>
      <c r="AV442" s="118"/>
      <c r="AW442" s="118"/>
      <c r="AX442" s="126"/>
    </row>
    <row r="443" spans="1:50" ht="18.75" hidden="1" customHeight="1" x14ac:dyDescent="0.15">
      <c r="A443" s="864"/>
      <c r="B443" s="859"/>
      <c r="C443" s="165"/>
      <c r="D443" s="859"/>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368</v>
      </c>
      <c r="AH443" s="154"/>
      <c r="AI443" s="148"/>
      <c r="AJ443" s="148"/>
      <c r="AK443" s="148"/>
      <c r="AL443" s="149"/>
      <c r="AM443" s="148"/>
      <c r="AN443" s="148"/>
      <c r="AO443" s="148"/>
      <c r="AP443" s="149"/>
      <c r="AQ443" s="203"/>
      <c r="AR443" s="152"/>
      <c r="AS443" s="153" t="s">
        <v>368</v>
      </c>
      <c r="AT443" s="154"/>
      <c r="AU443" s="152"/>
      <c r="AV443" s="152"/>
      <c r="AW443" s="153" t="s">
        <v>313</v>
      </c>
      <c r="AX443" s="204"/>
    </row>
    <row r="444" spans="1:50" ht="22.5" hidden="1" customHeight="1" x14ac:dyDescent="0.15">
      <c r="A444" s="864"/>
      <c r="B444" s="859"/>
      <c r="C444" s="165"/>
      <c r="D444" s="859"/>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3"/>
      <c r="AF444" s="209"/>
      <c r="AG444" s="209"/>
      <c r="AH444" s="209"/>
      <c r="AI444" s="273"/>
      <c r="AJ444" s="209"/>
      <c r="AK444" s="209"/>
      <c r="AL444" s="209"/>
      <c r="AM444" s="273"/>
      <c r="AN444" s="209"/>
      <c r="AO444" s="209"/>
      <c r="AP444" s="274"/>
      <c r="AQ444" s="273"/>
      <c r="AR444" s="209"/>
      <c r="AS444" s="209"/>
      <c r="AT444" s="274"/>
      <c r="AU444" s="209"/>
      <c r="AV444" s="209"/>
      <c r="AW444" s="209"/>
      <c r="AX444" s="210"/>
    </row>
    <row r="445" spans="1:50" ht="22.5" hidden="1" customHeight="1" x14ac:dyDescent="0.15">
      <c r="A445" s="864"/>
      <c r="B445" s="859"/>
      <c r="C445" s="165"/>
      <c r="D445" s="859"/>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3"/>
      <c r="AF445" s="209"/>
      <c r="AG445" s="209"/>
      <c r="AH445" s="274"/>
      <c r="AI445" s="273"/>
      <c r="AJ445" s="209"/>
      <c r="AK445" s="209"/>
      <c r="AL445" s="209"/>
      <c r="AM445" s="273"/>
      <c r="AN445" s="209"/>
      <c r="AO445" s="209"/>
      <c r="AP445" s="274"/>
      <c r="AQ445" s="273"/>
      <c r="AR445" s="209"/>
      <c r="AS445" s="209"/>
      <c r="AT445" s="274"/>
      <c r="AU445" s="209"/>
      <c r="AV445" s="209"/>
      <c r="AW445" s="209"/>
      <c r="AX445" s="210"/>
    </row>
    <row r="446" spans="1:50" ht="22.5" hidden="1" customHeight="1" x14ac:dyDescent="0.15">
      <c r="A446" s="864"/>
      <c r="B446" s="859"/>
      <c r="C446" s="165"/>
      <c r="D446" s="859"/>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10" t="s">
        <v>16</v>
      </c>
      <c r="AC446" s="410"/>
      <c r="AD446" s="410"/>
      <c r="AE446" s="273"/>
      <c r="AF446" s="209"/>
      <c r="AG446" s="209"/>
      <c r="AH446" s="274"/>
      <c r="AI446" s="273"/>
      <c r="AJ446" s="209"/>
      <c r="AK446" s="209"/>
      <c r="AL446" s="209"/>
      <c r="AM446" s="273"/>
      <c r="AN446" s="209"/>
      <c r="AO446" s="209"/>
      <c r="AP446" s="274"/>
      <c r="AQ446" s="273"/>
      <c r="AR446" s="209"/>
      <c r="AS446" s="209"/>
      <c r="AT446" s="274"/>
      <c r="AU446" s="209"/>
      <c r="AV446" s="209"/>
      <c r="AW446" s="209"/>
      <c r="AX446" s="210"/>
    </row>
    <row r="447" spans="1:50" ht="18.75" hidden="1" customHeight="1" x14ac:dyDescent="0.15">
      <c r="A447" s="864"/>
      <c r="B447" s="859"/>
      <c r="C447" s="165"/>
      <c r="D447" s="859"/>
      <c r="E447" s="155" t="s">
        <v>394</v>
      </c>
      <c r="F447" s="156"/>
      <c r="G447" s="117" t="s">
        <v>390</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9" t="s">
        <v>391</v>
      </c>
      <c r="AF447" s="390"/>
      <c r="AG447" s="390"/>
      <c r="AH447" s="391"/>
      <c r="AI447" s="146" t="s">
        <v>371</v>
      </c>
      <c r="AJ447" s="146"/>
      <c r="AK447" s="146"/>
      <c r="AL447" s="147"/>
      <c r="AM447" s="146" t="s">
        <v>378</v>
      </c>
      <c r="AN447" s="146"/>
      <c r="AO447" s="146"/>
      <c r="AP447" s="147"/>
      <c r="AQ447" s="147" t="s">
        <v>367</v>
      </c>
      <c r="AR447" s="150"/>
      <c r="AS447" s="150"/>
      <c r="AT447" s="151"/>
      <c r="AU447" s="118" t="s">
        <v>262</v>
      </c>
      <c r="AV447" s="118"/>
      <c r="AW447" s="118"/>
      <c r="AX447" s="126"/>
    </row>
    <row r="448" spans="1:50" ht="18.75" hidden="1" customHeight="1" x14ac:dyDescent="0.15">
      <c r="A448" s="864"/>
      <c r="B448" s="859"/>
      <c r="C448" s="165"/>
      <c r="D448" s="859"/>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368</v>
      </c>
      <c r="AH448" s="154"/>
      <c r="AI448" s="148"/>
      <c r="AJ448" s="148"/>
      <c r="AK448" s="148"/>
      <c r="AL448" s="149"/>
      <c r="AM448" s="148"/>
      <c r="AN448" s="148"/>
      <c r="AO448" s="148"/>
      <c r="AP448" s="149"/>
      <c r="AQ448" s="203"/>
      <c r="AR448" s="152"/>
      <c r="AS448" s="153" t="s">
        <v>368</v>
      </c>
      <c r="AT448" s="154"/>
      <c r="AU448" s="152"/>
      <c r="AV448" s="152"/>
      <c r="AW448" s="153" t="s">
        <v>313</v>
      </c>
      <c r="AX448" s="204"/>
    </row>
    <row r="449" spans="1:50" ht="22.5" hidden="1" customHeight="1" x14ac:dyDescent="0.15">
      <c r="A449" s="864"/>
      <c r="B449" s="859"/>
      <c r="C449" s="165"/>
      <c r="D449" s="859"/>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3"/>
      <c r="AF449" s="209"/>
      <c r="AG449" s="209"/>
      <c r="AH449" s="209"/>
      <c r="AI449" s="273"/>
      <c r="AJ449" s="209"/>
      <c r="AK449" s="209"/>
      <c r="AL449" s="209"/>
      <c r="AM449" s="273"/>
      <c r="AN449" s="209"/>
      <c r="AO449" s="209"/>
      <c r="AP449" s="274"/>
      <c r="AQ449" s="273"/>
      <c r="AR449" s="209"/>
      <c r="AS449" s="209"/>
      <c r="AT449" s="274"/>
      <c r="AU449" s="209"/>
      <c r="AV449" s="209"/>
      <c r="AW449" s="209"/>
      <c r="AX449" s="210"/>
    </row>
    <row r="450" spans="1:50" ht="22.5" hidden="1" customHeight="1" x14ac:dyDescent="0.15">
      <c r="A450" s="864"/>
      <c r="B450" s="859"/>
      <c r="C450" s="165"/>
      <c r="D450" s="859"/>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3"/>
      <c r="AF450" s="209"/>
      <c r="AG450" s="209"/>
      <c r="AH450" s="274"/>
      <c r="AI450" s="273"/>
      <c r="AJ450" s="209"/>
      <c r="AK450" s="209"/>
      <c r="AL450" s="209"/>
      <c r="AM450" s="273"/>
      <c r="AN450" s="209"/>
      <c r="AO450" s="209"/>
      <c r="AP450" s="274"/>
      <c r="AQ450" s="273"/>
      <c r="AR450" s="209"/>
      <c r="AS450" s="209"/>
      <c r="AT450" s="274"/>
      <c r="AU450" s="209"/>
      <c r="AV450" s="209"/>
      <c r="AW450" s="209"/>
      <c r="AX450" s="210"/>
    </row>
    <row r="451" spans="1:50" ht="22.5" hidden="1" customHeight="1" x14ac:dyDescent="0.15">
      <c r="A451" s="864"/>
      <c r="B451" s="859"/>
      <c r="C451" s="165"/>
      <c r="D451" s="859"/>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10" t="s">
        <v>16</v>
      </c>
      <c r="AC451" s="410"/>
      <c r="AD451" s="410"/>
      <c r="AE451" s="273"/>
      <c r="AF451" s="209"/>
      <c r="AG451" s="209"/>
      <c r="AH451" s="274"/>
      <c r="AI451" s="273"/>
      <c r="AJ451" s="209"/>
      <c r="AK451" s="209"/>
      <c r="AL451" s="209"/>
      <c r="AM451" s="273"/>
      <c r="AN451" s="209"/>
      <c r="AO451" s="209"/>
      <c r="AP451" s="274"/>
      <c r="AQ451" s="273"/>
      <c r="AR451" s="209"/>
      <c r="AS451" s="209"/>
      <c r="AT451" s="274"/>
      <c r="AU451" s="209"/>
      <c r="AV451" s="209"/>
      <c r="AW451" s="209"/>
      <c r="AX451" s="210"/>
    </row>
    <row r="452" spans="1:50" ht="18.75" hidden="1" customHeight="1" x14ac:dyDescent="0.15">
      <c r="A452" s="864"/>
      <c r="B452" s="859"/>
      <c r="C452" s="165"/>
      <c r="D452" s="859"/>
      <c r="E452" s="155" t="s">
        <v>394</v>
      </c>
      <c r="F452" s="156"/>
      <c r="G452" s="117" t="s">
        <v>390</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9" t="s">
        <v>391</v>
      </c>
      <c r="AF452" s="390"/>
      <c r="AG452" s="390"/>
      <c r="AH452" s="391"/>
      <c r="AI452" s="146" t="s">
        <v>371</v>
      </c>
      <c r="AJ452" s="146"/>
      <c r="AK452" s="146"/>
      <c r="AL452" s="147"/>
      <c r="AM452" s="146" t="s">
        <v>378</v>
      </c>
      <c r="AN452" s="146"/>
      <c r="AO452" s="146"/>
      <c r="AP452" s="147"/>
      <c r="AQ452" s="147" t="s">
        <v>367</v>
      </c>
      <c r="AR452" s="150"/>
      <c r="AS452" s="150"/>
      <c r="AT452" s="151"/>
      <c r="AU452" s="118" t="s">
        <v>262</v>
      </c>
      <c r="AV452" s="118"/>
      <c r="AW452" s="118"/>
      <c r="AX452" s="126"/>
    </row>
    <row r="453" spans="1:50" ht="18.75" hidden="1" customHeight="1" x14ac:dyDescent="0.15">
      <c r="A453" s="864"/>
      <c r="B453" s="859"/>
      <c r="C453" s="165"/>
      <c r="D453" s="859"/>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368</v>
      </c>
      <c r="AH453" s="154"/>
      <c r="AI453" s="148"/>
      <c r="AJ453" s="148"/>
      <c r="AK453" s="148"/>
      <c r="AL453" s="149"/>
      <c r="AM453" s="148"/>
      <c r="AN453" s="148"/>
      <c r="AO453" s="148"/>
      <c r="AP453" s="149"/>
      <c r="AQ453" s="203"/>
      <c r="AR453" s="152"/>
      <c r="AS453" s="153" t="s">
        <v>368</v>
      </c>
      <c r="AT453" s="154"/>
      <c r="AU453" s="152"/>
      <c r="AV453" s="152"/>
      <c r="AW453" s="153" t="s">
        <v>313</v>
      </c>
      <c r="AX453" s="204"/>
    </row>
    <row r="454" spans="1:50" ht="22.5" hidden="1" customHeight="1" x14ac:dyDescent="0.15">
      <c r="A454" s="864"/>
      <c r="B454" s="859"/>
      <c r="C454" s="165"/>
      <c r="D454" s="859"/>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3"/>
      <c r="AF454" s="209"/>
      <c r="AG454" s="209"/>
      <c r="AH454" s="209"/>
      <c r="AI454" s="273"/>
      <c r="AJ454" s="209"/>
      <c r="AK454" s="209"/>
      <c r="AL454" s="209"/>
      <c r="AM454" s="273"/>
      <c r="AN454" s="209"/>
      <c r="AO454" s="209"/>
      <c r="AP454" s="274"/>
      <c r="AQ454" s="273"/>
      <c r="AR454" s="209"/>
      <c r="AS454" s="209"/>
      <c r="AT454" s="274"/>
      <c r="AU454" s="209"/>
      <c r="AV454" s="209"/>
      <c r="AW454" s="209"/>
      <c r="AX454" s="210"/>
    </row>
    <row r="455" spans="1:50" ht="22.5" hidden="1" customHeight="1" x14ac:dyDescent="0.15">
      <c r="A455" s="864"/>
      <c r="B455" s="859"/>
      <c r="C455" s="165"/>
      <c r="D455" s="859"/>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3"/>
      <c r="AF455" s="209"/>
      <c r="AG455" s="209"/>
      <c r="AH455" s="274"/>
      <c r="AI455" s="273"/>
      <c r="AJ455" s="209"/>
      <c r="AK455" s="209"/>
      <c r="AL455" s="209"/>
      <c r="AM455" s="273"/>
      <c r="AN455" s="209"/>
      <c r="AO455" s="209"/>
      <c r="AP455" s="274"/>
      <c r="AQ455" s="273"/>
      <c r="AR455" s="209"/>
      <c r="AS455" s="209"/>
      <c r="AT455" s="274"/>
      <c r="AU455" s="209"/>
      <c r="AV455" s="209"/>
      <c r="AW455" s="209"/>
      <c r="AX455" s="210"/>
    </row>
    <row r="456" spans="1:50" ht="22.5" hidden="1" customHeight="1" x14ac:dyDescent="0.15">
      <c r="A456" s="864"/>
      <c r="B456" s="859"/>
      <c r="C456" s="165"/>
      <c r="D456" s="859"/>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10" t="s">
        <v>16</v>
      </c>
      <c r="AC456" s="410"/>
      <c r="AD456" s="410"/>
      <c r="AE456" s="273"/>
      <c r="AF456" s="209"/>
      <c r="AG456" s="209"/>
      <c r="AH456" s="274"/>
      <c r="AI456" s="273"/>
      <c r="AJ456" s="209"/>
      <c r="AK456" s="209"/>
      <c r="AL456" s="209"/>
      <c r="AM456" s="273"/>
      <c r="AN456" s="209"/>
      <c r="AO456" s="209"/>
      <c r="AP456" s="274"/>
      <c r="AQ456" s="273"/>
      <c r="AR456" s="209"/>
      <c r="AS456" s="209"/>
      <c r="AT456" s="274"/>
      <c r="AU456" s="209"/>
      <c r="AV456" s="209"/>
      <c r="AW456" s="209"/>
      <c r="AX456" s="210"/>
    </row>
    <row r="457" spans="1:50" ht="18.75" hidden="1" customHeight="1" x14ac:dyDescent="0.15">
      <c r="A457" s="864"/>
      <c r="B457" s="859"/>
      <c r="C457" s="165"/>
      <c r="D457" s="859"/>
      <c r="E457" s="155" t="s">
        <v>394</v>
      </c>
      <c r="F457" s="156"/>
      <c r="G457" s="117" t="s">
        <v>390</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9" t="s">
        <v>391</v>
      </c>
      <c r="AF457" s="390"/>
      <c r="AG457" s="390"/>
      <c r="AH457" s="391"/>
      <c r="AI457" s="146" t="s">
        <v>371</v>
      </c>
      <c r="AJ457" s="146"/>
      <c r="AK457" s="146"/>
      <c r="AL457" s="147"/>
      <c r="AM457" s="146" t="s">
        <v>378</v>
      </c>
      <c r="AN457" s="146"/>
      <c r="AO457" s="146"/>
      <c r="AP457" s="147"/>
      <c r="AQ457" s="147" t="s">
        <v>367</v>
      </c>
      <c r="AR457" s="150"/>
      <c r="AS457" s="150"/>
      <c r="AT457" s="151"/>
      <c r="AU457" s="118" t="s">
        <v>262</v>
      </c>
      <c r="AV457" s="118"/>
      <c r="AW457" s="118"/>
      <c r="AX457" s="126"/>
    </row>
    <row r="458" spans="1:50" ht="18.75" hidden="1" customHeight="1" x14ac:dyDescent="0.15">
      <c r="A458" s="864"/>
      <c r="B458" s="859"/>
      <c r="C458" s="165"/>
      <c r="D458" s="859"/>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368</v>
      </c>
      <c r="AH458" s="154"/>
      <c r="AI458" s="148"/>
      <c r="AJ458" s="148"/>
      <c r="AK458" s="148"/>
      <c r="AL458" s="149"/>
      <c r="AM458" s="148"/>
      <c r="AN458" s="148"/>
      <c r="AO458" s="148"/>
      <c r="AP458" s="149"/>
      <c r="AQ458" s="203"/>
      <c r="AR458" s="152"/>
      <c r="AS458" s="153" t="s">
        <v>368</v>
      </c>
      <c r="AT458" s="154"/>
      <c r="AU458" s="152"/>
      <c r="AV458" s="152"/>
      <c r="AW458" s="153" t="s">
        <v>313</v>
      </c>
      <c r="AX458" s="204"/>
    </row>
    <row r="459" spans="1:50" ht="22.5" hidden="1" customHeight="1" x14ac:dyDescent="0.15">
      <c r="A459" s="864"/>
      <c r="B459" s="859"/>
      <c r="C459" s="165"/>
      <c r="D459" s="859"/>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3"/>
      <c r="AF459" s="209"/>
      <c r="AG459" s="209"/>
      <c r="AH459" s="209"/>
      <c r="AI459" s="273"/>
      <c r="AJ459" s="209"/>
      <c r="AK459" s="209"/>
      <c r="AL459" s="209"/>
      <c r="AM459" s="273"/>
      <c r="AN459" s="209"/>
      <c r="AO459" s="209"/>
      <c r="AP459" s="274"/>
      <c r="AQ459" s="273"/>
      <c r="AR459" s="209"/>
      <c r="AS459" s="209"/>
      <c r="AT459" s="274"/>
      <c r="AU459" s="209"/>
      <c r="AV459" s="209"/>
      <c r="AW459" s="209"/>
      <c r="AX459" s="210"/>
    </row>
    <row r="460" spans="1:50" ht="22.5" hidden="1" customHeight="1" x14ac:dyDescent="0.15">
      <c r="A460" s="864"/>
      <c r="B460" s="859"/>
      <c r="C460" s="165"/>
      <c r="D460" s="859"/>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3"/>
      <c r="AF460" s="209"/>
      <c r="AG460" s="209"/>
      <c r="AH460" s="274"/>
      <c r="AI460" s="273"/>
      <c r="AJ460" s="209"/>
      <c r="AK460" s="209"/>
      <c r="AL460" s="209"/>
      <c r="AM460" s="273"/>
      <c r="AN460" s="209"/>
      <c r="AO460" s="209"/>
      <c r="AP460" s="274"/>
      <c r="AQ460" s="273"/>
      <c r="AR460" s="209"/>
      <c r="AS460" s="209"/>
      <c r="AT460" s="274"/>
      <c r="AU460" s="209"/>
      <c r="AV460" s="209"/>
      <c r="AW460" s="209"/>
      <c r="AX460" s="210"/>
    </row>
    <row r="461" spans="1:50" ht="22.5" hidden="1" customHeight="1" x14ac:dyDescent="0.15">
      <c r="A461" s="864"/>
      <c r="B461" s="859"/>
      <c r="C461" s="165"/>
      <c r="D461" s="859"/>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10" t="s">
        <v>16</v>
      </c>
      <c r="AC461" s="410"/>
      <c r="AD461" s="410"/>
      <c r="AE461" s="273"/>
      <c r="AF461" s="209"/>
      <c r="AG461" s="209"/>
      <c r="AH461" s="274"/>
      <c r="AI461" s="273"/>
      <c r="AJ461" s="209"/>
      <c r="AK461" s="209"/>
      <c r="AL461" s="209"/>
      <c r="AM461" s="273"/>
      <c r="AN461" s="209"/>
      <c r="AO461" s="209"/>
      <c r="AP461" s="274"/>
      <c r="AQ461" s="273"/>
      <c r="AR461" s="209"/>
      <c r="AS461" s="209"/>
      <c r="AT461" s="274"/>
      <c r="AU461" s="209"/>
      <c r="AV461" s="209"/>
      <c r="AW461" s="209"/>
      <c r="AX461" s="210"/>
    </row>
    <row r="462" spans="1:50" ht="22.5" hidden="1" customHeight="1" x14ac:dyDescent="0.15">
      <c r="A462" s="864"/>
      <c r="B462" s="859"/>
      <c r="C462" s="165"/>
      <c r="D462" s="859"/>
      <c r="E462" s="123" t="s">
        <v>415</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hidden="1" customHeight="1" x14ac:dyDescent="0.15">
      <c r="A463" s="864"/>
      <c r="B463" s="859"/>
      <c r="C463" s="165"/>
      <c r="D463" s="859"/>
      <c r="E463" s="111"/>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hidden="1" customHeight="1" x14ac:dyDescent="0.15">
      <c r="A464" s="864"/>
      <c r="B464" s="859"/>
      <c r="C464" s="165"/>
      <c r="D464" s="859"/>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64"/>
      <c r="B465" s="859"/>
      <c r="C465" s="165"/>
      <c r="D465" s="859"/>
      <c r="E465" s="187" t="s">
        <v>366</v>
      </c>
      <c r="F465" s="192"/>
      <c r="G465" s="779" t="s">
        <v>406</v>
      </c>
      <c r="H465" s="161"/>
      <c r="I465" s="161"/>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8"/>
    </row>
    <row r="466" spans="1:50" ht="18.75" hidden="1" customHeight="1" x14ac:dyDescent="0.15">
      <c r="A466" s="864"/>
      <c r="B466" s="859"/>
      <c r="C466" s="165"/>
      <c r="D466" s="859"/>
      <c r="E466" s="155" t="s">
        <v>393</v>
      </c>
      <c r="F466" s="156"/>
      <c r="G466" s="117" t="s">
        <v>389</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9" t="s">
        <v>391</v>
      </c>
      <c r="AF466" s="390"/>
      <c r="AG466" s="390"/>
      <c r="AH466" s="391"/>
      <c r="AI466" s="146" t="s">
        <v>371</v>
      </c>
      <c r="AJ466" s="146"/>
      <c r="AK466" s="146"/>
      <c r="AL466" s="147"/>
      <c r="AM466" s="146" t="s">
        <v>378</v>
      </c>
      <c r="AN466" s="146"/>
      <c r="AO466" s="146"/>
      <c r="AP466" s="147"/>
      <c r="AQ466" s="147" t="s">
        <v>367</v>
      </c>
      <c r="AR466" s="150"/>
      <c r="AS466" s="150"/>
      <c r="AT466" s="151"/>
      <c r="AU466" s="118" t="s">
        <v>262</v>
      </c>
      <c r="AV466" s="118"/>
      <c r="AW466" s="118"/>
      <c r="AX466" s="126"/>
    </row>
    <row r="467" spans="1:50" ht="18.75" hidden="1" customHeight="1" x14ac:dyDescent="0.15">
      <c r="A467" s="864"/>
      <c r="B467" s="859"/>
      <c r="C467" s="165"/>
      <c r="D467" s="859"/>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368</v>
      </c>
      <c r="AH467" s="154"/>
      <c r="AI467" s="148"/>
      <c r="AJ467" s="148"/>
      <c r="AK467" s="148"/>
      <c r="AL467" s="149"/>
      <c r="AM467" s="148"/>
      <c r="AN467" s="148"/>
      <c r="AO467" s="148"/>
      <c r="AP467" s="149"/>
      <c r="AQ467" s="203"/>
      <c r="AR467" s="152"/>
      <c r="AS467" s="153" t="s">
        <v>368</v>
      </c>
      <c r="AT467" s="154"/>
      <c r="AU467" s="152"/>
      <c r="AV467" s="152"/>
      <c r="AW467" s="153" t="s">
        <v>313</v>
      </c>
      <c r="AX467" s="204"/>
    </row>
    <row r="468" spans="1:50" ht="22.5" hidden="1" customHeight="1" x14ac:dyDescent="0.15">
      <c r="A468" s="864"/>
      <c r="B468" s="859"/>
      <c r="C468" s="165"/>
      <c r="D468" s="859"/>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3"/>
      <c r="AF468" s="209"/>
      <c r="AG468" s="209"/>
      <c r="AH468" s="209"/>
      <c r="AI468" s="273"/>
      <c r="AJ468" s="209"/>
      <c r="AK468" s="209"/>
      <c r="AL468" s="209"/>
      <c r="AM468" s="273"/>
      <c r="AN468" s="209"/>
      <c r="AO468" s="209"/>
      <c r="AP468" s="274"/>
      <c r="AQ468" s="273"/>
      <c r="AR468" s="209"/>
      <c r="AS468" s="209"/>
      <c r="AT468" s="274"/>
      <c r="AU468" s="209"/>
      <c r="AV468" s="209"/>
      <c r="AW468" s="209"/>
      <c r="AX468" s="210"/>
    </row>
    <row r="469" spans="1:50" ht="22.5" hidden="1" customHeight="1" x14ac:dyDescent="0.15">
      <c r="A469" s="864"/>
      <c r="B469" s="859"/>
      <c r="C469" s="165"/>
      <c r="D469" s="859"/>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3"/>
      <c r="AF469" s="209"/>
      <c r="AG469" s="209"/>
      <c r="AH469" s="274"/>
      <c r="AI469" s="273"/>
      <c r="AJ469" s="209"/>
      <c r="AK469" s="209"/>
      <c r="AL469" s="209"/>
      <c r="AM469" s="273"/>
      <c r="AN469" s="209"/>
      <c r="AO469" s="209"/>
      <c r="AP469" s="274"/>
      <c r="AQ469" s="273"/>
      <c r="AR469" s="209"/>
      <c r="AS469" s="209"/>
      <c r="AT469" s="274"/>
      <c r="AU469" s="209"/>
      <c r="AV469" s="209"/>
      <c r="AW469" s="209"/>
      <c r="AX469" s="210"/>
    </row>
    <row r="470" spans="1:50" ht="22.5" hidden="1" customHeight="1" x14ac:dyDescent="0.15">
      <c r="A470" s="864"/>
      <c r="B470" s="859"/>
      <c r="C470" s="165"/>
      <c r="D470" s="859"/>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10" t="s">
        <v>16</v>
      </c>
      <c r="AC470" s="410"/>
      <c r="AD470" s="410"/>
      <c r="AE470" s="273"/>
      <c r="AF470" s="209"/>
      <c r="AG470" s="209"/>
      <c r="AH470" s="274"/>
      <c r="AI470" s="273"/>
      <c r="AJ470" s="209"/>
      <c r="AK470" s="209"/>
      <c r="AL470" s="209"/>
      <c r="AM470" s="273"/>
      <c r="AN470" s="209"/>
      <c r="AO470" s="209"/>
      <c r="AP470" s="274"/>
      <c r="AQ470" s="273"/>
      <c r="AR470" s="209"/>
      <c r="AS470" s="209"/>
      <c r="AT470" s="274"/>
      <c r="AU470" s="209"/>
      <c r="AV470" s="209"/>
      <c r="AW470" s="209"/>
      <c r="AX470" s="210"/>
    </row>
    <row r="471" spans="1:50" ht="18.75" hidden="1" customHeight="1" x14ac:dyDescent="0.15">
      <c r="A471" s="864"/>
      <c r="B471" s="859"/>
      <c r="C471" s="165"/>
      <c r="D471" s="859"/>
      <c r="E471" s="155" t="s">
        <v>393</v>
      </c>
      <c r="F471" s="156"/>
      <c r="G471" s="117" t="s">
        <v>389</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9" t="s">
        <v>391</v>
      </c>
      <c r="AF471" s="390"/>
      <c r="AG471" s="390"/>
      <c r="AH471" s="391"/>
      <c r="AI471" s="146" t="s">
        <v>371</v>
      </c>
      <c r="AJ471" s="146"/>
      <c r="AK471" s="146"/>
      <c r="AL471" s="147"/>
      <c r="AM471" s="146" t="s">
        <v>378</v>
      </c>
      <c r="AN471" s="146"/>
      <c r="AO471" s="146"/>
      <c r="AP471" s="147"/>
      <c r="AQ471" s="147" t="s">
        <v>367</v>
      </c>
      <c r="AR471" s="150"/>
      <c r="AS471" s="150"/>
      <c r="AT471" s="151"/>
      <c r="AU471" s="118" t="s">
        <v>262</v>
      </c>
      <c r="AV471" s="118"/>
      <c r="AW471" s="118"/>
      <c r="AX471" s="126"/>
    </row>
    <row r="472" spans="1:50" ht="18.75" hidden="1" customHeight="1" x14ac:dyDescent="0.15">
      <c r="A472" s="864"/>
      <c r="B472" s="859"/>
      <c r="C472" s="165"/>
      <c r="D472" s="859"/>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368</v>
      </c>
      <c r="AH472" s="154"/>
      <c r="AI472" s="148"/>
      <c r="AJ472" s="148"/>
      <c r="AK472" s="148"/>
      <c r="AL472" s="149"/>
      <c r="AM472" s="148"/>
      <c r="AN472" s="148"/>
      <c r="AO472" s="148"/>
      <c r="AP472" s="149"/>
      <c r="AQ472" s="203"/>
      <c r="AR472" s="152"/>
      <c r="AS472" s="153" t="s">
        <v>368</v>
      </c>
      <c r="AT472" s="154"/>
      <c r="AU472" s="152"/>
      <c r="AV472" s="152"/>
      <c r="AW472" s="153" t="s">
        <v>313</v>
      </c>
      <c r="AX472" s="204"/>
    </row>
    <row r="473" spans="1:50" ht="22.5" hidden="1" customHeight="1" x14ac:dyDescent="0.15">
      <c r="A473" s="864"/>
      <c r="B473" s="859"/>
      <c r="C473" s="165"/>
      <c r="D473" s="859"/>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3"/>
      <c r="AF473" s="209"/>
      <c r="AG473" s="209"/>
      <c r="AH473" s="209"/>
      <c r="AI473" s="273"/>
      <c r="AJ473" s="209"/>
      <c r="AK473" s="209"/>
      <c r="AL473" s="209"/>
      <c r="AM473" s="273"/>
      <c r="AN473" s="209"/>
      <c r="AO473" s="209"/>
      <c r="AP473" s="274"/>
      <c r="AQ473" s="273"/>
      <c r="AR473" s="209"/>
      <c r="AS473" s="209"/>
      <c r="AT473" s="274"/>
      <c r="AU473" s="209"/>
      <c r="AV473" s="209"/>
      <c r="AW473" s="209"/>
      <c r="AX473" s="210"/>
    </row>
    <row r="474" spans="1:50" ht="22.5" hidden="1" customHeight="1" x14ac:dyDescent="0.15">
      <c r="A474" s="864"/>
      <c r="B474" s="859"/>
      <c r="C474" s="165"/>
      <c r="D474" s="859"/>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3"/>
      <c r="AF474" s="209"/>
      <c r="AG474" s="209"/>
      <c r="AH474" s="274"/>
      <c r="AI474" s="273"/>
      <c r="AJ474" s="209"/>
      <c r="AK474" s="209"/>
      <c r="AL474" s="209"/>
      <c r="AM474" s="273"/>
      <c r="AN474" s="209"/>
      <c r="AO474" s="209"/>
      <c r="AP474" s="274"/>
      <c r="AQ474" s="273"/>
      <c r="AR474" s="209"/>
      <c r="AS474" s="209"/>
      <c r="AT474" s="274"/>
      <c r="AU474" s="209"/>
      <c r="AV474" s="209"/>
      <c r="AW474" s="209"/>
      <c r="AX474" s="210"/>
    </row>
    <row r="475" spans="1:50" ht="22.5" hidden="1" customHeight="1" x14ac:dyDescent="0.15">
      <c r="A475" s="864"/>
      <c r="B475" s="859"/>
      <c r="C475" s="165"/>
      <c r="D475" s="859"/>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10" t="s">
        <v>16</v>
      </c>
      <c r="AC475" s="410"/>
      <c r="AD475" s="410"/>
      <c r="AE475" s="273"/>
      <c r="AF475" s="209"/>
      <c r="AG475" s="209"/>
      <c r="AH475" s="274"/>
      <c r="AI475" s="273"/>
      <c r="AJ475" s="209"/>
      <c r="AK475" s="209"/>
      <c r="AL475" s="209"/>
      <c r="AM475" s="273"/>
      <c r="AN475" s="209"/>
      <c r="AO475" s="209"/>
      <c r="AP475" s="274"/>
      <c r="AQ475" s="273"/>
      <c r="AR475" s="209"/>
      <c r="AS475" s="209"/>
      <c r="AT475" s="274"/>
      <c r="AU475" s="209"/>
      <c r="AV475" s="209"/>
      <c r="AW475" s="209"/>
      <c r="AX475" s="210"/>
    </row>
    <row r="476" spans="1:50" ht="18.75" hidden="1" customHeight="1" x14ac:dyDescent="0.15">
      <c r="A476" s="864"/>
      <c r="B476" s="859"/>
      <c r="C476" s="165"/>
      <c r="D476" s="859"/>
      <c r="E476" s="155" t="s">
        <v>393</v>
      </c>
      <c r="F476" s="156"/>
      <c r="G476" s="117" t="s">
        <v>389</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9" t="s">
        <v>391</v>
      </c>
      <c r="AF476" s="390"/>
      <c r="AG476" s="390"/>
      <c r="AH476" s="391"/>
      <c r="AI476" s="146" t="s">
        <v>371</v>
      </c>
      <c r="AJ476" s="146"/>
      <c r="AK476" s="146"/>
      <c r="AL476" s="147"/>
      <c r="AM476" s="146" t="s">
        <v>378</v>
      </c>
      <c r="AN476" s="146"/>
      <c r="AO476" s="146"/>
      <c r="AP476" s="147"/>
      <c r="AQ476" s="147" t="s">
        <v>367</v>
      </c>
      <c r="AR476" s="150"/>
      <c r="AS476" s="150"/>
      <c r="AT476" s="151"/>
      <c r="AU476" s="118" t="s">
        <v>262</v>
      </c>
      <c r="AV476" s="118"/>
      <c r="AW476" s="118"/>
      <c r="AX476" s="126"/>
    </row>
    <row r="477" spans="1:50" ht="18.75" hidden="1" customHeight="1" x14ac:dyDescent="0.15">
      <c r="A477" s="864"/>
      <c r="B477" s="859"/>
      <c r="C477" s="165"/>
      <c r="D477" s="859"/>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368</v>
      </c>
      <c r="AH477" s="154"/>
      <c r="AI477" s="148"/>
      <c r="AJ477" s="148"/>
      <c r="AK477" s="148"/>
      <c r="AL477" s="149"/>
      <c r="AM477" s="148"/>
      <c r="AN477" s="148"/>
      <c r="AO477" s="148"/>
      <c r="AP477" s="149"/>
      <c r="AQ477" s="203"/>
      <c r="AR477" s="152"/>
      <c r="AS477" s="153" t="s">
        <v>368</v>
      </c>
      <c r="AT477" s="154"/>
      <c r="AU477" s="152"/>
      <c r="AV477" s="152"/>
      <c r="AW477" s="153" t="s">
        <v>313</v>
      </c>
      <c r="AX477" s="204"/>
    </row>
    <row r="478" spans="1:50" ht="22.5" hidden="1" customHeight="1" x14ac:dyDescent="0.15">
      <c r="A478" s="864"/>
      <c r="B478" s="859"/>
      <c r="C478" s="165"/>
      <c r="D478" s="859"/>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3"/>
      <c r="AF478" s="209"/>
      <c r="AG478" s="209"/>
      <c r="AH478" s="209"/>
      <c r="AI478" s="273"/>
      <c r="AJ478" s="209"/>
      <c r="AK478" s="209"/>
      <c r="AL478" s="209"/>
      <c r="AM478" s="273"/>
      <c r="AN478" s="209"/>
      <c r="AO478" s="209"/>
      <c r="AP478" s="274"/>
      <c r="AQ478" s="273"/>
      <c r="AR478" s="209"/>
      <c r="AS478" s="209"/>
      <c r="AT478" s="274"/>
      <c r="AU478" s="209"/>
      <c r="AV478" s="209"/>
      <c r="AW478" s="209"/>
      <c r="AX478" s="210"/>
    </row>
    <row r="479" spans="1:50" ht="22.5" hidden="1" customHeight="1" x14ac:dyDescent="0.15">
      <c r="A479" s="864"/>
      <c r="B479" s="859"/>
      <c r="C479" s="165"/>
      <c r="D479" s="859"/>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3"/>
      <c r="AF479" s="209"/>
      <c r="AG479" s="209"/>
      <c r="AH479" s="274"/>
      <c r="AI479" s="273"/>
      <c r="AJ479" s="209"/>
      <c r="AK479" s="209"/>
      <c r="AL479" s="209"/>
      <c r="AM479" s="273"/>
      <c r="AN479" s="209"/>
      <c r="AO479" s="209"/>
      <c r="AP479" s="274"/>
      <c r="AQ479" s="273"/>
      <c r="AR479" s="209"/>
      <c r="AS479" s="209"/>
      <c r="AT479" s="274"/>
      <c r="AU479" s="209"/>
      <c r="AV479" s="209"/>
      <c r="AW479" s="209"/>
      <c r="AX479" s="210"/>
    </row>
    <row r="480" spans="1:50" ht="22.5" hidden="1" customHeight="1" x14ac:dyDescent="0.15">
      <c r="A480" s="864"/>
      <c r="B480" s="859"/>
      <c r="C480" s="165"/>
      <c r="D480" s="859"/>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57" t="s">
        <v>16</v>
      </c>
      <c r="AC480" s="857"/>
      <c r="AD480" s="857"/>
      <c r="AE480" s="273"/>
      <c r="AF480" s="209"/>
      <c r="AG480" s="209"/>
      <c r="AH480" s="274"/>
      <c r="AI480" s="273"/>
      <c r="AJ480" s="209"/>
      <c r="AK480" s="209"/>
      <c r="AL480" s="209"/>
      <c r="AM480" s="273"/>
      <c r="AN480" s="209"/>
      <c r="AO480" s="209"/>
      <c r="AP480" s="274"/>
      <c r="AQ480" s="273"/>
      <c r="AR480" s="209"/>
      <c r="AS480" s="209"/>
      <c r="AT480" s="274"/>
      <c r="AU480" s="209"/>
      <c r="AV480" s="209"/>
      <c r="AW480" s="209"/>
      <c r="AX480" s="210"/>
    </row>
    <row r="481" spans="1:50" ht="18.75" hidden="1" customHeight="1" x14ac:dyDescent="0.15">
      <c r="A481" s="864"/>
      <c r="B481" s="859"/>
      <c r="C481" s="165"/>
      <c r="D481" s="859"/>
      <c r="E481" s="155" t="s">
        <v>393</v>
      </c>
      <c r="F481" s="156"/>
      <c r="G481" s="117" t="s">
        <v>389</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9" t="s">
        <v>391</v>
      </c>
      <c r="AF481" s="390"/>
      <c r="AG481" s="390"/>
      <c r="AH481" s="391"/>
      <c r="AI481" s="146" t="s">
        <v>371</v>
      </c>
      <c r="AJ481" s="146"/>
      <c r="AK481" s="146"/>
      <c r="AL481" s="147"/>
      <c r="AM481" s="146" t="s">
        <v>378</v>
      </c>
      <c r="AN481" s="146"/>
      <c r="AO481" s="146"/>
      <c r="AP481" s="147"/>
      <c r="AQ481" s="147" t="s">
        <v>367</v>
      </c>
      <c r="AR481" s="150"/>
      <c r="AS481" s="150"/>
      <c r="AT481" s="151"/>
      <c r="AU481" s="118" t="s">
        <v>262</v>
      </c>
      <c r="AV481" s="118"/>
      <c r="AW481" s="118"/>
      <c r="AX481" s="126"/>
    </row>
    <row r="482" spans="1:50" ht="18.75" hidden="1" customHeight="1" x14ac:dyDescent="0.15">
      <c r="A482" s="864"/>
      <c r="B482" s="859"/>
      <c r="C482" s="165"/>
      <c r="D482" s="859"/>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368</v>
      </c>
      <c r="AH482" s="154"/>
      <c r="AI482" s="148"/>
      <c r="AJ482" s="148"/>
      <c r="AK482" s="148"/>
      <c r="AL482" s="149"/>
      <c r="AM482" s="148"/>
      <c r="AN482" s="148"/>
      <c r="AO482" s="148"/>
      <c r="AP482" s="149"/>
      <c r="AQ482" s="203"/>
      <c r="AR482" s="152"/>
      <c r="AS482" s="153" t="s">
        <v>368</v>
      </c>
      <c r="AT482" s="154"/>
      <c r="AU482" s="152"/>
      <c r="AV482" s="152"/>
      <c r="AW482" s="153" t="s">
        <v>313</v>
      </c>
      <c r="AX482" s="204"/>
    </row>
    <row r="483" spans="1:50" ht="22.5" hidden="1" customHeight="1" x14ac:dyDescent="0.15">
      <c r="A483" s="864"/>
      <c r="B483" s="859"/>
      <c r="C483" s="165"/>
      <c r="D483" s="859"/>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3"/>
      <c r="AF483" s="209"/>
      <c r="AG483" s="209"/>
      <c r="AH483" s="209"/>
      <c r="AI483" s="273"/>
      <c r="AJ483" s="209"/>
      <c r="AK483" s="209"/>
      <c r="AL483" s="209"/>
      <c r="AM483" s="273"/>
      <c r="AN483" s="209"/>
      <c r="AO483" s="209"/>
      <c r="AP483" s="274"/>
      <c r="AQ483" s="273"/>
      <c r="AR483" s="209"/>
      <c r="AS483" s="209"/>
      <c r="AT483" s="274"/>
      <c r="AU483" s="209"/>
      <c r="AV483" s="209"/>
      <c r="AW483" s="209"/>
      <c r="AX483" s="210"/>
    </row>
    <row r="484" spans="1:50" ht="22.5" hidden="1" customHeight="1" x14ac:dyDescent="0.15">
      <c r="A484" s="864"/>
      <c r="B484" s="859"/>
      <c r="C484" s="165"/>
      <c r="D484" s="859"/>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3"/>
      <c r="AF484" s="209"/>
      <c r="AG484" s="209"/>
      <c r="AH484" s="274"/>
      <c r="AI484" s="273"/>
      <c r="AJ484" s="209"/>
      <c r="AK484" s="209"/>
      <c r="AL484" s="209"/>
      <c r="AM484" s="273"/>
      <c r="AN484" s="209"/>
      <c r="AO484" s="209"/>
      <c r="AP484" s="274"/>
      <c r="AQ484" s="273"/>
      <c r="AR484" s="209"/>
      <c r="AS484" s="209"/>
      <c r="AT484" s="274"/>
      <c r="AU484" s="209"/>
      <c r="AV484" s="209"/>
      <c r="AW484" s="209"/>
      <c r="AX484" s="210"/>
    </row>
    <row r="485" spans="1:50" ht="22.5" hidden="1" customHeight="1" x14ac:dyDescent="0.15">
      <c r="A485" s="864"/>
      <c r="B485" s="859"/>
      <c r="C485" s="165"/>
      <c r="D485" s="859"/>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10" t="s">
        <v>16</v>
      </c>
      <c r="AC485" s="410"/>
      <c r="AD485" s="410"/>
      <c r="AE485" s="273"/>
      <c r="AF485" s="209"/>
      <c r="AG485" s="209"/>
      <c r="AH485" s="274"/>
      <c r="AI485" s="273"/>
      <c r="AJ485" s="209"/>
      <c r="AK485" s="209"/>
      <c r="AL485" s="209"/>
      <c r="AM485" s="273"/>
      <c r="AN485" s="209"/>
      <c r="AO485" s="209"/>
      <c r="AP485" s="274"/>
      <c r="AQ485" s="273"/>
      <c r="AR485" s="209"/>
      <c r="AS485" s="209"/>
      <c r="AT485" s="274"/>
      <c r="AU485" s="209"/>
      <c r="AV485" s="209"/>
      <c r="AW485" s="209"/>
      <c r="AX485" s="210"/>
    </row>
    <row r="486" spans="1:50" ht="18.75" hidden="1" customHeight="1" x14ac:dyDescent="0.15">
      <c r="A486" s="864"/>
      <c r="B486" s="859"/>
      <c r="C486" s="165"/>
      <c r="D486" s="859"/>
      <c r="E486" s="155" t="s">
        <v>393</v>
      </c>
      <c r="F486" s="156"/>
      <c r="G486" s="117" t="s">
        <v>389</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9" t="s">
        <v>391</v>
      </c>
      <c r="AF486" s="390"/>
      <c r="AG486" s="390"/>
      <c r="AH486" s="391"/>
      <c r="AI486" s="146" t="s">
        <v>371</v>
      </c>
      <c r="AJ486" s="146"/>
      <c r="AK486" s="146"/>
      <c r="AL486" s="147"/>
      <c r="AM486" s="146" t="s">
        <v>378</v>
      </c>
      <c r="AN486" s="146"/>
      <c r="AO486" s="146"/>
      <c r="AP486" s="147"/>
      <c r="AQ486" s="147" t="s">
        <v>367</v>
      </c>
      <c r="AR486" s="150"/>
      <c r="AS486" s="150"/>
      <c r="AT486" s="151"/>
      <c r="AU486" s="118" t="s">
        <v>262</v>
      </c>
      <c r="AV486" s="118"/>
      <c r="AW486" s="118"/>
      <c r="AX486" s="126"/>
    </row>
    <row r="487" spans="1:50" ht="18.75" hidden="1" customHeight="1" x14ac:dyDescent="0.15">
      <c r="A487" s="864"/>
      <c r="B487" s="859"/>
      <c r="C487" s="165"/>
      <c r="D487" s="859"/>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368</v>
      </c>
      <c r="AH487" s="154"/>
      <c r="AI487" s="148"/>
      <c r="AJ487" s="148"/>
      <c r="AK487" s="148"/>
      <c r="AL487" s="149"/>
      <c r="AM487" s="148"/>
      <c r="AN487" s="148"/>
      <c r="AO487" s="148"/>
      <c r="AP487" s="149"/>
      <c r="AQ487" s="203"/>
      <c r="AR487" s="152"/>
      <c r="AS487" s="153" t="s">
        <v>368</v>
      </c>
      <c r="AT487" s="154"/>
      <c r="AU487" s="152"/>
      <c r="AV487" s="152"/>
      <c r="AW487" s="153" t="s">
        <v>313</v>
      </c>
      <c r="AX487" s="204"/>
    </row>
    <row r="488" spans="1:50" ht="22.5" hidden="1" customHeight="1" x14ac:dyDescent="0.15">
      <c r="A488" s="864"/>
      <c r="B488" s="859"/>
      <c r="C488" s="165"/>
      <c r="D488" s="859"/>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3"/>
      <c r="AF488" s="209"/>
      <c r="AG488" s="209"/>
      <c r="AH488" s="209"/>
      <c r="AI488" s="273"/>
      <c r="AJ488" s="209"/>
      <c r="AK488" s="209"/>
      <c r="AL488" s="209"/>
      <c r="AM488" s="273"/>
      <c r="AN488" s="209"/>
      <c r="AO488" s="209"/>
      <c r="AP488" s="274"/>
      <c r="AQ488" s="273"/>
      <c r="AR488" s="209"/>
      <c r="AS488" s="209"/>
      <c r="AT488" s="274"/>
      <c r="AU488" s="209"/>
      <c r="AV488" s="209"/>
      <c r="AW488" s="209"/>
      <c r="AX488" s="210"/>
    </row>
    <row r="489" spans="1:50" ht="22.5" hidden="1" customHeight="1" x14ac:dyDescent="0.15">
      <c r="A489" s="864"/>
      <c r="B489" s="859"/>
      <c r="C489" s="165"/>
      <c r="D489" s="859"/>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3"/>
      <c r="AF489" s="209"/>
      <c r="AG489" s="209"/>
      <c r="AH489" s="274"/>
      <c r="AI489" s="273"/>
      <c r="AJ489" s="209"/>
      <c r="AK489" s="209"/>
      <c r="AL489" s="209"/>
      <c r="AM489" s="273"/>
      <c r="AN489" s="209"/>
      <c r="AO489" s="209"/>
      <c r="AP489" s="274"/>
      <c r="AQ489" s="273"/>
      <c r="AR489" s="209"/>
      <c r="AS489" s="209"/>
      <c r="AT489" s="274"/>
      <c r="AU489" s="209"/>
      <c r="AV489" s="209"/>
      <c r="AW489" s="209"/>
      <c r="AX489" s="210"/>
    </row>
    <row r="490" spans="1:50" ht="22.5" hidden="1" customHeight="1" x14ac:dyDescent="0.15">
      <c r="A490" s="864"/>
      <c r="B490" s="859"/>
      <c r="C490" s="165"/>
      <c r="D490" s="859"/>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10" t="s">
        <v>16</v>
      </c>
      <c r="AC490" s="410"/>
      <c r="AD490" s="410"/>
      <c r="AE490" s="273"/>
      <c r="AF490" s="209"/>
      <c r="AG490" s="209"/>
      <c r="AH490" s="274"/>
      <c r="AI490" s="273"/>
      <c r="AJ490" s="209"/>
      <c r="AK490" s="209"/>
      <c r="AL490" s="209"/>
      <c r="AM490" s="273"/>
      <c r="AN490" s="209"/>
      <c r="AO490" s="209"/>
      <c r="AP490" s="274"/>
      <c r="AQ490" s="273"/>
      <c r="AR490" s="209"/>
      <c r="AS490" s="209"/>
      <c r="AT490" s="274"/>
      <c r="AU490" s="209"/>
      <c r="AV490" s="209"/>
      <c r="AW490" s="209"/>
      <c r="AX490" s="210"/>
    </row>
    <row r="491" spans="1:50" ht="18.75" hidden="1" customHeight="1" x14ac:dyDescent="0.15">
      <c r="A491" s="864"/>
      <c r="B491" s="859"/>
      <c r="C491" s="165"/>
      <c r="D491" s="859"/>
      <c r="E491" s="155" t="s">
        <v>394</v>
      </c>
      <c r="F491" s="156"/>
      <c r="G491" s="117" t="s">
        <v>390</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9" t="s">
        <v>391</v>
      </c>
      <c r="AF491" s="390"/>
      <c r="AG491" s="390"/>
      <c r="AH491" s="391"/>
      <c r="AI491" s="146" t="s">
        <v>371</v>
      </c>
      <c r="AJ491" s="146"/>
      <c r="AK491" s="146"/>
      <c r="AL491" s="147"/>
      <c r="AM491" s="146" t="s">
        <v>378</v>
      </c>
      <c r="AN491" s="146"/>
      <c r="AO491" s="146"/>
      <c r="AP491" s="147"/>
      <c r="AQ491" s="147" t="s">
        <v>367</v>
      </c>
      <c r="AR491" s="150"/>
      <c r="AS491" s="150"/>
      <c r="AT491" s="151"/>
      <c r="AU491" s="118" t="s">
        <v>262</v>
      </c>
      <c r="AV491" s="118"/>
      <c r="AW491" s="118"/>
      <c r="AX491" s="126"/>
    </row>
    <row r="492" spans="1:50" ht="18.75" hidden="1" customHeight="1" x14ac:dyDescent="0.15">
      <c r="A492" s="864"/>
      <c r="B492" s="859"/>
      <c r="C492" s="165"/>
      <c r="D492" s="859"/>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368</v>
      </c>
      <c r="AH492" s="154"/>
      <c r="AI492" s="148"/>
      <c r="AJ492" s="148"/>
      <c r="AK492" s="148"/>
      <c r="AL492" s="149"/>
      <c r="AM492" s="148"/>
      <c r="AN492" s="148"/>
      <c r="AO492" s="148"/>
      <c r="AP492" s="149"/>
      <c r="AQ492" s="203"/>
      <c r="AR492" s="152"/>
      <c r="AS492" s="153" t="s">
        <v>368</v>
      </c>
      <c r="AT492" s="154"/>
      <c r="AU492" s="152"/>
      <c r="AV492" s="152"/>
      <c r="AW492" s="153" t="s">
        <v>313</v>
      </c>
      <c r="AX492" s="204"/>
    </row>
    <row r="493" spans="1:50" ht="22.5" hidden="1" customHeight="1" x14ac:dyDescent="0.15">
      <c r="A493" s="864"/>
      <c r="B493" s="859"/>
      <c r="C493" s="165"/>
      <c r="D493" s="859"/>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3"/>
      <c r="AF493" s="209"/>
      <c r="AG493" s="209"/>
      <c r="AH493" s="209"/>
      <c r="AI493" s="273"/>
      <c r="AJ493" s="209"/>
      <c r="AK493" s="209"/>
      <c r="AL493" s="209"/>
      <c r="AM493" s="273"/>
      <c r="AN493" s="209"/>
      <c r="AO493" s="209"/>
      <c r="AP493" s="274"/>
      <c r="AQ493" s="273"/>
      <c r="AR493" s="209"/>
      <c r="AS493" s="209"/>
      <c r="AT493" s="274"/>
      <c r="AU493" s="209"/>
      <c r="AV493" s="209"/>
      <c r="AW493" s="209"/>
      <c r="AX493" s="210"/>
    </row>
    <row r="494" spans="1:50" ht="22.5" hidden="1" customHeight="1" x14ac:dyDescent="0.15">
      <c r="A494" s="864"/>
      <c r="B494" s="859"/>
      <c r="C494" s="165"/>
      <c r="D494" s="859"/>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3"/>
      <c r="AF494" s="209"/>
      <c r="AG494" s="209"/>
      <c r="AH494" s="274"/>
      <c r="AI494" s="273"/>
      <c r="AJ494" s="209"/>
      <c r="AK494" s="209"/>
      <c r="AL494" s="209"/>
      <c r="AM494" s="273"/>
      <c r="AN494" s="209"/>
      <c r="AO494" s="209"/>
      <c r="AP494" s="274"/>
      <c r="AQ494" s="273"/>
      <c r="AR494" s="209"/>
      <c r="AS494" s="209"/>
      <c r="AT494" s="274"/>
      <c r="AU494" s="209"/>
      <c r="AV494" s="209"/>
      <c r="AW494" s="209"/>
      <c r="AX494" s="210"/>
    </row>
    <row r="495" spans="1:50" ht="22.5" hidden="1" customHeight="1" x14ac:dyDescent="0.15">
      <c r="A495" s="864"/>
      <c r="B495" s="859"/>
      <c r="C495" s="165"/>
      <c r="D495" s="859"/>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10" t="s">
        <v>16</v>
      </c>
      <c r="AC495" s="410"/>
      <c r="AD495" s="410"/>
      <c r="AE495" s="273"/>
      <c r="AF495" s="209"/>
      <c r="AG495" s="209"/>
      <c r="AH495" s="274"/>
      <c r="AI495" s="273"/>
      <c r="AJ495" s="209"/>
      <c r="AK495" s="209"/>
      <c r="AL495" s="209"/>
      <c r="AM495" s="273"/>
      <c r="AN495" s="209"/>
      <c r="AO495" s="209"/>
      <c r="AP495" s="274"/>
      <c r="AQ495" s="273"/>
      <c r="AR495" s="209"/>
      <c r="AS495" s="209"/>
      <c r="AT495" s="274"/>
      <c r="AU495" s="209"/>
      <c r="AV495" s="209"/>
      <c r="AW495" s="209"/>
      <c r="AX495" s="210"/>
    </row>
    <row r="496" spans="1:50" ht="18.75" hidden="1" customHeight="1" x14ac:dyDescent="0.15">
      <c r="A496" s="864"/>
      <c r="B496" s="859"/>
      <c r="C496" s="165"/>
      <c r="D496" s="859"/>
      <c r="E496" s="155" t="s">
        <v>394</v>
      </c>
      <c r="F496" s="156"/>
      <c r="G496" s="117" t="s">
        <v>390</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9" t="s">
        <v>391</v>
      </c>
      <c r="AF496" s="390"/>
      <c r="AG496" s="390"/>
      <c r="AH496" s="391"/>
      <c r="AI496" s="146" t="s">
        <v>371</v>
      </c>
      <c r="AJ496" s="146"/>
      <c r="AK496" s="146"/>
      <c r="AL496" s="147"/>
      <c r="AM496" s="146" t="s">
        <v>378</v>
      </c>
      <c r="AN496" s="146"/>
      <c r="AO496" s="146"/>
      <c r="AP496" s="147"/>
      <c r="AQ496" s="147" t="s">
        <v>367</v>
      </c>
      <c r="AR496" s="150"/>
      <c r="AS496" s="150"/>
      <c r="AT496" s="151"/>
      <c r="AU496" s="118" t="s">
        <v>262</v>
      </c>
      <c r="AV496" s="118"/>
      <c r="AW496" s="118"/>
      <c r="AX496" s="126"/>
    </row>
    <row r="497" spans="1:50" ht="18.75" hidden="1" customHeight="1" x14ac:dyDescent="0.15">
      <c r="A497" s="864"/>
      <c r="B497" s="859"/>
      <c r="C497" s="165"/>
      <c r="D497" s="859"/>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368</v>
      </c>
      <c r="AH497" s="154"/>
      <c r="AI497" s="148"/>
      <c r="AJ497" s="148"/>
      <c r="AK497" s="148"/>
      <c r="AL497" s="149"/>
      <c r="AM497" s="148"/>
      <c r="AN497" s="148"/>
      <c r="AO497" s="148"/>
      <c r="AP497" s="149"/>
      <c r="AQ497" s="203"/>
      <c r="AR497" s="152"/>
      <c r="AS497" s="153" t="s">
        <v>368</v>
      </c>
      <c r="AT497" s="154"/>
      <c r="AU497" s="152"/>
      <c r="AV497" s="152"/>
      <c r="AW497" s="153" t="s">
        <v>313</v>
      </c>
      <c r="AX497" s="204"/>
    </row>
    <row r="498" spans="1:50" ht="22.5" hidden="1" customHeight="1" x14ac:dyDescent="0.15">
      <c r="A498" s="864"/>
      <c r="B498" s="859"/>
      <c r="C498" s="165"/>
      <c r="D498" s="859"/>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3"/>
      <c r="AF498" s="209"/>
      <c r="AG498" s="209"/>
      <c r="AH498" s="209"/>
      <c r="AI498" s="273"/>
      <c r="AJ498" s="209"/>
      <c r="AK498" s="209"/>
      <c r="AL498" s="209"/>
      <c r="AM498" s="273"/>
      <c r="AN498" s="209"/>
      <c r="AO498" s="209"/>
      <c r="AP498" s="274"/>
      <c r="AQ498" s="273"/>
      <c r="AR498" s="209"/>
      <c r="AS498" s="209"/>
      <c r="AT498" s="274"/>
      <c r="AU498" s="209"/>
      <c r="AV498" s="209"/>
      <c r="AW498" s="209"/>
      <c r="AX498" s="210"/>
    </row>
    <row r="499" spans="1:50" ht="22.5" hidden="1" customHeight="1" x14ac:dyDescent="0.15">
      <c r="A499" s="864"/>
      <c r="B499" s="859"/>
      <c r="C499" s="165"/>
      <c r="D499" s="859"/>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3"/>
      <c r="AF499" s="209"/>
      <c r="AG499" s="209"/>
      <c r="AH499" s="274"/>
      <c r="AI499" s="273"/>
      <c r="AJ499" s="209"/>
      <c r="AK499" s="209"/>
      <c r="AL499" s="209"/>
      <c r="AM499" s="273"/>
      <c r="AN499" s="209"/>
      <c r="AO499" s="209"/>
      <c r="AP499" s="274"/>
      <c r="AQ499" s="273"/>
      <c r="AR499" s="209"/>
      <c r="AS499" s="209"/>
      <c r="AT499" s="274"/>
      <c r="AU499" s="209"/>
      <c r="AV499" s="209"/>
      <c r="AW499" s="209"/>
      <c r="AX499" s="210"/>
    </row>
    <row r="500" spans="1:50" ht="22.5" hidden="1" customHeight="1" x14ac:dyDescent="0.15">
      <c r="A500" s="864"/>
      <c r="B500" s="859"/>
      <c r="C500" s="165"/>
      <c r="D500" s="859"/>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10" t="s">
        <v>16</v>
      </c>
      <c r="AC500" s="410"/>
      <c r="AD500" s="410"/>
      <c r="AE500" s="273"/>
      <c r="AF500" s="209"/>
      <c r="AG500" s="209"/>
      <c r="AH500" s="274"/>
      <c r="AI500" s="273"/>
      <c r="AJ500" s="209"/>
      <c r="AK500" s="209"/>
      <c r="AL500" s="209"/>
      <c r="AM500" s="273"/>
      <c r="AN500" s="209"/>
      <c r="AO500" s="209"/>
      <c r="AP500" s="274"/>
      <c r="AQ500" s="273"/>
      <c r="AR500" s="209"/>
      <c r="AS500" s="209"/>
      <c r="AT500" s="274"/>
      <c r="AU500" s="209"/>
      <c r="AV500" s="209"/>
      <c r="AW500" s="209"/>
      <c r="AX500" s="210"/>
    </row>
    <row r="501" spans="1:50" ht="18.75" hidden="1" customHeight="1" x14ac:dyDescent="0.15">
      <c r="A501" s="864"/>
      <c r="B501" s="859"/>
      <c r="C501" s="165"/>
      <c r="D501" s="859"/>
      <c r="E501" s="155" t="s">
        <v>394</v>
      </c>
      <c r="F501" s="156"/>
      <c r="G501" s="117" t="s">
        <v>390</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9" t="s">
        <v>391</v>
      </c>
      <c r="AF501" s="390"/>
      <c r="AG501" s="390"/>
      <c r="AH501" s="391"/>
      <c r="AI501" s="146" t="s">
        <v>371</v>
      </c>
      <c r="AJ501" s="146"/>
      <c r="AK501" s="146"/>
      <c r="AL501" s="147"/>
      <c r="AM501" s="146" t="s">
        <v>378</v>
      </c>
      <c r="AN501" s="146"/>
      <c r="AO501" s="146"/>
      <c r="AP501" s="147"/>
      <c r="AQ501" s="147" t="s">
        <v>367</v>
      </c>
      <c r="AR501" s="150"/>
      <c r="AS501" s="150"/>
      <c r="AT501" s="151"/>
      <c r="AU501" s="118" t="s">
        <v>262</v>
      </c>
      <c r="AV501" s="118"/>
      <c r="AW501" s="118"/>
      <c r="AX501" s="126"/>
    </row>
    <row r="502" spans="1:50" ht="18.75" hidden="1" customHeight="1" x14ac:dyDescent="0.15">
      <c r="A502" s="864"/>
      <c r="B502" s="859"/>
      <c r="C502" s="165"/>
      <c r="D502" s="859"/>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368</v>
      </c>
      <c r="AH502" s="154"/>
      <c r="AI502" s="148"/>
      <c r="AJ502" s="148"/>
      <c r="AK502" s="148"/>
      <c r="AL502" s="149"/>
      <c r="AM502" s="148"/>
      <c r="AN502" s="148"/>
      <c r="AO502" s="148"/>
      <c r="AP502" s="149"/>
      <c r="AQ502" s="203"/>
      <c r="AR502" s="152"/>
      <c r="AS502" s="153" t="s">
        <v>368</v>
      </c>
      <c r="AT502" s="154"/>
      <c r="AU502" s="152"/>
      <c r="AV502" s="152"/>
      <c r="AW502" s="153" t="s">
        <v>313</v>
      </c>
      <c r="AX502" s="204"/>
    </row>
    <row r="503" spans="1:50" ht="22.5" hidden="1" customHeight="1" x14ac:dyDescent="0.15">
      <c r="A503" s="864"/>
      <c r="B503" s="859"/>
      <c r="C503" s="165"/>
      <c r="D503" s="859"/>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3"/>
      <c r="AF503" s="209"/>
      <c r="AG503" s="209"/>
      <c r="AH503" s="209"/>
      <c r="AI503" s="273"/>
      <c r="AJ503" s="209"/>
      <c r="AK503" s="209"/>
      <c r="AL503" s="209"/>
      <c r="AM503" s="273"/>
      <c r="AN503" s="209"/>
      <c r="AO503" s="209"/>
      <c r="AP503" s="274"/>
      <c r="AQ503" s="273"/>
      <c r="AR503" s="209"/>
      <c r="AS503" s="209"/>
      <c r="AT503" s="274"/>
      <c r="AU503" s="209"/>
      <c r="AV503" s="209"/>
      <c r="AW503" s="209"/>
      <c r="AX503" s="210"/>
    </row>
    <row r="504" spans="1:50" ht="22.5" hidden="1" customHeight="1" x14ac:dyDescent="0.15">
      <c r="A504" s="864"/>
      <c r="B504" s="859"/>
      <c r="C504" s="165"/>
      <c r="D504" s="859"/>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3"/>
      <c r="AF504" s="209"/>
      <c r="AG504" s="209"/>
      <c r="AH504" s="274"/>
      <c r="AI504" s="273"/>
      <c r="AJ504" s="209"/>
      <c r="AK504" s="209"/>
      <c r="AL504" s="209"/>
      <c r="AM504" s="273"/>
      <c r="AN504" s="209"/>
      <c r="AO504" s="209"/>
      <c r="AP504" s="274"/>
      <c r="AQ504" s="273"/>
      <c r="AR504" s="209"/>
      <c r="AS504" s="209"/>
      <c r="AT504" s="274"/>
      <c r="AU504" s="209"/>
      <c r="AV504" s="209"/>
      <c r="AW504" s="209"/>
      <c r="AX504" s="210"/>
    </row>
    <row r="505" spans="1:50" ht="22.5" hidden="1" customHeight="1" x14ac:dyDescent="0.15">
      <c r="A505" s="864"/>
      <c r="B505" s="859"/>
      <c r="C505" s="165"/>
      <c r="D505" s="859"/>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10" t="s">
        <v>16</v>
      </c>
      <c r="AC505" s="410"/>
      <c r="AD505" s="410"/>
      <c r="AE505" s="273"/>
      <c r="AF505" s="209"/>
      <c r="AG505" s="209"/>
      <c r="AH505" s="274"/>
      <c r="AI505" s="273"/>
      <c r="AJ505" s="209"/>
      <c r="AK505" s="209"/>
      <c r="AL505" s="209"/>
      <c r="AM505" s="273"/>
      <c r="AN505" s="209"/>
      <c r="AO505" s="209"/>
      <c r="AP505" s="274"/>
      <c r="AQ505" s="273"/>
      <c r="AR505" s="209"/>
      <c r="AS505" s="209"/>
      <c r="AT505" s="274"/>
      <c r="AU505" s="209"/>
      <c r="AV505" s="209"/>
      <c r="AW505" s="209"/>
      <c r="AX505" s="210"/>
    </row>
    <row r="506" spans="1:50" ht="18.75" hidden="1" customHeight="1" x14ac:dyDescent="0.15">
      <c r="A506" s="864"/>
      <c r="B506" s="859"/>
      <c r="C506" s="165"/>
      <c r="D506" s="859"/>
      <c r="E506" s="155" t="s">
        <v>394</v>
      </c>
      <c r="F506" s="156"/>
      <c r="G506" s="117" t="s">
        <v>390</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9" t="s">
        <v>391</v>
      </c>
      <c r="AF506" s="390"/>
      <c r="AG506" s="390"/>
      <c r="AH506" s="391"/>
      <c r="AI506" s="146" t="s">
        <v>371</v>
      </c>
      <c r="AJ506" s="146"/>
      <c r="AK506" s="146"/>
      <c r="AL506" s="147"/>
      <c r="AM506" s="146" t="s">
        <v>378</v>
      </c>
      <c r="AN506" s="146"/>
      <c r="AO506" s="146"/>
      <c r="AP506" s="147"/>
      <c r="AQ506" s="147" t="s">
        <v>367</v>
      </c>
      <c r="AR506" s="150"/>
      <c r="AS506" s="150"/>
      <c r="AT506" s="151"/>
      <c r="AU506" s="118" t="s">
        <v>262</v>
      </c>
      <c r="AV506" s="118"/>
      <c r="AW506" s="118"/>
      <c r="AX506" s="126"/>
    </row>
    <row r="507" spans="1:50" ht="18.75" hidden="1" customHeight="1" x14ac:dyDescent="0.15">
      <c r="A507" s="864"/>
      <c r="B507" s="859"/>
      <c r="C507" s="165"/>
      <c r="D507" s="859"/>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368</v>
      </c>
      <c r="AH507" s="154"/>
      <c r="AI507" s="148"/>
      <c r="AJ507" s="148"/>
      <c r="AK507" s="148"/>
      <c r="AL507" s="149"/>
      <c r="AM507" s="148"/>
      <c r="AN507" s="148"/>
      <c r="AO507" s="148"/>
      <c r="AP507" s="149"/>
      <c r="AQ507" s="203"/>
      <c r="AR507" s="152"/>
      <c r="AS507" s="153" t="s">
        <v>368</v>
      </c>
      <c r="AT507" s="154"/>
      <c r="AU507" s="152"/>
      <c r="AV507" s="152"/>
      <c r="AW507" s="153" t="s">
        <v>313</v>
      </c>
      <c r="AX507" s="204"/>
    </row>
    <row r="508" spans="1:50" ht="22.5" hidden="1" customHeight="1" x14ac:dyDescent="0.15">
      <c r="A508" s="864"/>
      <c r="B508" s="859"/>
      <c r="C508" s="165"/>
      <c r="D508" s="859"/>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3"/>
      <c r="AF508" s="209"/>
      <c r="AG508" s="209"/>
      <c r="AH508" s="209"/>
      <c r="AI508" s="273"/>
      <c r="AJ508" s="209"/>
      <c r="AK508" s="209"/>
      <c r="AL508" s="209"/>
      <c r="AM508" s="273"/>
      <c r="AN508" s="209"/>
      <c r="AO508" s="209"/>
      <c r="AP508" s="274"/>
      <c r="AQ508" s="273"/>
      <c r="AR508" s="209"/>
      <c r="AS508" s="209"/>
      <c r="AT508" s="274"/>
      <c r="AU508" s="209"/>
      <c r="AV508" s="209"/>
      <c r="AW508" s="209"/>
      <c r="AX508" s="210"/>
    </row>
    <row r="509" spans="1:50" ht="22.5" hidden="1" customHeight="1" x14ac:dyDescent="0.15">
      <c r="A509" s="864"/>
      <c r="B509" s="859"/>
      <c r="C509" s="165"/>
      <c r="D509" s="859"/>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3"/>
      <c r="AF509" s="209"/>
      <c r="AG509" s="209"/>
      <c r="AH509" s="274"/>
      <c r="AI509" s="273"/>
      <c r="AJ509" s="209"/>
      <c r="AK509" s="209"/>
      <c r="AL509" s="209"/>
      <c r="AM509" s="273"/>
      <c r="AN509" s="209"/>
      <c r="AO509" s="209"/>
      <c r="AP509" s="274"/>
      <c r="AQ509" s="273"/>
      <c r="AR509" s="209"/>
      <c r="AS509" s="209"/>
      <c r="AT509" s="274"/>
      <c r="AU509" s="209"/>
      <c r="AV509" s="209"/>
      <c r="AW509" s="209"/>
      <c r="AX509" s="210"/>
    </row>
    <row r="510" spans="1:50" ht="22.5" hidden="1" customHeight="1" x14ac:dyDescent="0.15">
      <c r="A510" s="864"/>
      <c r="B510" s="859"/>
      <c r="C510" s="165"/>
      <c r="D510" s="859"/>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10" t="s">
        <v>16</v>
      </c>
      <c r="AC510" s="410"/>
      <c r="AD510" s="410"/>
      <c r="AE510" s="273"/>
      <c r="AF510" s="209"/>
      <c r="AG510" s="209"/>
      <c r="AH510" s="274"/>
      <c r="AI510" s="273"/>
      <c r="AJ510" s="209"/>
      <c r="AK510" s="209"/>
      <c r="AL510" s="209"/>
      <c r="AM510" s="273"/>
      <c r="AN510" s="209"/>
      <c r="AO510" s="209"/>
      <c r="AP510" s="274"/>
      <c r="AQ510" s="273"/>
      <c r="AR510" s="209"/>
      <c r="AS510" s="209"/>
      <c r="AT510" s="274"/>
      <c r="AU510" s="209"/>
      <c r="AV510" s="209"/>
      <c r="AW510" s="209"/>
      <c r="AX510" s="210"/>
    </row>
    <row r="511" spans="1:50" ht="18.75" hidden="1" customHeight="1" x14ac:dyDescent="0.15">
      <c r="A511" s="864"/>
      <c r="B511" s="859"/>
      <c r="C511" s="165"/>
      <c r="D511" s="859"/>
      <c r="E511" s="155" t="s">
        <v>394</v>
      </c>
      <c r="F511" s="156"/>
      <c r="G511" s="117" t="s">
        <v>390</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9" t="s">
        <v>391</v>
      </c>
      <c r="AF511" s="390"/>
      <c r="AG511" s="390"/>
      <c r="AH511" s="391"/>
      <c r="AI511" s="146" t="s">
        <v>371</v>
      </c>
      <c r="AJ511" s="146"/>
      <c r="AK511" s="146"/>
      <c r="AL511" s="147"/>
      <c r="AM511" s="146" t="s">
        <v>378</v>
      </c>
      <c r="AN511" s="146"/>
      <c r="AO511" s="146"/>
      <c r="AP511" s="147"/>
      <c r="AQ511" s="147" t="s">
        <v>367</v>
      </c>
      <c r="AR511" s="150"/>
      <c r="AS511" s="150"/>
      <c r="AT511" s="151"/>
      <c r="AU511" s="118" t="s">
        <v>262</v>
      </c>
      <c r="AV511" s="118"/>
      <c r="AW511" s="118"/>
      <c r="AX511" s="126"/>
    </row>
    <row r="512" spans="1:50" ht="18.75" hidden="1" customHeight="1" x14ac:dyDescent="0.15">
      <c r="A512" s="864"/>
      <c r="B512" s="859"/>
      <c r="C512" s="165"/>
      <c r="D512" s="859"/>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368</v>
      </c>
      <c r="AH512" s="154"/>
      <c r="AI512" s="148"/>
      <c r="AJ512" s="148"/>
      <c r="AK512" s="148"/>
      <c r="AL512" s="149"/>
      <c r="AM512" s="148"/>
      <c r="AN512" s="148"/>
      <c r="AO512" s="148"/>
      <c r="AP512" s="149"/>
      <c r="AQ512" s="203"/>
      <c r="AR512" s="152"/>
      <c r="AS512" s="153" t="s">
        <v>368</v>
      </c>
      <c r="AT512" s="154"/>
      <c r="AU512" s="152"/>
      <c r="AV512" s="152"/>
      <c r="AW512" s="153" t="s">
        <v>313</v>
      </c>
      <c r="AX512" s="204"/>
    </row>
    <row r="513" spans="1:50" ht="22.5" hidden="1" customHeight="1" x14ac:dyDescent="0.15">
      <c r="A513" s="864"/>
      <c r="B513" s="859"/>
      <c r="C513" s="165"/>
      <c r="D513" s="859"/>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3"/>
      <c r="AF513" s="209"/>
      <c r="AG513" s="209"/>
      <c r="AH513" s="209"/>
      <c r="AI513" s="273"/>
      <c r="AJ513" s="209"/>
      <c r="AK513" s="209"/>
      <c r="AL513" s="209"/>
      <c r="AM513" s="273"/>
      <c r="AN513" s="209"/>
      <c r="AO513" s="209"/>
      <c r="AP513" s="274"/>
      <c r="AQ513" s="273"/>
      <c r="AR513" s="209"/>
      <c r="AS513" s="209"/>
      <c r="AT513" s="274"/>
      <c r="AU513" s="209"/>
      <c r="AV513" s="209"/>
      <c r="AW513" s="209"/>
      <c r="AX513" s="210"/>
    </row>
    <row r="514" spans="1:50" ht="22.5" hidden="1" customHeight="1" x14ac:dyDescent="0.15">
      <c r="A514" s="864"/>
      <c r="B514" s="859"/>
      <c r="C514" s="165"/>
      <c r="D514" s="859"/>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3"/>
      <c r="AF514" s="209"/>
      <c r="AG514" s="209"/>
      <c r="AH514" s="274"/>
      <c r="AI514" s="273"/>
      <c r="AJ514" s="209"/>
      <c r="AK514" s="209"/>
      <c r="AL514" s="209"/>
      <c r="AM514" s="273"/>
      <c r="AN514" s="209"/>
      <c r="AO514" s="209"/>
      <c r="AP514" s="274"/>
      <c r="AQ514" s="273"/>
      <c r="AR514" s="209"/>
      <c r="AS514" s="209"/>
      <c r="AT514" s="274"/>
      <c r="AU514" s="209"/>
      <c r="AV514" s="209"/>
      <c r="AW514" s="209"/>
      <c r="AX514" s="210"/>
    </row>
    <row r="515" spans="1:50" ht="22.5" hidden="1" customHeight="1" x14ac:dyDescent="0.15">
      <c r="A515" s="864"/>
      <c r="B515" s="859"/>
      <c r="C515" s="165"/>
      <c r="D515" s="859"/>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10" t="s">
        <v>16</v>
      </c>
      <c r="AC515" s="410"/>
      <c r="AD515" s="410"/>
      <c r="AE515" s="273"/>
      <c r="AF515" s="209"/>
      <c r="AG515" s="209"/>
      <c r="AH515" s="274"/>
      <c r="AI515" s="273"/>
      <c r="AJ515" s="209"/>
      <c r="AK515" s="209"/>
      <c r="AL515" s="209"/>
      <c r="AM515" s="273"/>
      <c r="AN515" s="209"/>
      <c r="AO515" s="209"/>
      <c r="AP515" s="274"/>
      <c r="AQ515" s="273"/>
      <c r="AR515" s="209"/>
      <c r="AS515" s="209"/>
      <c r="AT515" s="274"/>
      <c r="AU515" s="209"/>
      <c r="AV515" s="209"/>
      <c r="AW515" s="209"/>
      <c r="AX515" s="210"/>
    </row>
    <row r="516" spans="1:50" ht="22.5" hidden="1" customHeight="1" x14ac:dyDescent="0.15">
      <c r="A516" s="864"/>
      <c r="B516" s="859"/>
      <c r="C516" s="165"/>
      <c r="D516" s="859"/>
      <c r="E516" s="123" t="s">
        <v>415</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64"/>
      <c r="B517" s="859"/>
      <c r="C517" s="165"/>
      <c r="D517" s="859"/>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64"/>
      <c r="B518" s="859"/>
      <c r="C518" s="165"/>
      <c r="D518" s="859"/>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64"/>
      <c r="B519" s="859"/>
      <c r="C519" s="165"/>
      <c r="D519" s="859"/>
      <c r="E519" s="187" t="s">
        <v>366</v>
      </c>
      <c r="F519" s="192"/>
      <c r="G519" s="779" t="s">
        <v>406</v>
      </c>
      <c r="H519" s="161"/>
      <c r="I519" s="161"/>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8"/>
    </row>
    <row r="520" spans="1:50" ht="18.75" hidden="1" customHeight="1" x14ac:dyDescent="0.15">
      <c r="A520" s="864"/>
      <c r="B520" s="859"/>
      <c r="C520" s="165"/>
      <c r="D520" s="859"/>
      <c r="E520" s="155" t="s">
        <v>393</v>
      </c>
      <c r="F520" s="156"/>
      <c r="G520" s="117" t="s">
        <v>389</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9" t="s">
        <v>391</v>
      </c>
      <c r="AF520" s="390"/>
      <c r="AG520" s="390"/>
      <c r="AH520" s="391"/>
      <c r="AI520" s="146" t="s">
        <v>371</v>
      </c>
      <c r="AJ520" s="146"/>
      <c r="AK520" s="146"/>
      <c r="AL520" s="147"/>
      <c r="AM520" s="146" t="s">
        <v>378</v>
      </c>
      <c r="AN520" s="146"/>
      <c r="AO520" s="146"/>
      <c r="AP520" s="147"/>
      <c r="AQ520" s="147" t="s">
        <v>367</v>
      </c>
      <c r="AR520" s="150"/>
      <c r="AS520" s="150"/>
      <c r="AT520" s="151"/>
      <c r="AU520" s="118" t="s">
        <v>262</v>
      </c>
      <c r="AV520" s="118"/>
      <c r="AW520" s="118"/>
      <c r="AX520" s="126"/>
    </row>
    <row r="521" spans="1:50" ht="18.75" hidden="1" customHeight="1" x14ac:dyDescent="0.15">
      <c r="A521" s="864"/>
      <c r="B521" s="859"/>
      <c r="C521" s="165"/>
      <c r="D521" s="859"/>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368</v>
      </c>
      <c r="AH521" s="154"/>
      <c r="AI521" s="148"/>
      <c r="AJ521" s="148"/>
      <c r="AK521" s="148"/>
      <c r="AL521" s="149"/>
      <c r="AM521" s="148"/>
      <c r="AN521" s="148"/>
      <c r="AO521" s="148"/>
      <c r="AP521" s="149"/>
      <c r="AQ521" s="203"/>
      <c r="AR521" s="152"/>
      <c r="AS521" s="153" t="s">
        <v>368</v>
      </c>
      <c r="AT521" s="154"/>
      <c r="AU521" s="152"/>
      <c r="AV521" s="152"/>
      <c r="AW521" s="153" t="s">
        <v>313</v>
      </c>
      <c r="AX521" s="204"/>
    </row>
    <row r="522" spans="1:50" ht="22.5" hidden="1" customHeight="1" x14ac:dyDescent="0.15">
      <c r="A522" s="864"/>
      <c r="B522" s="859"/>
      <c r="C522" s="165"/>
      <c r="D522" s="859"/>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3"/>
      <c r="AF522" s="209"/>
      <c r="AG522" s="209"/>
      <c r="AH522" s="209"/>
      <c r="AI522" s="273"/>
      <c r="AJ522" s="209"/>
      <c r="AK522" s="209"/>
      <c r="AL522" s="209"/>
      <c r="AM522" s="273"/>
      <c r="AN522" s="209"/>
      <c r="AO522" s="209"/>
      <c r="AP522" s="274"/>
      <c r="AQ522" s="273"/>
      <c r="AR522" s="209"/>
      <c r="AS522" s="209"/>
      <c r="AT522" s="274"/>
      <c r="AU522" s="209"/>
      <c r="AV522" s="209"/>
      <c r="AW522" s="209"/>
      <c r="AX522" s="210"/>
    </row>
    <row r="523" spans="1:50" ht="22.5" hidden="1" customHeight="1" x14ac:dyDescent="0.15">
      <c r="A523" s="864"/>
      <c r="B523" s="859"/>
      <c r="C523" s="165"/>
      <c r="D523" s="859"/>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3"/>
      <c r="AF523" s="209"/>
      <c r="AG523" s="209"/>
      <c r="AH523" s="274"/>
      <c r="AI523" s="273"/>
      <c r="AJ523" s="209"/>
      <c r="AK523" s="209"/>
      <c r="AL523" s="209"/>
      <c r="AM523" s="273"/>
      <c r="AN523" s="209"/>
      <c r="AO523" s="209"/>
      <c r="AP523" s="274"/>
      <c r="AQ523" s="273"/>
      <c r="AR523" s="209"/>
      <c r="AS523" s="209"/>
      <c r="AT523" s="274"/>
      <c r="AU523" s="209"/>
      <c r="AV523" s="209"/>
      <c r="AW523" s="209"/>
      <c r="AX523" s="210"/>
    </row>
    <row r="524" spans="1:50" ht="22.5" hidden="1" customHeight="1" x14ac:dyDescent="0.15">
      <c r="A524" s="864"/>
      <c r="B524" s="859"/>
      <c r="C524" s="165"/>
      <c r="D524" s="859"/>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10" t="s">
        <v>16</v>
      </c>
      <c r="AC524" s="410"/>
      <c r="AD524" s="410"/>
      <c r="AE524" s="273"/>
      <c r="AF524" s="209"/>
      <c r="AG524" s="209"/>
      <c r="AH524" s="274"/>
      <c r="AI524" s="273"/>
      <c r="AJ524" s="209"/>
      <c r="AK524" s="209"/>
      <c r="AL524" s="209"/>
      <c r="AM524" s="273"/>
      <c r="AN524" s="209"/>
      <c r="AO524" s="209"/>
      <c r="AP524" s="274"/>
      <c r="AQ524" s="273"/>
      <c r="AR524" s="209"/>
      <c r="AS524" s="209"/>
      <c r="AT524" s="274"/>
      <c r="AU524" s="209"/>
      <c r="AV524" s="209"/>
      <c r="AW524" s="209"/>
      <c r="AX524" s="210"/>
    </row>
    <row r="525" spans="1:50" ht="18.75" hidden="1" customHeight="1" x14ac:dyDescent="0.15">
      <c r="A525" s="864"/>
      <c r="B525" s="859"/>
      <c r="C525" s="165"/>
      <c r="D525" s="859"/>
      <c r="E525" s="155" t="s">
        <v>393</v>
      </c>
      <c r="F525" s="156"/>
      <c r="G525" s="117" t="s">
        <v>389</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9" t="s">
        <v>391</v>
      </c>
      <c r="AF525" s="390"/>
      <c r="AG525" s="390"/>
      <c r="AH525" s="391"/>
      <c r="AI525" s="146" t="s">
        <v>371</v>
      </c>
      <c r="AJ525" s="146"/>
      <c r="AK525" s="146"/>
      <c r="AL525" s="147"/>
      <c r="AM525" s="146" t="s">
        <v>378</v>
      </c>
      <c r="AN525" s="146"/>
      <c r="AO525" s="146"/>
      <c r="AP525" s="147"/>
      <c r="AQ525" s="147" t="s">
        <v>367</v>
      </c>
      <c r="AR525" s="150"/>
      <c r="AS525" s="150"/>
      <c r="AT525" s="151"/>
      <c r="AU525" s="118" t="s">
        <v>262</v>
      </c>
      <c r="AV525" s="118"/>
      <c r="AW525" s="118"/>
      <c r="AX525" s="126"/>
    </row>
    <row r="526" spans="1:50" ht="18.75" hidden="1" customHeight="1" x14ac:dyDescent="0.15">
      <c r="A526" s="864"/>
      <c r="B526" s="859"/>
      <c r="C526" s="165"/>
      <c r="D526" s="859"/>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368</v>
      </c>
      <c r="AH526" s="154"/>
      <c r="AI526" s="148"/>
      <c r="AJ526" s="148"/>
      <c r="AK526" s="148"/>
      <c r="AL526" s="149"/>
      <c r="AM526" s="148"/>
      <c r="AN526" s="148"/>
      <c r="AO526" s="148"/>
      <c r="AP526" s="149"/>
      <c r="AQ526" s="203"/>
      <c r="AR526" s="152"/>
      <c r="AS526" s="153" t="s">
        <v>368</v>
      </c>
      <c r="AT526" s="154"/>
      <c r="AU526" s="152"/>
      <c r="AV526" s="152"/>
      <c r="AW526" s="153" t="s">
        <v>313</v>
      </c>
      <c r="AX526" s="204"/>
    </row>
    <row r="527" spans="1:50" ht="22.5" hidden="1" customHeight="1" x14ac:dyDescent="0.15">
      <c r="A527" s="864"/>
      <c r="B527" s="859"/>
      <c r="C527" s="165"/>
      <c r="D527" s="859"/>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3"/>
      <c r="AF527" s="209"/>
      <c r="AG527" s="209"/>
      <c r="AH527" s="209"/>
      <c r="AI527" s="273"/>
      <c r="AJ527" s="209"/>
      <c r="AK527" s="209"/>
      <c r="AL527" s="209"/>
      <c r="AM527" s="273"/>
      <c r="AN527" s="209"/>
      <c r="AO527" s="209"/>
      <c r="AP527" s="274"/>
      <c r="AQ527" s="273"/>
      <c r="AR527" s="209"/>
      <c r="AS527" s="209"/>
      <c r="AT527" s="274"/>
      <c r="AU527" s="209"/>
      <c r="AV527" s="209"/>
      <c r="AW527" s="209"/>
      <c r="AX527" s="210"/>
    </row>
    <row r="528" spans="1:50" ht="22.5" hidden="1" customHeight="1" x14ac:dyDescent="0.15">
      <c r="A528" s="864"/>
      <c r="B528" s="859"/>
      <c r="C528" s="165"/>
      <c r="D528" s="859"/>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3"/>
      <c r="AF528" s="209"/>
      <c r="AG528" s="209"/>
      <c r="AH528" s="274"/>
      <c r="AI528" s="273"/>
      <c r="AJ528" s="209"/>
      <c r="AK528" s="209"/>
      <c r="AL528" s="209"/>
      <c r="AM528" s="273"/>
      <c r="AN528" s="209"/>
      <c r="AO528" s="209"/>
      <c r="AP528" s="274"/>
      <c r="AQ528" s="273"/>
      <c r="AR528" s="209"/>
      <c r="AS528" s="209"/>
      <c r="AT528" s="274"/>
      <c r="AU528" s="209"/>
      <c r="AV528" s="209"/>
      <c r="AW528" s="209"/>
      <c r="AX528" s="210"/>
    </row>
    <row r="529" spans="1:50" ht="22.5" hidden="1" customHeight="1" x14ac:dyDescent="0.15">
      <c r="A529" s="864"/>
      <c r="B529" s="859"/>
      <c r="C529" s="165"/>
      <c r="D529" s="859"/>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10" t="s">
        <v>16</v>
      </c>
      <c r="AC529" s="410"/>
      <c r="AD529" s="410"/>
      <c r="AE529" s="273"/>
      <c r="AF529" s="209"/>
      <c r="AG529" s="209"/>
      <c r="AH529" s="274"/>
      <c r="AI529" s="273"/>
      <c r="AJ529" s="209"/>
      <c r="AK529" s="209"/>
      <c r="AL529" s="209"/>
      <c r="AM529" s="273"/>
      <c r="AN529" s="209"/>
      <c r="AO529" s="209"/>
      <c r="AP529" s="274"/>
      <c r="AQ529" s="273"/>
      <c r="AR529" s="209"/>
      <c r="AS529" s="209"/>
      <c r="AT529" s="274"/>
      <c r="AU529" s="209"/>
      <c r="AV529" s="209"/>
      <c r="AW529" s="209"/>
      <c r="AX529" s="210"/>
    </row>
    <row r="530" spans="1:50" ht="18.75" hidden="1" customHeight="1" x14ac:dyDescent="0.15">
      <c r="A530" s="864"/>
      <c r="B530" s="859"/>
      <c r="C530" s="165"/>
      <c r="D530" s="859"/>
      <c r="E530" s="155" t="s">
        <v>393</v>
      </c>
      <c r="F530" s="156"/>
      <c r="G530" s="117" t="s">
        <v>389</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9" t="s">
        <v>391</v>
      </c>
      <c r="AF530" s="390"/>
      <c r="AG530" s="390"/>
      <c r="AH530" s="391"/>
      <c r="AI530" s="146" t="s">
        <v>371</v>
      </c>
      <c r="AJ530" s="146"/>
      <c r="AK530" s="146"/>
      <c r="AL530" s="147"/>
      <c r="AM530" s="146" t="s">
        <v>378</v>
      </c>
      <c r="AN530" s="146"/>
      <c r="AO530" s="146"/>
      <c r="AP530" s="147"/>
      <c r="AQ530" s="147" t="s">
        <v>367</v>
      </c>
      <c r="AR530" s="150"/>
      <c r="AS530" s="150"/>
      <c r="AT530" s="151"/>
      <c r="AU530" s="118" t="s">
        <v>262</v>
      </c>
      <c r="AV530" s="118"/>
      <c r="AW530" s="118"/>
      <c r="AX530" s="126"/>
    </row>
    <row r="531" spans="1:50" ht="18.75" hidden="1" customHeight="1" x14ac:dyDescent="0.15">
      <c r="A531" s="864"/>
      <c r="B531" s="859"/>
      <c r="C531" s="165"/>
      <c r="D531" s="859"/>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368</v>
      </c>
      <c r="AH531" s="154"/>
      <c r="AI531" s="148"/>
      <c r="AJ531" s="148"/>
      <c r="AK531" s="148"/>
      <c r="AL531" s="149"/>
      <c r="AM531" s="148"/>
      <c r="AN531" s="148"/>
      <c r="AO531" s="148"/>
      <c r="AP531" s="149"/>
      <c r="AQ531" s="203"/>
      <c r="AR531" s="152"/>
      <c r="AS531" s="153" t="s">
        <v>368</v>
      </c>
      <c r="AT531" s="154"/>
      <c r="AU531" s="152"/>
      <c r="AV531" s="152"/>
      <c r="AW531" s="153" t="s">
        <v>313</v>
      </c>
      <c r="AX531" s="204"/>
    </row>
    <row r="532" spans="1:50" ht="22.5" hidden="1" customHeight="1" x14ac:dyDescent="0.15">
      <c r="A532" s="864"/>
      <c r="B532" s="859"/>
      <c r="C532" s="165"/>
      <c r="D532" s="859"/>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3"/>
      <c r="AF532" s="209"/>
      <c r="AG532" s="209"/>
      <c r="AH532" s="209"/>
      <c r="AI532" s="273"/>
      <c r="AJ532" s="209"/>
      <c r="AK532" s="209"/>
      <c r="AL532" s="209"/>
      <c r="AM532" s="273"/>
      <c r="AN532" s="209"/>
      <c r="AO532" s="209"/>
      <c r="AP532" s="274"/>
      <c r="AQ532" s="273"/>
      <c r="AR532" s="209"/>
      <c r="AS532" s="209"/>
      <c r="AT532" s="274"/>
      <c r="AU532" s="209"/>
      <c r="AV532" s="209"/>
      <c r="AW532" s="209"/>
      <c r="AX532" s="210"/>
    </row>
    <row r="533" spans="1:50" ht="22.5" hidden="1" customHeight="1" x14ac:dyDescent="0.15">
      <c r="A533" s="864"/>
      <c r="B533" s="859"/>
      <c r="C533" s="165"/>
      <c r="D533" s="859"/>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3"/>
      <c r="AF533" s="209"/>
      <c r="AG533" s="209"/>
      <c r="AH533" s="274"/>
      <c r="AI533" s="273"/>
      <c r="AJ533" s="209"/>
      <c r="AK533" s="209"/>
      <c r="AL533" s="209"/>
      <c r="AM533" s="273"/>
      <c r="AN533" s="209"/>
      <c r="AO533" s="209"/>
      <c r="AP533" s="274"/>
      <c r="AQ533" s="273"/>
      <c r="AR533" s="209"/>
      <c r="AS533" s="209"/>
      <c r="AT533" s="274"/>
      <c r="AU533" s="209"/>
      <c r="AV533" s="209"/>
      <c r="AW533" s="209"/>
      <c r="AX533" s="210"/>
    </row>
    <row r="534" spans="1:50" ht="22.5" hidden="1" customHeight="1" x14ac:dyDescent="0.15">
      <c r="A534" s="864"/>
      <c r="B534" s="859"/>
      <c r="C534" s="165"/>
      <c r="D534" s="859"/>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10" t="s">
        <v>16</v>
      </c>
      <c r="AC534" s="410"/>
      <c r="AD534" s="410"/>
      <c r="AE534" s="273"/>
      <c r="AF534" s="209"/>
      <c r="AG534" s="209"/>
      <c r="AH534" s="274"/>
      <c r="AI534" s="273"/>
      <c r="AJ534" s="209"/>
      <c r="AK534" s="209"/>
      <c r="AL534" s="209"/>
      <c r="AM534" s="273"/>
      <c r="AN534" s="209"/>
      <c r="AO534" s="209"/>
      <c r="AP534" s="274"/>
      <c r="AQ534" s="273"/>
      <c r="AR534" s="209"/>
      <c r="AS534" s="209"/>
      <c r="AT534" s="274"/>
      <c r="AU534" s="209"/>
      <c r="AV534" s="209"/>
      <c r="AW534" s="209"/>
      <c r="AX534" s="210"/>
    </row>
    <row r="535" spans="1:50" ht="18.75" hidden="1" customHeight="1" x14ac:dyDescent="0.15">
      <c r="A535" s="864"/>
      <c r="B535" s="859"/>
      <c r="C535" s="165"/>
      <c r="D535" s="859"/>
      <c r="E535" s="155" t="s">
        <v>393</v>
      </c>
      <c r="F535" s="156"/>
      <c r="G535" s="117" t="s">
        <v>389</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9" t="s">
        <v>391</v>
      </c>
      <c r="AF535" s="390"/>
      <c r="AG535" s="390"/>
      <c r="AH535" s="391"/>
      <c r="AI535" s="146" t="s">
        <v>371</v>
      </c>
      <c r="AJ535" s="146"/>
      <c r="AK535" s="146"/>
      <c r="AL535" s="147"/>
      <c r="AM535" s="146" t="s">
        <v>378</v>
      </c>
      <c r="AN535" s="146"/>
      <c r="AO535" s="146"/>
      <c r="AP535" s="147"/>
      <c r="AQ535" s="147" t="s">
        <v>367</v>
      </c>
      <c r="AR535" s="150"/>
      <c r="AS535" s="150"/>
      <c r="AT535" s="151"/>
      <c r="AU535" s="118" t="s">
        <v>262</v>
      </c>
      <c r="AV535" s="118"/>
      <c r="AW535" s="118"/>
      <c r="AX535" s="126"/>
    </row>
    <row r="536" spans="1:50" ht="18.75" hidden="1" customHeight="1" x14ac:dyDescent="0.15">
      <c r="A536" s="864"/>
      <c r="B536" s="859"/>
      <c r="C536" s="165"/>
      <c r="D536" s="859"/>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368</v>
      </c>
      <c r="AH536" s="154"/>
      <c r="AI536" s="148"/>
      <c r="AJ536" s="148"/>
      <c r="AK536" s="148"/>
      <c r="AL536" s="149"/>
      <c r="AM536" s="148"/>
      <c r="AN536" s="148"/>
      <c r="AO536" s="148"/>
      <c r="AP536" s="149"/>
      <c r="AQ536" s="203"/>
      <c r="AR536" s="152"/>
      <c r="AS536" s="153" t="s">
        <v>368</v>
      </c>
      <c r="AT536" s="154"/>
      <c r="AU536" s="152"/>
      <c r="AV536" s="152"/>
      <c r="AW536" s="153" t="s">
        <v>313</v>
      </c>
      <c r="AX536" s="204"/>
    </row>
    <row r="537" spans="1:50" ht="22.5" hidden="1" customHeight="1" x14ac:dyDescent="0.15">
      <c r="A537" s="864"/>
      <c r="B537" s="859"/>
      <c r="C537" s="165"/>
      <c r="D537" s="859"/>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3"/>
      <c r="AF537" s="209"/>
      <c r="AG537" s="209"/>
      <c r="AH537" s="209"/>
      <c r="AI537" s="273"/>
      <c r="AJ537" s="209"/>
      <c r="AK537" s="209"/>
      <c r="AL537" s="209"/>
      <c r="AM537" s="273"/>
      <c r="AN537" s="209"/>
      <c r="AO537" s="209"/>
      <c r="AP537" s="274"/>
      <c r="AQ537" s="273"/>
      <c r="AR537" s="209"/>
      <c r="AS537" s="209"/>
      <c r="AT537" s="274"/>
      <c r="AU537" s="209"/>
      <c r="AV537" s="209"/>
      <c r="AW537" s="209"/>
      <c r="AX537" s="210"/>
    </row>
    <row r="538" spans="1:50" ht="22.5" hidden="1" customHeight="1" x14ac:dyDescent="0.15">
      <c r="A538" s="864"/>
      <c r="B538" s="859"/>
      <c r="C538" s="165"/>
      <c r="D538" s="859"/>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3"/>
      <c r="AF538" s="209"/>
      <c r="AG538" s="209"/>
      <c r="AH538" s="274"/>
      <c r="AI538" s="273"/>
      <c r="AJ538" s="209"/>
      <c r="AK538" s="209"/>
      <c r="AL538" s="209"/>
      <c r="AM538" s="273"/>
      <c r="AN538" s="209"/>
      <c r="AO538" s="209"/>
      <c r="AP538" s="274"/>
      <c r="AQ538" s="273"/>
      <c r="AR538" s="209"/>
      <c r="AS538" s="209"/>
      <c r="AT538" s="274"/>
      <c r="AU538" s="209"/>
      <c r="AV538" s="209"/>
      <c r="AW538" s="209"/>
      <c r="AX538" s="210"/>
    </row>
    <row r="539" spans="1:50" ht="22.5" hidden="1" customHeight="1" x14ac:dyDescent="0.15">
      <c r="A539" s="864"/>
      <c r="B539" s="859"/>
      <c r="C539" s="165"/>
      <c r="D539" s="859"/>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10" t="s">
        <v>16</v>
      </c>
      <c r="AC539" s="410"/>
      <c r="AD539" s="410"/>
      <c r="AE539" s="273"/>
      <c r="AF539" s="209"/>
      <c r="AG539" s="209"/>
      <c r="AH539" s="274"/>
      <c r="AI539" s="273"/>
      <c r="AJ539" s="209"/>
      <c r="AK539" s="209"/>
      <c r="AL539" s="209"/>
      <c r="AM539" s="273"/>
      <c r="AN539" s="209"/>
      <c r="AO539" s="209"/>
      <c r="AP539" s="274"/>
      <c r="AQ539" s="273"/>
      <c r="AR539" s="209"/>
      <c r="AS539" s="209"/>
      <c r="AT539" s="274"/>
      <c r="AU539" s="209"/>
      <c r="AV539" s="209"/>
      <c r="AW539" s="209"/>
      <c r="AX539" s="210"/>
    </row>
    <row r="540" spans="1:50" ht="18.75" hidden="1" customHeight="1" x14ac:dyDescent="0.15">
      <c r="A540" s="864"/>
      <c r="B540" s="859"/>
      <c r="C540" s="165"/>
      <c r="D540" s="859"/>
      <c r="E540" s="155" t="s">
        <v>393</v>
      </c>
      <c r="F540" s="156"/>
      <c r="G540" s="117" t="s">
        <v>389</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9" t="s">
        <v>391</v>
      </c>
      <c r="AF540" s="390"/>
      <c r="AG540" s="390"/>
      <c r="AH540" s="391"/>
      <c r="AI540" s="146" t="s">
        <v>371</v>
      </c>
      <c r="AJ540" s="146"/>
      <c r="AK540" s="146"/>
      <c r="AL540" s="147"/>
      <c r="AM540" s="146" t="s">
        <v>378</v>
      </c>
      <c r="AN540" s="146"/>
      <c r="AO540" s="146"/>
      <c r="AP540" s="147"/>
      <c r="AQ540" s="147" t="s">
        <v>367</v>
      </c>
      <c r="AR540" s="150"/>
      <c r="AS540" s="150"/>
      <c r="AT540" s="151"/>
      <c r="AU540" s="118" t="s">
        <v>262</v>
      </c>
      <c r="AV540" s="118"/>
      <c r="AW540" s="118"/>
      <c r="AX540" s="126"/>
    </row>
    <row r="541" spans="1:50" ht="18.75" hidden="1" customHeight="1" x14ac:dyDescent="0.15">
      <c r="A541" s="864"/>
      <c r="B541" s="859"/>
      <c r="C541" s="165"/>
      <c r="D541" s="859"/>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368</v>
      </c>
      <c r="AH541" s="154"/>
      <c r="AI541" s="148"/>
      <c r="AJ541" s="148"/>
      <c r="AK541" s="148"/>
      <c r="AL541" s="149"/>
      <c r="AM541" s="148"/>
      <c r="AN541" s="148"/>
      <c r="AO541" s="148"/>
      <c r="AP541" s="149"/>
      <c r="AQ541" s="203"/>
      <c r="AR541" s="152"/>
      <c r="AS541" s="153" t="s">
        <v>368</v>
      </c>
      <c r="AT541" s="154"/>
      <c r="AU541" s="152"/>
      <c r="AV541" s="152"/>
      <c r="AW541" s="153" t="s">
        <v>313</v>
      </c>
      <c r="AX541" s="204"/>
    </row>
    <row r="542" spans="1:50" ht="22.5" hidden="1" customHeight="1" x14ac:dyDescent="0.15">
      <c r="A542" s="864"/>
      <c r="B542" s="859"/>
      <c r="C542" s="165"/>
      <c r="D542" s="859"/>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3"/>
      <c r="AF542" s="209"/>
      <c r="AG542" s="209"/>
      <c r="AH542" s="209"/>
      <c r="AI542" s="273"/>
      <c r="AJ542" s="209"/>
      <c r="AK542" s="209"/>
      <c r="AL542" s="209"/>
      <c r="AM542" s="273"/>
      <c r="AN542" s="209"/>
      <c r="AO542" s="209"/>
      <c r="AP542" s="274"/>
      <c r="AQ542" s="273"/>
      <c r="AR542" s="209"/>
      <c r="AS542" s="209"/>
      <c r="AT542" s="274"/>
      <c r="AU542" s="209"/>
      <c r="AV542" s="209"/>
      <c r="AW542" s="209"/>
      <c r="AX542" s="210"/>
    </row>
    <row r="543" spans="1:50" ht="22.5" hidden="1" customHeight="1" x14ac:dyDescent="0.15">
      <c r="A543" s="864"/>
      <c r="B543" s="859"/>
      <c r="C543" s="165"/>
      <c r="D543" s="859"/>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3"/>
      <c r="AF543" s="209"/>
      <c r="AG543" s="209"/>
      <c r="AH543" s="274"/>
      <c r="AI543" s="273"/>
      <c r="AJ543" s="209"/>
      <c r="AK543" s="209"/>
      <c r="AL543" s="209"/>
      <c r="AM543" s="273"/>
      <c r="AN543" s="209"/>
      <c r="AO543" s="209"/>
      <c r="AP543" s="274"/>
      <c r="AQ543" s="273"/>
      <c r="AR543" s="209"/>
      <c r="AS543" s="209"/>
      <c r="AT543" s="274"/>
      <c r="AU543" s="209"/>
      <c r="AV543" s="209"/>
      <c r="AW543" s="209"/>
      <c r="AX543" s="210"/>
    </row>
    <row r="544" spans="1:50" ht="22.5" hidden="1" customHeight="1" x14ac:dyDescent="0.15">
      <c r="A544" s="864"/>
      <c r="B544" s="859"/>
      <c r="C544" s="165"/>
      <c r="D544" s="859"/>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10" t="s">
        <v>16</v>
      </c>
      <c r="AC544" s="410"/>
      <c r="AD544" s="410"/>
      <c r="AE544" s="273"/>
      <c r="AF544" s="209"/>
      <c r="AG544" s="209"/>
      <c r="AH544" s="274"/>
      <c r="AI544" s="273"/>
      <c r="AJ544" s="209"/>
      <c r="AK544" s="209"/>
      <c r="AL544" s="209"/>
      <c r="AM544" s="273"/>
      <c r="AN544" s="209"/>
      <c r="AO544" s="209"/>
      <c r="AP544" s="274"/>
      <c r="AQ544" s="273"/>
      <c r="AR544" s="209"/>
      <c r="AS544" s="209"/>
      <c r="AT544" s="274"/>
      <c r="AU544" s="209"/>
      <c r="AV544" s="209"/>
      <c r="AW544" s="209"/>
      <c r="AX544" s="210"/>
    </row>
    <row r="545" spans="1:50" ht="18.75" hidden="1" customHeight="1" x14ac:dyDescent="0.15">
      <c r="A545" s="864"/>
      <c r="B545" s="859"/>
      <c r="C545" s="165"/>
      <c r="D545" s="859"/>
      <c r="E545" s="155" t="s">
        <v>394</v>
      </c>
      <c r="F545" s="156"/>
      <c r="G545" s="117" t="s">
        <v>390</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9" t="s">
        <v>391</v>
      </c>
      <c r="AF545" s="390"/>
      <c r="AG545" s="390"/>
      <c r="AH545" s="391"/>
      <c r="AI545" s="146" t="s">
        <v>371</v>
      </c>
      <c r="AJ545" s="146"/>
      <c r="AK545" s="146"/>
      <c r="AL545" s="147"/>
      <c r="AM545" s="146" t="s">
        <v>378</v>
      </c>
      <c r="AN545" s="146"/>
      <c r="AO545" s="146"/>
      <c r="AP545" s="147"/>
      <c r="AQ545" s="147" t="s">
        <v>367</v>
      </c>
      <c r="AR545" s="150"/>
      <c r="AS545" s="150"/>
      <c r="AT545" s="151"/>
      <c r="AU545" s="118" t="s">
        <v>262</v>
      </c>
      <c r="AV545" s="118"/>
      <c r="AW545" s="118"/>
      <c r="AX545" s="126"/>
    </row>
    <row r="546" spans="1:50" ht="18.75" hidden="1" customHeight="1" x14ac:dyDescent="0.15">
      <c r="A546" s="864"/>
      <c r="B546" s="859"/>
      <c r="C546" s="165"/>
      <c r="D546" s="859"/>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368</v>
      </c>
      <c r="AH546" s="154"/>
      <c r="AI546" s="148"/>
      <c r="AJ546" s="148"/>
      <c r="AK546" s="148"/>
      <c r="AL546" s="149"/>
      <c r="AM546" s="148"/>
      <c r="AN546" s="148"/>
      <c r="AO546" s="148"/>
      <c r="AP546" s="149"/>
      <c r="AQ546" s="203"/>
      <c r="AR546" s="152"/>
      <c r="AS546" s="153" t="s">
        <v>368</v>
      </c>
      <c r="AT546" s="154"/>
      <c r="AU546" s="152"/>
      <c r="AV546" s="152"/>
      <c r="AW546" s="153" t="s">
        <v>313</v>
      </c>
      <c r="AX546" s="204"/>
    </row>
    <row r="547" spans="1:50" ht="22.5" hidden="1" customHeight="1" x14ac:dyDescent="0.15">
      <c r="A547" s="864"/>
      <c r="B547" s="859"/>
      <c r="C547" s="165"/>
      <c r="D547" s="859"/>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3"/>
      <c r="AF547" s="209"/>
      <c r="AG547" s="209"/>
      <c r="AH547" s="209"/>
      <c r="AI547" s="273"/>
      <c r="AJ547" s="209"/>
      <c r="AK547" s="209"/>
      <c r="AL547" s="209"/>
      <c r="AM547" s="273"/>
      <c r="AN547" s="209"/>
      <c r="AO547" s="209"/>
      <c r="AP547" s="274"/>
      <c r="AQ547" s="273"/>
      <c r="AR547" s="209"/>
      <c r="AS547" s="209"/>
      <c r="AT547" s="274"/>
      <c r="AU547" s="209"/>
      <c r="AV547" s="209"/>
      <c r="AW547" s="209"/>
      <c r="AX547" s="210"/>
    </row>
    <row r="548" spans="1:50" ht="22.5" hidden="1" customHeight="1" x14ac:dyDescent="0.15">
      <c r="A548" s="864"/>
      <c r="B548" s="859"/>
      <c r="C548" s="165"/>
      <c r="D548" s="859"/>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3"/>
      <c r="AF548" s="209"/>
      <c r="AG548" s="209"/>
      <c r="AH548" s="274"/>
      <c r="AI548" s="273"/>
      <c r="AJ548" s="209"/>
      <c r="AK548" s="209"/>
      <c r="AL548" s="209"/>
      <c r="AM548" s="273"/>
      <c r="AN548" s="209"/>
      <c r="AO548" s="209"/>
      <c r="AP548" s="274"/>
      <c r="AQ548" s="273"/>
      <c r="AR548" s="209"/>
      <c r="AS548" s="209"/>
      <c r="AT548" s="274"/>
      <c r="AU548" s="209"/>
      <c r="AV548" s="209"/>
      <c r="AW548" s="209"/>
      <c r="AX548" s="210"/>
    </row>
    <row r="549" spans="1:50" ht="22.5" hidden="1" customHeight="1" x14ac:dyDescent="0.15">
      <c r="A549" s="864"/>
      <c r="B549" s="859"/>
      <c r="C549" s="165"/>
      <c r="D549" s="859"/>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10" t="s">
        <v>16</v>
      </c>
      <c r="AC549" s="410"/>
      <c r="AD549" s="410"/>
      <c r="AE549" s="273"/>
      <c r="AF549" s="209"/>
      <c r="AG549" s="209"/>
      <c r="AH549" s="274"/>
      <c r="AI549" s="273"/>
      <c r="AJ549" s="209"/>
      <c r="AK549" s="209"/>
      <c r="AL549" s="209"/>
      <c r="AM549" s="273"/>
      <c r="AN549" s="209"/>
      <c r="AO549" s="209"/>
      <c r="AP549" s="274"/>
      <c r="AQ549" s="273"/>
      <c r="AR549" s="209"/>
      <c r="AS549" s="209"/>
      <c r="AT549" s="274"/>
      <c r="AU549" s="209"/>
      <c r="AV549" s="209"/>
      <c r="AW549" s="209"/>
      <c r="AX549" s="210"/>
    </row>
    <row r="550" spans="1:50" ht="18.75" hidden="1" customHeight="1" x14ac:dyDescent="0.15">
      <c r="A550" s="864"/>
      <c r="B550" s="859"/>
      <c r="C550" s="165"/>
      <c r="D550" s="859"/>
      <c r="E550" s="155" t="s">
        <v>394</v>
      </c>
      <c r="F550" s="156"/>
      <c r="G550" s="117" t="s">
        <v>390</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9" t="s">
        <v>391</v>
      </c>
      <c r="AF550" s="390"/>
      <c r="AG550" s="390"/>
      <c r="AH550" s="391"/>
      <c r="AI550" s="146" t="s">
        <v>371</v>
      </c>
      <c r="AJ550" s="146"/>
      <c r="AK550" s="146"/>
      <c r="AL550" s="147"/>
      <c r="AM550" s="146" t="s">
        <v>378</v>
      </c>
      <c r="AN550" s="146"/>
      <c r="AO550" s="146"/>
      <c r="AP550" s="147"/>
      <c r="AQ550" s="147" t="s">
        <v>367</v>
      </c>
      <c r="AR550" s="150"/>
      <c r="AS550" s="150"/>
      <c r="AT550" s="151"/>
      <c r="AU550" s="118" t="s">
        <v>262</v>
      </c>
      <c r="AV550" s="118"/>
      <c r="AW550" s="118"/>
      <c r="AX550" s="126"/>
    </row>
    <row r="551" spans="1:50" ht="18.75" hidden="1" customHeight="1" x14ac:dyDescent="0.15">
      <c r="A551" s="864"/>
      <c r="B551" s="859"/>
      <c r="C551" s="165"/>
      <c r="D551" s="859"/>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368</v>
      </c>
      <c r="AH551" s="154"/>
      <c r="AI551" s="148"/>
      <c r="AJ551" s="148"/>
      <c r="AK551" s="148"/>
      <c r="AL551" s="149"/>
      <c r="AM551" s="148"/>
      <c r="AN551" s="148"/>
      <c r="AO551" s="148"/>
      <c r="AP551" s="149"/>
      <c r="AQ551" s="203"/>
      <c r="AR551" s="152"/>
      <c r="AS551" s="153" t="s">
        <v>368</v>
      </c>
      <c r="AT551" s="154"/>
      <c r="AU551" s="152"/>
      <c r="AV551" s="152"/>
      <c r="AW551" s="153" t="s">
        <v>313</v>
      </c>
      <c r="AX551" s="204"/>
    </row>
    <row r="552" spans="1:50" ht="22.5" hidden="1" customHeight="1" x14ac:dyDescent="0.15">
      <c r="A552" s="864"/>
      <c r="B552" s="859"/>
      <c r="C552" s="165"/>
      <c r="D552" s="859"/>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3"/>
      <c r="AF552" s="209"/>
      <c r="AG552" s="209"/>
      <c r="AH552" s="209"/>
      <c r="AI552" s="273"/>
      <c r="AJ552" s="209"/>
      <c r="AK552" s="209"/>
      <c r="AL552" s="209"/>
      <c r="AM552" s="273"/>
      <c r="AN552" s="209"/>
      <c r="AO552" s="209"/>
      <c r="AP552" s="274"/>
      <c r="AQ552" s="273"/>
      <c r="AR552" s="209"/>
      <c r="AS552" s="209"/>
      <c r="AT552" s="274"/>
      <c r="AU552" s="209"/>
      <c r="AV552" s="209"/>
      <c r="AW552" s="209"/>
      <c r="AX552" s="210"/>
    </row>
    <row r="553" spans="1:50" ht="22.5" hidden="1" customHeight="1" x14ac:dyDescent="0.15">
      <c r="A553" s="864"/>
      <c r="B553" s="859"/>
      <c r="C553" s="165"/>
      <c r="D553" s="859"/>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3"/>
      <c r="AF553" s="209"/>
      <c r="AG553" s="209"/>
      <c r="AH553" s="274"/>
      <c r="AI553" s="273"/>
      <c r="AJ553" s="209"/>
      <c r="AK553" s="209"/>
      <c r="AL553" s="209"/>
      <c r="AM553" s="273"/>
      <c r="AN553" s="209"/>
      <c r="AO553" s="209"/>
      <c r="AP553" s="274"/>
      <c r="AQ553" s="273"/>
      <c r="AR553" s="209"/>
      <c r="AS553" s="209"/>
      <c r="AT553" s="274"/>
      <c r="AU553" s="209"/>
      <c r="AV553" s="209"/>
      <c r="AW553" s="209"/>
      <c r="AX553" s="210"/>
    </row>
    <row r="554" spans="1:50" ht="22.5" hidden="1" customHeight="1" x14ac:dyDescent="0.15">
      <c r="A554" s="864"/>
      <c r="B554" s="859"/>
      <c r="C554" s="165"/>
      <c r="D554" s="859"/>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10" t="s">
        <v>16</v>
      </c>
      <c r="AC554" s="410"/>
      <c r="AD554" s="410"/>
      <c r="AE554" s="273"/>
      <c r="AF554" s="209"/>
      <c r="AG554" s="209"/>
      <c r="AH554" s="274"/>
      <c r="AI554" s="273"/>
      <c r="AJ554" s="209"/>
      <c r="AK554" s="209"/>
      <c r="AL554" s="209"/>
      <c r="AM554" s="273"/>
      <c r="AN554" s="209"/>
      <c r="AO554" s="209"/>
      <c r="AP554" s="274"/>
      <c r="AQ554" s="273"/>
      <c r="AR554" s="209"/>
      <c r="AS554" s="209"/>
      <c r="AT554" s="274"/>
      <c r="AU554" s="209"/>
      <c r="AV554" s="209"/>
      <c r="AW554" s="209"/>
      <c r="AX554" s="210"/>
    </row>
    <row r="555" spans="1:50" ht="18.75" hidden="1" customHeight="1" x14ac:dyDescent="0.15">
      <c r="A555" s="864"/>
      <c r="B555" s="859"/>
      <c r="C555" s="165"/>
      <c r="D555" s="859"/>
      <c r="E555" s="155" t="s">
        <v>394</v>
      </c>
      <c r="F555" s="156"/>
      <c r="G555" s="117" t="s">
        <v>390</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9" t="s">
        <v>391</v>
      </c>
      <c r="AF555" s="390"/>
      <c r="AG555" s="390"/>
      <c r="AH555" s="391"/>
      <c r="AI555" s="146" t="s">
        <v>371</v>
      </c>
      <c r="AJ555" s="146"/>
      <c r="AK555" s="146"/>
      <c r="AL555" s="147"/>
      <c r="AM555" s="146" t="s">
        <v>378</v>
      </c>
      <c r="AN555" s="146"/>
      <c r="AO555" s="146"/>
      <c r="AP555" s="147"/>
      <c r="AQ555" s="147" t="s">
        <v>367</v>
      </c>
      <c r="AR555" s="150"/>
      <c r="AS555" s="150"/>
      <c r="AT555" s="151"/>
      <c r="AU555" s="118" t="s">
        <v>262</v>
      </c>
      <c r="AV555" s="118"/>
      <c r="AW555" s="118"/>
      <c r="AX555" s="126"/>
    </row>
    <row r="556" spans="1:50" ht="18.75" hidden="1" customHeight="1" x14ac:dyDescent="0.15">
      <c r="A556" s="864"/>
      <c r="B556" s="859"/>
      <c r="C556" s="165"/>
      <c r="D556" s="859"/>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368</v>
      </c>
      <c r="AH556" s="154"/>
      <c r="AI556" s="148"/>
      <c r="AJ556" s="148"/>
      <c r="AK556" s="148"/>
      <c r="AL556" s="149"/>
      <c r="AM556" s="148"/>
      <c r="AN556" s="148"/>
      <c r="AO556" s="148"/>
      <c r="AP556" s="149"/>
      <c r="AQ556" s="203"/>
      <c r="AR556" s="152"/>
      <c r="AS556" s="153" t="s">
        <v>368</v>
      </c>
      <c r="AT556" s="154"/>
      <c r="AU556" s="152"/>
      <c r="AV556" s="152"/>
      <c r="AW556" s="153" t="s">
        <v>313</v>
      </c>
      <c r="AX556" s="204"/>
    </row>
    <row r="557" spans="1:50" ht="22.5" hidden="1" customHeight="1" x14ac:dyDescent="0.15">
      <c r="A557" s="864"/>
      <c r="B557" s="859"/>
      <c r="C557" s="165"/>
      <c r="D557" s="859"/>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3"/>
      <c r="AF557" s="209"/>
      <c r="AG557" s="209"/>
      <c r="AH557" s="209"/>
      <c r="AI557" s="273"/>
      <c r="AJ557" s="209"/>
      <c r="AK557" s="209"/>
      <c r="AL557" s="209"/>
      <c r="AM557" s="273"/>
      <c r="AN557" s="209"/>
      <c r="AO557" s="209"/>
      <c r="AP557" s="274"/>
      <c r="AQ557" s="273"/>
      <c r="AR557" s="209"/>
      <c r="AS557" s="209"/>
      <c r="AT557" s="274"/>
      <c r="AU557" s="209"/>
      <c r="AV557" s="209"/>
      <c r="AW557" s="209"/>
      <c r="AX557" s="210"/>
    </row>
    <row r="558" spans="1:50" ht="22.5" hidden="1" customHeight="1" x14ac:dyDescent="0.15">
      <c r="A558" s="864"/>
      <c r="B558" s="859"/>
      <c r="C558" s="165"/>
      <c r="D558" s="859"/>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3"/>
      <c r="AF558" s="209"/>
      <c r="AG558" s="209"/>
      <c r="AH558" s="274"/>
      <c r="AI558" s="273"/>
      <c r="AJ558" s="209"/>
      <c r="AK558" s="209"/>
      <c r="AL558" s="209"/>
      <c r="AM558" s="273"/>
      <c r="AN558" s="209"/>
      <c r="AO558" s="209"/>
      <c r="AP558" s="274"/>
      <c r="AQ558" s="273"/>
      <c r="AR558" s="209"/>
      <c r="AS558" s="209"/>
      <c r="AT558" s="274"/>
      <c r="AU558" s="209"/>
      <c r="AV558" s="209"/>
      <c r="AW558" s="209"/>
      <c r="AX558" s="210"/>
    </row>
    <row r="559" spans="1:50" ht="22.5" hidden="1" customHeight="1" x14ac:dyDescent="0.15">
      <c r="A559" s="864"/>
      <c r="B559" s="859"/>
      <c r="C559" s="165"/>
      <c r="D559" s="859"/>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57" t="s">
        <v>16</v>
      </c>
      <c r="AC559" s="857"/>
      <c r="AD559" s="857"/>
      <c r="AE559" s="273"/>
      <c r="AF559" s="209"/>
      <c r="AG559" s="209"/>
      <c r="AH559" s="274"/>
      <c r="AI559" s="273"/>
      <c r="AJ559" s="209"/>
      <c r="AK559" s="209"/>
      <c r="AL559" s="209"/>
      <c r="AM559" s="273"/>
      <c r="AN559" s="209"/>
      <c r="AO559" s="209"/>
      <c r="AP559" s="274"/>
      <c r="AQ559" s="273"/>
      <c r="AR559" s="209"/>
      <c r="AS559" s="209"/>
      <c r="AT559" s="274"/>
      <c r="AU559" s="209"/>
      <c r="AV559" s="209"/>
      <c r="AW559" s="209"/>
      <c r="AX559" s="210"/>
    </row>
    <row r="560" spans="1:50" ht="18.75" hidden="1" customHeight="1" x14ac:dyDescent="0.15">
      <c r="A560" s="864"/>
      <c r="B560" s="859"/>
      <c r="C560" s="165"/>
      <c r="D560" s="859"/>
      <c r="E560" s="155" t="s">
        <v>394</v>
      </c>
      <c r="F560" s="156"/>
      <c r="G560" s="117" t="s">
        <v>390</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9" t="s">
        <v>391</v>
      </c>
      <c r="AF560" s="390"/>
      <c r="AG560" s="390"/>
      <c r="AH560" s="391"/>
      <c r="AI560" s="146" t="s">
        <v>371</v>
      </c>
      <c r="AJ560" s="146"/>
      <c r="AK560" s="146"/>
      <c r="AL560" s="147"/>
      <c r="AM560" s="146" t="s">
        <v>378</v>
      </c>
      <c r="AN560" s="146"/>
      <c r="AO560" s="146"/>
      <c r="AP560" s="147"/>
      <c r="AQ560" s="147" t="s">
        <v>367</v>
      </c>
      <c r="AR560" s="150"/>
      <c r="AS560" s="150"/>
      <c r="AT560" s="151"/>
      <c r="AU560" s="118" t="s">
        <v>262</v>
      </c>
      <c r="AV560" s="118"/>
      <c r="AW560" s="118"/>
      <c r="AX560" s="126"/>
    </row>
    <row r="561" spans="1:50" ht="18.75" hidden="1" customHeight="1" x14ac:dyDescent="0.15">
      <c r="A561" s="864"/>
      <c r="B561" s="859"/>
      <c r="C561" s="165"/>
      <c r="D561" s="859"/>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368</v>
      </c>
      <c r="AH561" s="154"/>
      <c r="AI561" s="148"/>
      <c r="AJ561" s="148"/>
      <c r="AK561" s="148"/>
      <c r="AL561" s="149"/>
      <c r="AM561" s="148"/>
      <c r="AN561" s="148"/>
      <c r="AO561" s="148"/>
      <c r="AP561" s="149"/>
      <c r="AQ561" s="203"/>
      <c r="AR561" s="152"/>
      <c r="AS561" s="153" t="s">
        <v>368</v>
      </c>
      <c r="AT561" s="154"/>
      <c r="AU561" s="152"/>
      <c r="AV561" s="152"/>
      <c r="AW561" s="153" t="s">
        <v>313</v>
      </c>
      <c r="AX561" s="204"/>
    </row>
    <row r="562" spans="1:50" ht="22.5" hidden="1" customHeight="1" x14ac:dyDescent="0.15">
      <c r="A562" s="864"/>
      <c r="B562" s="859"/>
      <c r="C562" s="165"/>
      <c r="D562" s="859"/>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3"/>
      <c r="AF562" s="209"/>
      <c r="AG562" s="209"/>
      <c r="AH562" s="209"/>
      <c r="AI562" s="273"/>
      <c r="AJ562" s="209"/>
      <c r="AK562" s="209"/>
      <c r="AL562" s="209"/>
      <c r="AM562" s="273"/>
      <c r="AN562" s="209"/>
      <c r="AO562" s="209"/>
      <c r="AP562" s="274"/>
      <c r="AQ562" s="273"/>
      <c r="AR562" s="209"/>
      <c r="AS562" s="209"/>
      <c r="AT562" s="274"/>
      <c r="AU562" s="209"/>
      <c r="AV562" s="209"/>
      <c r="AW562" s="209"/>
      <c r="AX562" s="210"/>
    </row>
    <row r="563" spans="1:50" ht="22.5" hidden="1" customHeight="1" x14ac:dyDescent="0.15">
      <c r="A563" s="864"/>
      <c r="B563" s="859"/>
      <c r="C563" s="165"/>
      <c r="D563" s="859"/>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3"/>
      <c r="AF563" s="209"/>
      <c r="AG563" s="209"/>
      <c r="AH563" s="274"/>
      <c r="AI563" s="273"/>
      <c r="AJ563" s="209"/>
      <c r="AK563" s="209"/>
      <c r="AL563" s="209"/>
      <c r="AM563" s="273"/>
      <c r="AN563" s="209"/>
      <c r="AO563" s="209"/>
      <c r="AP563" s="274"/>
      <c r="AQ563" s="273"/>
      <c r="AR563" s="209"/>
      <c r="AS563" s="209"/>
      <c r="AT563" s="274"/>
      <c r="AU563" s="209"/>
      <c r="AV563" s="209"/>
      <c r="AW563" s="209"/>
      <c r="AX563" s="210"/>
    </row>
    <row r="564" spans="1:50" ht="22.5" hidden="1" customHeight="1" x14ac:dyDescent="0.15">
      <c r="A564" s="864"/>
      <c r="B564" s="859"/>
      <c r="C564" s="165"/>
      <c r="D564" s="859"/>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10" t="s">
        <v>16</v>
      </c>
      <c r="AC564" s="410"/>
      <c r="AD564" s="410"/>
      <c r="AE564" s="273"/>
      <c r="AF564" s="209"/>
      <c r="AG564" s="209"/>
      <c r="AH564" s="274"/>
      <c r="AI564" s="273"/>
      <c r="AJ564" s="209"/>
      <c r="AK564" s="209"/>
      <c r="AL564" s="209"/>
      <c r="AM564" s="273"/>
      <c r="AN564" s="209"/>
      <c r="AO564" s="209"/>
      <c r="AP564" s="274"/>
      <c r="AQ564" s="273"/>
      <c r="AR564" s="209"/>
      <c r="AS564" s="209"/>
      <c r="AT564" s="274"/>
      <c r="AU564" s="209"/>
      <c r="AV564" s="209"/>
      <c r="AW564" s="209"/>
      <c r="AX564" s="210"/>
    </row>
    <row r="565" spans="1:50" ht="18.75" hidden="1" customHeight="1" x14ac:dyDescent="0.15">
      <c r="A565" s="864"/>
      <c r="B565" s="859"/>
      <c r="C565" s="165"/>
      <c r="D565" s="859"/>
      <c r="E565" s="155" t="s">
        <v>394</v>
      </c>
      <c r="F565" s="156"/>
      <c r="G565" s="117" t="s">
        <v>390</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9" t="s">
        <v>391</v>
      </c>
      <c r="AF565" s="390"/>
      <c r="AG565" s="390"/>
      <c r="AH565" s="391"/>
      <c r="AI565" s="146" t="s">
        <v>371</v>
      </c>
      <c r="AJ565" s="146"/>
      <c r="AK565" s="146"/>
      <c r="AL565" s="147"/>
      <c r="AM565" s="146" t="s">
        <v>378</v>
      </c>
      <c r="AN565" s="146"/>
      <c r="AO565" s="146"/>
      <c r="AP565" s="147"/>
      <c r="AQ565" s="147" t="s">
        <v>367</v>
      </c>
      <c r="AR565" s="150"/>
      <c r="AS565" s="150"/>
      <c r="AT565" s="151"/>
      <c r="AU565" s="118" t="s">
        <v>262</v>
      </c>
      <c r="AV565" s="118"/>
      <c r="AW565" s="118"/>
      <c r="AX565" s="126"/>
    </row>
    <row r="566" spans="1:50" ht="18.75" hidden="1" customHeight="1" x14ac:dyDescent="0.15">
      <c r="A566" s="864"/>
      <c r="B566" s="859"/>
      <c r="C566" s="165"/>
      <c r="D566" s="859"/>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368</v>
      </c>
      <c r="AH566" s="154"/>
      <c r="AI566" s="148"/>
      <c r="AJ566" s="148"/>
      <c r="AK566" s="148"/>
      <c r="AL566" s="149"/>
      <c r="AM566" s="148"/>
      <c r="AN566" s="148"/>
      <c r="AO566" s="148"/>
      <c r="AP566" s="149"/>
      <c r="AQ566" s="203"/>
      <c r="AR566" s="152"/>
      <c r="AS566" s="153" t="s">
        <v>368</v>
      </c>
      <c r="AT566" s="154"/>
      <c r="AU566" s="152"/>
      <c r="AV566" s="152"/>
      <c r="AW566" s="153" t="s">
        <v>313</v>
      </c>
      <c r="AX566" s="204"/>
    </row>
    <row r="567" spans="1:50" ht="22.5" hidden="1" customHeight="1" x14ac:dyDescent="0.15">
      <c r="A567" s="864"/>
      <c r="B567" s="859"/>
      <c r="C567" s="165"/>
      <c r="D567" s="859"/>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3"/>
      <c r="AF567" s="209"/>
      <c r="AG567" s="209"/>
      <c r="AH567" s="209"/>
      <c r="AI567" s="273"/>
      <c r="AJ567" s="209"/>
      <c r="AK567" s="209"/>
      <c r="AL567" s="209"/>
      <c r="AM567" s="273"/>
      <c r="AN567" s="209"/>
      <c r="AO567" s="209"/>
      <c r="AP567" s="274"/>
      <c r="AQ567" s="273"/>
      <c r="AR567" s="209"/>
      <c r="AS567" s="209"/>
      <c r="AT567" s="274"/>
      <c r="AU567" s="209"/>
      <c r="AV567" s="209"/>
      <c r="AW567" s="209"/>
      <c r="AX567" s="210"/>
    </row>
    <row r="568" spans="1:50" ht="22.5" hidden="1" customHeight="1" x14ac:dyDescent="0.15">
      <c r="A568" s="864"/>
      <c r="B568" s="859"/>
      <c r="C568" s="165"/>
      <c r="D568" s="859"/>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3"/>
      <c r="AF568" s="209"/>
      <c r="AG568" s="209"/>
      <c r="AH568" s="274"/>
      <c r="AI568" s="273"/>
      <c r="AJ568" s="209"/>
      <c r="AK568" s="209"/>
      <c r="AL568" s="209"/>
      <c r="AM568" s="273"/>
      <c r="AN568" s="209"/>
      <c r="AO568" s="209"/>
      <c r="AP568" s="274"/>
      <c r="AQ568" s="273"/>
      <c r="AR568" s="209"/>
      <c r="AS568" s="209"/>
      <c r="AT568" s="274"/>
      <c r="AU568" s="209"/>
      <c r="AV568" s="209"/>
      <c r="AW568" s="209"/>
      <c r="AX568" s="210"/>
    </row>
    <row r="569" spans="1:50" ht="22.5" hidden="1" customHeight="1" x14ac:dyDescent="0.15">
      <c r="A569" s="864"/>
      <c r="B569" s="859"/>
      <c r="C569" s="165"/>
      <c r="D569" s="859"/>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10" t="s">
        <v>16</v>
      </c>
      <c r="AC569" s="410"/>
      <c r="AD569" s="410"/>
      <c r="AE569" s="273"/>
      <c r="AF569" s="209"/>
      <c r="AG569" s="209"/>
      <c r="AH569" s="274"/>
      <c r="AI569" s="273"/>
      <c r="AJ569" s="209"/>
      <c r="AK569" s="209"/>
      <c r="AL569" s="209"/>
      <c r="AM569" s="273"/>
      <c r="AN569" s="209"/>
      <c r="AO569" s="209"/>
      <c r="AP569" s="274"/>
      <c r="AQ569" s="273"/>
      <c r="AR569" s="209"/>
      <c r="AS569" s="209"/>
      <c r="AT569" s="274"/>
      <c r="AU569" s="209"/>
      <c r="AV569" s="209"/>
      <c r="AW569" s="209"/>
      <c r="AX569" s="210"/>
    </row>
    <row r="570" spans="1:50" ht="22.5" hidden="1" customHeight="1" x14ac:dyDescent="0.15">
      <c r="A570" s="864"/>
      <c r="B570" s="859"/>
      <c r="C570" s="165"/>
      <c r="D570" s="859"/>
      <c r="E570" s="123" t="s">
        <v>415</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64"/>
      <c r="B571" s="859"/>
      <c r="C571" s="165"/>
      <c r="D571" s="859"/>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64"/>
      <c r="B572" s="859"/>
      <c r="C572" s="165"/>
      <c r="D572" s="859"/>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64"/>
      <c r="B573" s="859"/>
      <c r="C573" s="165"/>
      <c r="D573" s="859"/>
      <c r="E573" s="187" t="s">
        <v>366</v>
      </c>
      <c r="F573" s="192"/>
      <c r="G573" s="779" t="s">
        <v>406</v>
      </c>
      <c r="H573" s="161"/>
      <c r="I573" s="161"/>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8"/>
    </row>
    <row r="574" spans="1:50" ht="18.75" hidden="1" customHeight="1" x14ac:dyDescent="0.15">
      <c r="A574" s="864"/>
      <c r="B574" s="859"/>
      <c r="C574" s="165"/>
      <c r="D574" s="859"/>
      <c r="E574" s="155" t="s">
        <v>393</v>
      </c>
      <c r="F574" s="156"/>
      <c r="G574" s="117" t="s">
        <v>389</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9" t="s">
        <v>391</v>
      </c>
      <c r="AF574" s="390"/>
      <c r="AG574" s="390"/>
      <c r="AH574" s="391"/>
      <c r="AI574" s="146" t="s">
        <v>371</v>
      </c>
      <c r="AJ574" s="146"/>
      <c r="AK574" s="146"/>
      <c r="AL574" s="147"/>
      <c r="AM574" s="146" t="s">
        <v>378</v>
      </c>
      <c r="AN574" s="146"/>
      <c r="AO574" s="146"/>
      <c r="AP574" s="147"/>
      <c r="AQ574" s="147" t="s">
        <v>367</v>
      </c>
      <c r="AR574" s="150"/>
      <c r="AS574" s="150"/>
      <c r="AT574" s="151"/>
      <c r="AU574" s="118" t="s">
        <v>262</v>
      </c>
      <c r="AV574" s="118"/>
      <c r="AW574" s="118"/>
      <c r="AX574" s="126"/>
    </row>
    <row r="575" spans="1:50" ht="18.75" hidden="1" customHeight="1" x14ac:dyDescent="0.15">
      <c r="A575" s="864"/>
      <c r="B575" s="859"/>
      <c r="C575" s="165"/>
      <c r="D575" s="859"/>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368</v>
      </c>
      <c r="AH575" s="154"/>
      <c r="AI575" s="148"/>
      <c r="AJ575" s="148"/>
      <c r="AK575" s="148"/>
      <c r="AL575" s="149"/>
      <c r="AM575" s="148"/>
      <c r="AN575" s="148"/>
      <c r="AO575" s="148"/>
      <c r="AP575" s="149"/>
      <c r="AQ575" s="203"/>
      <c r="AR575" s="152"/>
      <c r="AS575" s="153" t="s">
        <v>368</v>
      </c>
      <c r="AT575" s="154"/>
      <c r="AU575" s="152"/>
      <c r="AV575" s="152"/>
      <c r="AW575" s="153" t="s">
        <v>313</v>
      </c>
      <c r="AX575" s="204"/>
    </row>
    <row r="576" spans="1:50" ht="22.5" hidden="1" customHeight="1" x14ac:dyDescent="0.15">
      <c r="A576" s="864"/>
      <c r="B576" s="859"/>
      <c r="C576" s="165"/>
      <c r="D576" s="859"/>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3"/>
      <c r="AF576" s="209"/>
      <c r="AG576" s="209"/>
      <c r="AH576" s="209"/>
      <c r="AI576" s="273"/>
      <c r="AJ576" s="209"/>
      <c r="AK576" s="209"/>
      <c r="AL576" s="209"/>
      <c r="AM576" s="273"/>
      <c r="AN576" s="209"/>
      <c r="AO576" s="209"/>
      <c r="AP576" s="274"/>
      <c r="AQ576" s="273"/>
      <c r="AR576" s="209"/>
      <c r="AS576" s="209"/>
      <c r="AT576" s="274"/>
      <c r="AU576" s="209"/>
      <c r="AV576" s="209"/>
      <c r="AW576" s="209"/>
      <c r="AX576" s="210"/>
    </row>
    <row r="577" spans="1:50" ht="22.5" hidden="1" customHeight="1" x14ac:dyDescent="0.15">
      <c r="A577" s="864"/>
      <c r="B577" s="859"/>
      <c r="C577" s="165"/>
      <c r="D577" s="859"/>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3"/>
      <c r="AF577" s="209"/>
      <c r="AG577" s="209"/>
      <c r="AH577" s="274"/>
      <c r="AI577" s="273"/>
      <c r="AJ577" s="209"/>
      <c r="AK577" s="209"/>
      <c r="AL577" s="209"/>
      <c r="AM577" s="273"/>
      <c r="AN577" s="209"/>
      <c r="AO577" s="209"/>
      <c r="AP577" s="274"/>
      <c r="AQ577" s="273"/>
      <c r="AR577" s="209"/>
      <c r="AS577" s="209"/>
      <c r="AT577" s="274"/>
      <c r="AU577" s="209"/>
      <c r="AV577" s="209"/>
      <c r="AW577" s="209"/>
      <c r="AX577" s="210"/>
    </row>
    <row r="578" spans="1:50" ht="22.5" hidden="1" customHeight="1" x14ac:dyDescent="0.15">
      <c r="A578" s="864"/>
      <c r="B578" s="859"/>
      <c r="C578" s="165"/>
      <c r="D578" s="859"/>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10" t="s">
        <v>16</v>
      </c>
      <c r="AC578" s="410"/>
      <c r="AD578" s="410"/>
      <c r="AE578" s="273"/>
      <c r="AF578" s="209"/>
      <c r="AG578" s="209"/>
      <c r="AH578" s="274"/>
      <c r="AI578" s="273"/>
      <c r="AJ578" s="209"/>
      <c r="AK578" s="209"/>
      <c r="AL578" s="209"/>
      <c r="AM578" s="273"/>
      <c r="AN578" s="209"/>
      <c r="AO578" s="209"/>
      <c r="AP578" s="274"/>
      <c r="AQ578" s="273"/>
      <c r="AR578" s="209"/>
      <c r="AS578" s="209"/>
      <c r="AT578" s="274"/>
      <c r="AU578" s="209"/>
      <c r="AV578" s="209"/>
      <c r="AW578" s="209"/>
      <c r="AX578" s="210"/>
    </row>
    <row r="579" spans="1:50" ht="18.75" hidden="1" customHeight="1" x14ac:dyDescent="0.15">
      <c r="A579" s="864"/>
      <c r="B579" s="859"/>
      <c r="C579" s="165"/>
      <c r="D579" s="859"/>
      <c r="E579" s="155" t="s">
        <v>393</v>
      </c>
      <c r="F579" s="156"/>
      <c r="G579" s="117" t="s">
        <v>389</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9" t="s">
        <v>391</v>
      </c>
      <c r="AF579" s="390"/>
      <c r="AG579" s="390"/>
      <c r="AH579" s="391"/>
      <c r="AI579" s="146" t="s">
        <v>371</v>
      </c>
      <c r="AJ579" s="146"/>
      <c r="AK579" s="146"/>
      <c r="AL579" s="147"/>
      <c r="AM579" s="146" t="s">
        <v>378</v>
      </c>
      <c r="AN579" s="146"/>
      <c r="AO579" s="146"/>
      <c r="AP579" s="147"/>
      <c r="AQ579" s="147" t="s">
        <v>367</v>
      </c>
      <c r="AR579" s="150"/>
      <c r="AS579" s="150"/>
      <c r="AT579" s="151"/>
      <c r="AU579" s="118" t="s">
        <v>262</v>
      </c>
      <c r="AV579" s="118"/>
      <c r="AW579" s="118"/>
      <c r="AX579" s="126"/>
    </row>
    <row r="580" spans="1:50" ht="18.75" hidden="1" customHeight="1" x14ac:dyDescent="0.15">
      <c r="A580" s="864"/>
      <c r="B580" s="859"/>
      <c r="C580" s="165"/>
      <c r="D580" s="859"/>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368</v>
      </c>
      <c r="AH580" s="154"/>
      <c r="AI580" s="148"/>
      <c r="AJ580" s="148"/>
      <c r="AK580" s="148"/>
      <c r="AL580" s="149"/>
      <c r="AM580" s="148"/>
      <c r="AN580" s="148"/>
      <c r="AO580" s="148"/>
      <c r="AP580" s="149"/>
      <c r="AQ580" s="203"/>
      <c r="AR580" s="152"/>
      <c r="AS580" s="153" t="s">
        <v>368</v>
      </c>
      <c r="AT580" s="154"/>
      <c r="AU580" s="152"/>
      <c r="AV580" s="152"/>
      <c r="AW580" s="153" t="s">
        <v>313</v>
      </c>
      <c r="AX580" s="204"/>
    </row>
    <row r="581" spans="1:50" ht="22.5" hidden="1" customHeight="1" x14ac:dyDescent="0.15">
      <c r="A581" s="864"/>
      <c r="B581" s="859"/>
      <c r="C581" s="165"/>
      <c r="D581" s="859"/>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3"/>
      <c r="AF581" s="209"/>
      <c r="AG581" s="209"/>
      <c r="AH581" s="209"/>
      <c r="AI581" s="273"/>
      <c r="AJ581" s="209"/>
      <c r="AK581" s="209"/>
      <c r="AL581" s="209"/>
      <c r="AM581" s="273"/>
      <c r="AN581" s="209"/>
      <c r="AO581" s="209"/>
      <c r="AP581" s="274"/>
      <c r="AQ581" s="273"/>
      <c r="AR581" s="209"/>
      <c r="AS581" s="209"/>
      <c r="AT581" s="274"/>
      <c r="AU581" s="209"/>
      <c r="AV581" s="209"/>
      <c r="AW581" s="209"/>
      <c r="AX581" s="210"/>
    </row>
    <row r="582" spans="1:50" ht="22.5" hidden="1" customHeight="1" x14ac:dyDescent="0.15">
      <c r="A582" s="864"/>
      <c r="B582" s="859"/>
      <c r="C582" s="165"/>
      <c r="D582" s="859"/>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3"/>
      <c r="AF582" s="209"/>
      <c r="AG582" s="209"/>
      <c r="AH582" s="274"/>
      <c r="AI582" s="273"/>
      <c r="AJ582" s="209"/>
      <c r="AK582" s="209"/>
      <c r="AL582" s="209"/>
      <c r="AM582" s="273"/>
      <c r="AN582" s="209"/>
      <c r="AO582" s="209"/>
      <c r="AP582" s="274"/>
      <c r="AQ582" s="273"/>
      <c r="AR582" s="209"/>
      <c r="AS582" s="209"/>
      <c r="AT582" s="274"/>
      <c r="AU582" s="209"/>
      <c r="AV582" s="209"/>
      <c r="AW582" s="209"/>
      <c r="AX582" s="210"/>
    </row>
    <row r="583" spans="1:50" ht="22.5" hidden="1" customHeight="1" x14ac:dyDescent="0.15">
      <c r="A583" s="864"/>
      <c r="B583" s="859"/>
      <c r="C583" s="165"/>
      <c r="D583" s="859"/>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10" t="s">
        <v>16</v>
      </c>
      <c r="AC583" s="410"/>
      <c r="AD583" s="410"/>
      <c r="AE583" s="273"/>
      <c r="AF583" s="209"/>
      <c r="AG583" s="209"/>
      <c r="AH583" s="274"/>
      <c r="AI583" s="273"/>
      <c r="AJ583" s="209"/>
      <c r="AK583" s="209"/>
      <c r="AL583" s="209"/>
      <c r="AM583" s="273"/>
      <c r="AN583" s="209"/>
      <c r="AO583" s="209"/>
      <c r="AP583" s="274"/>
      <c r="AQ583" s="273"/>
      <c r="AR583" s="209"/>
      <c r="AS583" s="209"/>
      <c r="AT583" s="274"/>
      <c r="AU583" s="209"/>
      <c r="AV583" s="209"/>
      <c r="AW583" s="209"/>
      <c r="AX583" s="210"/>
    </row>
    <row r="584" spans="1:50" ht="18.75" hidden="1" customHeight="1" x14ac:dyDescent="0.15">
      <c r="A584" s="864"/>
      <c r="B584" s="859"/>
      <c r="C584" s="165"/>
      <c r="D584" s="859"/>
      <c r="E584" s="155" t="s">
        <v>393</v>
      </c>
      <c r="F584" s="156"/>
      <c r="G584" s="117" t="s">
        <v>389</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9" t="s">
        <v>391</v>
      </c>
      <c r="AF584" s="390"/>
      <c r="AG584" s="390"/>
      <c r="AH584" s="391"/>
      <c r="AI584" s="146" t="s">
        <v>371</v>
      </c>
      <c r="AJ584" s="146"/>
      <c r="AK584" s="146"/>
      <c r="AL584" s="147"/>
      <c r="AM584" s="146" t="s">
        <v>378</v>
      </c>
      <c r="AN584" s="146"/>
      <c r="AO584" s="146"/>
      <c r="AP584" s="147"/>
      <c r="AQ584" s="147" t="s">
        <v>367</v>
      </c>
      <c r="AR584" s="150"/>
      <c r="AS584" s="150"/>
      <c r="AT584" s="151"/>
      <c r="AU584" s="118" t="s">
        <v>262</v>
      </c>
      <c r="AV584" s="118"/>
      <c r="AW584" s="118"/>
      <c r="AX584" s="126"/>
    </row>
    <row r="585" spans="1:50" ht="18.75" hidden="1" customHeight="1" x14ac:dyDescent="0.15">
      <c r="A585" s="864"/>
      <c r="B585" s="859"/>
      <c r="C585" s="165"/>
      <c r="D585" s="859"/>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368</v>
      </c>
      <c r="AH585" s="154"/>
      <c r="AI585" s="148"/>
      <c r="AJ585" s="148"/>
      <c r="AK585" s="148"/>
      <c r="AL585" s="149"/>
      <c r="AM585" s="148"/>
      <c r="AN585" s="148"/>
      <c r="AO585" s="148"/>
      <c r="AP585" s="149"/>
      <c r="AQ585" s="203"/>
      <c r="AR585" s="152"/>
      <c r="AS585" s="153" t="s">
        <v>368</v>
      </c>
      <c r="AT585" s="154"/>
      <c r="AU585" s="152"/>
      <c r="AV585" s="152"/>
      <c r="AW585" s="153" t="s">
        <v>313</v>
      </c>
      <c r="AX585" s="204"/>
    </row>
    <row r="586" spans="1:50" ht="22.5" hidden="1" customHeight="1" x14ac:dyDescent="0.15">
      <c r="A586" s="864"/>
      <c r="B586" s="859"/>
      <c r="C586" s="165"/>
      <c r="D586" s="859"/>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3"/>
      <c r="AF586" s="209"/>
      <c r="AG586" s="209"/>
      <c r="AH586" s="209"/>
      <c r="AI586" s="273"/>
      <c r="AJ586" s="209"/>
      <c r="AK586" s="209"/>
      <c r="AL586" s="209"/>
      <c r="AM586" s="273"/>
      <c r="AN586" s="209"/>
      <c r="AO586" s="209"/>
      <c r="AP586" s="274"/>
      <c r="AQ586" s="273"/>
      <c r="AR586" s="209"/>
      <c r="AS586" s="209"/>
      <c r="AT586" s="274"/>
      <c r="AU586" s="209"/>
      <c r="AV586" s="209"/>
      <c r="AW586" s="209"/>
      <c r="AX586" s="210"/>
    </row>
    <row r="587" spans="1:50" ht="22.5" hidden="1" customHeight="1" x14ac:dyDescent="0.15">
      <c r="A587" s="864"/>
      <c r="B587" s="859"/>
      <c r="C587" s="165"/>
      <c r="D587" s="859"/>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3"/>
      <c r="AF587" s="209"/>
      <c r="AG587" s="209"/>
      <c r="AH587" s="274"/>
      <c r="AI587" s="273"/>
      <c r="AJ587" s="209"/>
      <c r="AK587" s="209"/>
      <c r="AL587" s="209"/>
      <c r="AM587" s="273"/>
      <c r="AN587" s="209"/>
      <c r="AO587" s="209"/>
      <c r="AP587" s="274"/>
      <c r="AQ587" s="273"/>
      <c r="AR587" s="209"/>
      <c r="AS587" s="209"/>
      <c r="AT587" s="274"/>
      <c r="AU587" s="209"/>
      <c r="AV587" s="209"/>
      <c r="AW587" s="209"/>
      <c r="AX587" s="210"/>
    </row>
    <row r="588" spans="1:50" ht="22.5" hidden="1" customHeight="1" x14ac:dyDescent="0.15">
      <c r="A588" s="864"/>
      <c r="B588" s="859"/>
      <c r="C588" s="165"/>
      <c r="D588" s="859"/>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10" t="s">
        <v>16</v>
      </c>
      <c r="AC588" s="410"/>
      <c r="AD588" s="410"/>
      <c r="AE588" s="273"/>
      <c r="AF588" s="209"/>
      <c r="AG588" s="209"/>
      <c r="AH588" s="274"/>
      <c r="AI588" s="273"/>
      <c r="AJ588" s="209"/>
      <c r="AK588" s="209"/>
      <c r="AL588" s="209"/>
      <c r="AM588" s="273"/>
      <c r="AN588" s="209"/>
      <c r="AO588" s="209"/>
      <c r="AP588" s="274"/>
      <c r="AQ588" s="273"/>
      <c r="AR588" s="209"/>
      <c r="AS588" s="209"/>
      <c r="AT588" s="274"/>
      <c r="AU588" s="209"/>
      <c r="AV588" s="209"/>
      <c r="AW588" s="209"/>
      <c r="AX588" s="210"/>
    </row>
    <row r="589" spans="1:50" ht="18.75" hidden="1" customHeight="1" x14ac:dyDescent="0.15">
      <c r="A589" s="864"/>
      <c r="B589" s="859"/>
      <c r="C589" s="165"/>
      <c r="D589" s="859"/>
      <c r="E589" s="155" t="s">
        <v>393</v>
      </c>
      <c r="F589" s="156"/>
      <c r="G589" s="117" t="s">
        <v>389</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9" t="s">
        <v>391</v>
      </c>
      <c r="AF589" s="390"/>
      <c r="AG589" s="390"/>
      <c r="AH589" s="391"/>
      <c r="AI589" s="146" t="s">
        <v>371</v>
      </c>
      <c r="AJ589" s="146"/>
      <c r="AK589" s="146"/>
      <c r="AL589" s="147"/>
      <c r="AM589" s="146" t="s">
        <v>378</v>
      </c>
      <c r="AN589" s="146"/>
      <c r="AO589" s="146"/>
      <c r="AP589" s="147"/>
      <c r="AQ589" s="147" t="s">
        <v>367</v>
      </c>
      <c r="AR589" s="150"/>
      <c r="AS589" s="150"/>
      <c r="AT589" s="151"/>
      <c r="AU589" s="118" t="s">
        <v>262</v>
      </c>
      <c r="AV589" s="118"/>
      <c r="AW589" s="118"/>
      <c r="AX589" s="126"/>
    </row>
    <row r="590" spans="1:50" ht="18.75" hidden="1" customHeight="1" x14ac:dyDescent="0.15">
      <c r="A590" s="864"/>
      <c r="B590" s="859"/>
      <c r="C590" s="165"/>
      <c r="D590" s="859"/>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368</v>
      </c>
      <c r="AH590" s="154"/>
      <c r="AI590" s="148"/>
      <c r="AJ590" s="148"/>
      <c r="AK590" s="148"/>
      <c r="AL590" s="149"/>
      <c r="AM590" s="148"/>
      <c r="AN590" s="148"/>
      <c r="AO590" s="148"/>
      <c r="AP590" s="149"/>
      <c r="AQ590" s="203"/>
      <c r="AR590" s="152"/>
      <c r="AS590" s="153" t="s">
        <v>368</v>
      </c>
      <c r="AT590" s="154"/>
      <c r="AU590" s="152"/>
      <c r="AV590" s="152"/>
      <c r="AW590" s="153" t="s">
        <v>313</v>
      </c>
      <c r="AX590" s="204"/>
    </row>
    <row r="591" spans="1:50" ht="22.5" hidden="1" customHeight="1" x14ac:dyDescent="0.15">
      <c r="A591" s="864"/>
      <c r="B591" s="859"/>
      <c r="C591" s="165"/>
      <c r="D591" s="859"/>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3"/>
      <c r="AF591" s="209"/>
      <c r="AG591" s="209"/>
      <c r="AH591" s="209"/>
      <c r="AI591" s="273"/>
      <c r="AJ591" s="209"/>
      <c r="AK591" s="209"/>
      <c r="AL591" s="209"/>
      <c r="AM591" s="273"/>
      <c r="AN591" s="209"/>
      <c r="AO591" s="209"/>
      <c r="AP591" s="274"/>
      <c r="AQ591" s="273"/>
      <c r="AR591" s="209"/>
      <c r="AS591" s="209"/>
      <c r="AT591" s="274"/>
      <c r="AU591" s="209"/>
      <c r="AV591" s="209"/>
      <c r="AW591" s="209"/>
      <c r="AX591" s="210"/>
    </row>
    <row r="592" spans="1:50" ht="22.5" hidden="1" customHeight="1" x14ac:dyDescent="0.15">
      <c r="A592" s="864"/>
      <c r="B592" s="859"/>
      <c r="C592" s="165"/>
      <c r="D592" s="859"/>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3"/>
      <c r="AF592" s="209"/>
      <c r="AG592" s="209"/>
      <c r="AH592" s="274"/>
      <c r="AI592" s="273"/>
      <c r="AJ592" s="209"/>
      <c r="AK592" s="209"/>
      <c r="AL592" s="209"/>
      <c r="AM592" s="273"/>
      <c r="AN592" s="209"/>
      <c r="AO592" s="209"/>
      <c r="AP592" s="274"/>
      <c r="AQ592" s="273"/>
      <c r="AR592" s="209"/>
      <c r="AS592" s="209"/>
      <c r="AT592" s="274"/>
      <c r="AU592" s="209"/>
      <c r="AV592" s="209"/>
      <c r="AW592" s="209"/>
      <c r="AX592" s="210"/>
    </row>
    <row r="593" spans="1:50" ht="22.5" hidden="1" customHeight="1" x14ac:dyDescent="0.15">
      <c r="A593" s="864"/>
      <c r="B593" s="859"/>
      <c r="C593" s="165"/>
      <c r="D593" s="859"/>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10" t="s">
        <v>16</v>
      </c>
      <c r="AC593" s="410"/>
      <c r="AD593" s="410"/>
      <c r="AE593" s="273"/>
      <c r="AF593" s="209"/>
      <c r="AG593" s="209"/>
      <c r="AH593" s="274"/>
      <c r="AI593" s="273"/>
      <c r="AJ593" s="209"/>
      <c r="AK593" s="209"/>
      <c r="AL593" s="209"/>
      <c r="AM593" s="273"/>
      <c r="AN593" s="209"/>
      <c r="AO593" s="209"/>
      <c r="AP593" s="274"/>
      <c r="AQ593" s="273"/>
      <c r="AR593" s="209"/>
      <c r="AS593" s="209"/>
      <c r="AT593" s="274"/>
      <c r="AU593" s="209"/>
      <c r="AV593" s="209"/>
      <c r="AW593" s="209"/>
      <c r="AX593" s="210"/>
    </row>
    <row r="594" spans="1:50" ht="18.75" hidden="1" customHeight="1" x14ac:dyDescent="0.15">
      <c r="A594" s="864"/>
      <c r="B594" s="859"/>
      <c r="C594" s="165"/>
      <c r="D594" s="859"/>
      <c r="E594" s="155" t="s">
        <v>393</v>
      </c>
      <c r="F594" s="156"/>
      <c r="G594" s="117" t="s">
        <v>389</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9" t="s">
        <v>391</v>
      </c>
      <c r="AF594" s="390"/>
      <c r="AG594" s="390"/>
      <c r="AH594" s="391"/>
      <c r="AI594" s="146" t="s">
        <v>371</v>
      </c>
      <c r="AJ594" s="146"/>
      <c r="AK594" s="146"/>
      <c r="AL594" s="147"/>
      <c r="AM594" s="146" t="s">
        <v>378</v>
      </c>
      <c r="AN594" s="146"/>
      <c r="AO594" s="146"/>
      <c r="AP594" s="147"/>
      <c r="AQ594" s="147" t="s">
        <v>367</v>
      </c>
      <c r="AR594" s="150"/>
      <c r="AS594" s="150"/>
      <c r="AT594" s="151"/>
      <c r="AU594" s="118" t="s">
        <v>262</v>
      </c>
      <c r="AV594" s="118"/>
      <c r="AW594" s="118"/>
      <c r="AX594" s="126"/>
    </row>
    <row r="595" spans="1:50" ht="18.75" hidden="1" customHeight="1" x14ac:dyDescent="0.15">
      <c r="A595" s="864"/>
      <c r="B595" s="859"/>
      <c r="C595" s="165"/>
      <c r="D595" s="859"/>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368</v>
      </c>
      <c r="AH595" s="154"/>
      <c r="AI595" s="148"/>
      <c r="AJ595" s="148"/>
      <c r="AK595" s="148"/>
      <c r="AL595" s="149"/>
      <c r="AM595" s="148"/>
      <c r="AN595" s="148"/>
      <c r="AO595" s="148"/>
      <c r="AP595" s="149"/>
      <c r="AQ595" s="203"/>
      <c r="AR595" s="152"/>
      <c r="AS595" s="153" t="s">
        <v>368</v>
      </c>
      <c r="AT595" s="154"/>
      <c r="AU595" s="152"/>
      <c r="AV595" s="152"/>
      <c r="AW595" s="153" t="s">
        <v>313</v>
      </c>
      <c r="AX595" s="204"/>
    </row>
    <row r="596" spans="1:50" ht="22.5" hidden="1" customHeight="1" x14ac:dyDescent="0.15">
      <c r="A596" s="864"/>
      <c r="B596" s="859"/>
      <c r="C596" s="165"/>
      <c r="D596" s="859"/>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3"/>
      <c r="AF596" s="209"/>
      <c r="AG596" s="209"/>
      <c r="AH596" s="209"/>
      <c r="AI596" s="273"/>
      <c r="AJ596" s="209"/>
      <c r="AK596" s="209"/>
      <c r="AL596" s="209"/>
      <c r="AM596" s="273"/>
      <c r="AN596" s="209"/>
      <c r="AO596" s="209"/>
      <c r="AP596" s="274"/>
      <c r="AQ596" s="273"/>
      <c r="AR596" s="209"/>
      <c r="AS596" s="209"/>
      <c r="AT596" s="274"/>
      <c r="AU596" s="209"/>
      <c r="AV596" s="209"/>
      <c r="AW596" s="209"/>
      <c r="AX596" s="210"/>
    </row>
    <row r="597" spans="1:50" ht="22.5" hidden="1" customHeight="1" x14ac:dyDescent="0.15">
      <c r="A597" s="864"/>
      <c r="B597" s="859"/>
      <c r="C597" s="165"/>
      <c r="D597" s="859"/>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3"/>
      <c r="AF597" s="209"/>
      <c r="AG597" s="209"/>
      <c r="AH597" s="274"/>
      <c r="AI597" s="273"/>
      <c r="AJ597" s="209"/>
      <c r="AK597" s="209"/>
      <c r="AL597" s="209"/>
      <c r="AM597" s="273"/>
      <c r="AN597" s="209"/>
      <c r="AO597" s="209"/>
      <c r="AP597" s="274"/>
      <c r="AQ597" s="273"/>
      <c r="AR597" s="209"/>
      <c r="AS597" s="209"/>
      <c r="AT597" s="274"/>
      <c r="AU597" s="209"/>
      <c r="AV597" s="209"/>
      <c r="AW597" s="209"/>
      <c r="AX597" s="210"/>
    </row>
    <row r="598" spans="1:50" ht="22.5" hidden="1" customHeight="1" x14ac:dyDescent="0.15">
      <c r="A598" s="864"/>
      <c r="B598" s="859"/>
      <c r="C598" s="165"/>
      <c r="D598" s="859"/>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57" t="s">
        <v>16</v>
      </c>
      <c r="AC598" s="857"/>
      <c r="AD598" s="857"/>
      <c r="AE598" s="273"/>
      <c r="AF598" s="209"/>
      <c r="AG598" s="209"/>
      <c r="AH598" s="274"/>
      <c r="AI598" s="273"/>
      <c r="AJ598" s="209"/>
      <c r="AK598" s="209"/>
      <c r="AL598" s="209"/>
      <c r="AM598" s="273"/>
      <c r="AN598" s="209"/>
      <c r="AO598" s="209"/>
      <c r="AP598" s="274"/>
      <c r="AQ598" s="273"/>
      <c r="AR598" s="209"/>
      <c r="AS598" s="209"/>
      <c r="AT598" s="274"/>
      <c r="AU598" s="209"/>
      <c r="AV598" s="209"/>
      <c r="AW598" s="209"/>
      <c r="AX598" s="210"/>
    </row>
    <row r="599" spans="1:50" ht="18.75" hidden="1" customHeight="1" x14ac:dyDescent="0.15">
      <c r="A599" s="864"/>
      <c r="B599" s="859"/>
      <c r="C599" s="165"/>
      <c r="D599" s="859"/>
      <c r="E599" s="155" t="s">
        <v>394</v>
      </c>
      <c r="F599" s="156"/>
      <c r="G599" s="117" t="s">
        <v>390</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9" t="s">
        <v>391</v>
      </c>
      <c r="AF599" s="390"/>
      <c r="AG599" s="390"/>
      <c r="AH599" s="391"/>
      <c r="AI599" s="146" t="s">
        <v>371</v>
      </c>
      <c r="AJ599" s="146"/>
      <c r="AK599" s="146"/>
      <c r="AL599" s="147"/>
      <c r="AM599" s="146" t="s">
        <v>378</v>
      </c>
      <c r="AN599" s="146"/>
      <c r="AO599" s="146"/>
      <c r="AP599" s="147"/>
      <c r="AQ599" s="147" t="s">
        <v>367</v>
      </c>
      <c r="AR599" s="150"/>
      <c r="AS599" s="150"/>
      <c r="AT599" s="151"/>
      <c r="AU599" s="118" t="s">
        <v>262</v>
      </c>
      <c r="AV599" s="118"/>
      <c r="AW599" s="118"/>
      <c r="AX599" s="126"/>
    </row>
    <row r="600" spans="1:50" ht="18.75" hidden="1" customHeight="1" x14ac:dyDescent="0.15">
      <c r="A600" s="864"/>
      <c r="B600" s="859"/>
      <c r="C600" s="165"/>
      <c r="D600" s="859"/>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368</v>
      </c>
      <c r="AH600" s="154"/>
      <c r="AI600" s="148"/>
      <c r="AJ600" s="148"/>
      <c r="AK600" s="148"/>
      <c r="AL600" s="149"/>
      <c r="AM600" s="148"/>
      <c r="AN600" s="148"/>
      <c r="AO600" s="148"/>
      <c r="AP600" s="149"/>
      <c r="AQ600" s="203"/>
      <c r="AR600" s="152"/>
      <c r="AS600" s="153" t="s">
        <v>368</v>
      </c>
      <c r="AT600" s="154"/>
      <c r="AU600" s="152"/>
      <c r="AV600" s="152"/>
      <c r="AW600" s="153" t="s">
        <v>313</v>
      </c>
      <c r="AX600" s="204"/>
    </row>
    <row r="601" spans="1:50" ht="22.5" hidden="1" customHeight="1" x14ac:dyDescent="0.15">
      <c r="A601" s="864"/>
      <c r="B601" s="859"/>
      <c r="C601" s="165"/>
      <c r="D601" s="859"/>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3"/>
      <c r="AF601" s="209"/>
      <c r="AG601" s="209"/>
      <c r="AH601" s="209"/>
      <c r="AI601" s="273"/>
      <c r="AJ601" s="209"/>
      <c r="AK601" s="209"/>
      <c r="AL601" s="209"/>
      <c r="AM601" s="273"/>
      <c r="AN601" s="209"/>
      <c r="AO601" s="209"/>
      <c r="AP601" s="274"/>
      <c r="AQ601" s="273"/>
      <c r="AR601" s="209"/>
      <c r="AS601" s="209"/>
      <c r="AT601" s="274"/>
      <c r="AU601" s="209"/>
      <c r="AV601" s="209"/>
      <c r="AW601" s="209"/>
      <c r="AX601" s="210"/>
    </row>
    <row r="602" spans="1:50" ht="22.5" hidden="1" customHeight="1" x14ac:dyDescent="0.15">
      <c r="A602" s="864"/>
      <c r="B602" s="859"/>
      <c r="C602" s="165"/>
      <c r="D602" s="859"/>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3"/>
      <c r="AF602" s="209"/>
      <c r="AG602" s="209"/>
      <c r="AH602" s="274"/>
      <c r="AI602" s="273"/>
      <c r="AJ602" s="209"/>
      <c r="AK602" s="209"/>
      <c r="AL602" s="209"/>
      <c r="AM602" s="273"/>
      <c r="AN602" s="209"/>
      <c r="AO602" s="209"/>
      <c r="AP602" s="274"/>
      <c r="AQ602" s="273"/>
      <c r="AR602" s="209"/>
      <c r="AS602" s="209"/>
      <c r="AT602" s="274"/>
      <c r="AU602" s="209"/>
      <c r="AV602" s="209"/>
      <c r="AW602" s="209"/>
      <c r="AX602" s="210"/>
    </row>
    <row r="603" spans="1:50" ht="22.5" hidden="1" customHeight="1" x14ac:dyDescent="0.15">
      <c r="A603" s="864"/>
      <c r="B603" s="859"/>
      <c r="C603" s="165"/>
      <c r="D603" s="859"/>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10" t="s">
        <v>16</v>
      </c>
      <c r="AC603" s="410"/>
      <c r="AD603" s="410"/>
      <c r="AE603" s="273"/>
      <c r="AF603" s="209"/>
      <c r="AG603" s="209"/>
      <c r="AH603" s="274"/>
      <c r="AI603" s="273"/>
      <c r="AJ603" s="209"/>
      <c r="AK603" s="209"/>
      <c r="AL603" s="209"/>
      <c r="AM603" s="273"/>
      <c r="AN603" s="209"/>
      <c r="AO603" s="209"/>
      <c r="AP603" s="274"/>
      <c r="AQ603" s="273"/>
      <c r="AR603" s="209"/>
      <c r="AS603" s="209"/>
      <c r="AT603" s="274"/>
      <c r="AU603" s="209"/>
      <c r="AV603" s="209"/>
      <c r="AW603" s="209"/>
      <c r="AX603" s="210"/>
    </row>
    <row r="604" spans="1:50" ht="18.75" hidden="1" customHeight="1" x14ac:dyDescent="0.15">
      <c r="A604" s="864"/>
      <c r="B604" s="859"/>
      <c r="C604" s="165"/>
      <c r="D604" s="859"/>
      <c r="E604" s="155" t="s">
        <v>394</v>
      </c>
      <c r="F604" s="156"/>
      <c r="G604" s="117" t="s">
        <v>390</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9" t="s">
        <v>391</v>
      </c>
      <c r="AF604" s="390"/>
      <c r="AG604" s="390"/>
      <c r="AH604" s="391"/>
      <c r="AI604" s="146" t="s">
        <v>371</v>
      </c>
      <c r="AJ604" s="146"/>
      <c r="AK604" s="146"/>
      <c r="AL604" s="147"/>
      <c r="AM604" s="146" t="s">
        <v>378</v>
      </c>
      <c r="AN604" s="146"/>
      <c r="AO604" s="146"/>
      <c r="AP604" s="147"/>
      <c r="AQ604" s="147" t="s">
        <v>367</v>
      </c>
      <c r="AR604" s="150"/>
      <c r="AS604" s="150"/>
      <c r="AT604" s="151"/>
      <c r="AU604" s="118" t="s">
        <v>262</v>
      </c>
      <c r="AV604" s="118"/>
      <c r="AW604" s="118"/>
      <c r="AX604" s="126"/>
    </row>
    <row r="605" spans="1:50" ht="18.75" hidden="1" customHeight="1" x14ac:dyDescent="0.15">
      <c r="A605" s="864"/>
      <c r="B605" s="859"/>
      <c r="C605" s="165"/>
      <c r="D605" s="859"/>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368</v>
      </c>
      <c r="AH605" s="154"/>
      <c r="AI605" s="148"/>
      <c r="AJ605" s="148"/>
      <c r="AK605" s="148"/>
      <c r="AL605" s="149"/>
      <c r="AM605" s="148"/>
      <c r="AN605" s="148"/>
      <c r="AO605" s="148"/>
      <c r="AP605" s="149"/>
      <c r="AQ605" s="203"/>
      <c r="AR605" s="152"/>
      <c r="AS605" s="153" t="s">
        <v>368</v>
      </c>
      <c r="AT605" s="154"/>
      <c r="AU605" s="152"/>
      <c r="AV605" s="152"/>
      <c r="AW605" s="153" t="s">
        <v>313</v>
      </c>
      <c r="AX605" s="204"/>
    </row>
    <row r="606" spans="1:50" ht="22.5" hidden="1" customHeight="1" x14ac:dyDescent="0.15">
      <c r="A606" s="864"/>
      <c r="B606" s="859"/>
      <c r="C606" s="165"/>
      <c r="D606" s="859"/>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3"/>
      <c r="AF606" s="209"/>
      <c r="AG606" s="209"/>
      <c r="AH606" s="209"/>
      <c r="AI606" s="273"/>
      <c r="AJ606" s="209"/>
      <c r="AK606" s="209"/>
      <c r="AL606" s="209"/>
      <c r="AM606" s="273"/>
      <c r="AN606" s="209"/>
      <c r="AO606" s="209"/>
      <c r="AP606" s="274"/>
      <c r="AQ606" s="273"/>
      <c r="AR606" s="209"/>
      <c r="AS606" s="209"/>
      <c r="AT606" s="274"/>
      <c r="AU606" s="209"/>
      <c r="AV606" s="209"/>
      <c r="AW606" s="209"/>
      <c r="AX606" s="210"/>
    </row>
    <row r="607" spans="1:50" ht="22.5" hidden="1" customHeight="1" x14ac:dyDescent="0.15">
      <c r="A607" s="864"/>
      <c r="B607" s="859"/>
      <c r="C607" s="165"/>
      <c r="D607" s="859"/>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3"/>
      <c r="AF607" s="209"/>
      <c r="AG607" s="209"/>
      <c r="AH607" s="274"/>
      <c r="AI607" s="273"/>
      <c r="AJ607" s="209"/>
      <c r="AK607" s="209"/>
      <c r="AL607" s="209"/>
      <c r="AM607" s="273"/>
      <c r="AN607" s="209"/>
      <c r="AO607" s="209"/>
      <c r="AP607" s="274"/>
      <c r="AQ607" s="273"/>
      <c r="AR607" s="209"/>
      <c r="AS607" s="209"/>
      <c r="AT607" s="274"/>
      <c r="AU607" s="209"/>
      <c r="AV607" s="209"/>
      <c r="AW607" s="209"/>
      <c r="AX607" s="210"/>
    </row>
    <row r="608" spans="1:50" ht="22.5" hidden="1" customHeight="1" x14ac:dyDescent="0.15">
      <c r="A608" s="864"/>
      <c r="B608" s="859"/>
      <c r="C608" s="165"/>
      <c r="D608" s="859"/>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10" t="s">
        <v>16</v>
      </c>
      <c r="AC608" s="410"/>
      <c r="AD608" s="410"/>
      <c r="AE608" s="273"/>
      <c r="AF608" s="209"/>
      <c r="AG608" s="209"/>
      <c r="AH608" s="274"/>
      <c r="AI608" s="273"/>
      <c r="AJ608" s="209"/>
      <c r="AK608" s="209"/>
      <c r="AL608" s="209"/>
      <c r="AM608" s="273"/>
      <c r="AN608" s="209"/>
      <c r="AO608" s="209"/>
      <c r="AP608" s="274"/>
      <c r="AQ608" s="273"/>
      <c r="AR608" s="209"/>
      <c r="AS608" s="209"/>
      <c r="AT608" s="274"/>
      <c r="AU608" s="209"/>
      <c r="AV608" s="209"/>
      <c r="AW608" s="209"/>
      <c r="AX608" s="210"/>
    </row>
    <row r="609" spans="1:50" ht="18.75" hidden="1" customHeight="1" x14ac:dyDescent="0.15">
      <c r="A609" s="864"/>
      <c r="B609" s="859"/>
      <c r="C609" s="165"/>
      <c r="D609" s="859"/>
      <c r="E609" s="155" t="s">
        <v>394</v>
      </c>
      <c r="F609" s="156"/>
      <c r="G609" s="117" t="s">
        <v>390</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9" t="s">
        <v>391</v>
      </c>
      <c r="AF609" s="390"/>
      <c r="AG609" s="390"/>
      <c r="AH609" s="391"/>
      <c r="AI609" s="146" t="s">
        <v>371</v>
      </c>
      <c r="AJ609" s="146"/>
      <c r="AK609" s="146"/>
      <c r="AL609" s="147"/>
      <c r="AM609" s="146" t="s">
        <v>378</v>
      </c>
      <c r="AN609" s="146"/>
      <c r="AO609" s="146"/>
      <c r="AP609" s="147"/>
      <c r="AQ609" s="147" t="s">
        <v>367</v>
      </c>
      <c r="AR609" s="150"/>
      <c r="AS609" s="150"/>
      <c r="AT609" s="151"/>
      <c r="AU609" s="118" t="s">
        <v>262</v>
      </c>
      <c r="AV609" s="118"/>
      <c r="AW609" s="118"/>
      <c r="AX609" s="126"/>
    </row>
    <row r="610" spans="1:50" ht="18.75" hidden="1" customHeight="1" x14ac:dyDescent="0.15">
      <c r="A610" s="864"/>
      <c r="B610" s="859"/>
      <c r="C610" s="165"/>
      <c r="D610" s="859"/>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368</v>
      </c>
      <c r="AH610" s="154"/>
      <c r="AI610" s="148"/>
      <c r="AJ610" s="148"/>
      <c r="AK610" s="148"/>
      <c r="AL610" s="149"/>
      <c r="AM610" s="148"/>
      <c r="AN610" s="148"/>
      <c r="AO610" s="148"/>
      <c r="AP610" s="149"/>
      <c r="AQ610" s="203"/>
      <c r="AR610" s="152"/>
      <c r="AS610" s="153" t="s">
        <v>368</v>
      </c>
      <c r="AT610" s="154"/>
      <c r="AU610" s="152"/>
      <c r="AV610" s="152"/>
      <c r="AW610" s="153" t="s">
        <v>313</v>
      </c>
      <c r="AX610" s="204"/>
    </row>
    <row r="611" spans="1:50" ht="22.5" hidden="1" customHeight="1" x14ac:dyDescent="0.15">
      <c r="A611" s="864"/>
      <c r="B611" s="859"/>
      <c r="C611" s="165"/>
      <c r="D611" s="859"/>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3"/>
      <c r="AF611" s="209"/>
      <c r="AG611" s="209"/>
      <c r="AH611" s="209"/>
      <c r="AI611" s="273"/>
      <c r="AJ611" s="209"/>
      <c r="AK611" s="209"/>
      <c r="AL611" s="209"/>
      <c r="AM611" s="273"/>
      <c r="AN611" s="209"/>
      <c r="AO611" s="209"/>
      <c r="AP611" s="274"/>
      <c r="AQ611" s="273"/>
      <c r="AR611" s="209"/>
      <c r="AS611" s="209"/>
      <c r="AT611" s="274"/>
      <c r="AU611" s="209"/>
      <c r="AV611" s="209"/>
      <c r="AW611" s="209"/>
      <c r="AX611" s="210"/>
    </row>
    <row r="612" spans="1:50" ht="22.5" hidden="1" customHeight="1" x14ac:dyDescent="0.15">
      <c r="A612" s="864"/>
      <c r="B612" s="859"/>
      <c r="C612" s="165"/>
      <c r="D612" s="859"/>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3"/>
      <c r="AF612" s="209"/>
      <c r="AG612" s="209"/>
      <c r="AH612" s="274"/>
      <c r="AI612" s="273"/>
      <c r="AJ612" s="209"/>
      <c r="AK612" s="209"/>
      <c r="AL612" s="209"/>
      <c r="AM612" s="273"/>
      <c r="AN612" s="209"/>
      <c r="AO612" s="209"/>
      <c r="AP612" s="274"/>
      <c r="AQ612" s="273"/>
      <c r="AR612" s="209"/>
      <c r="AS612" s="209"/>
      <c r="AT612" s="274"/>
      <c r="AU612" s="209"/>
      <c r="AV612" s="209"/>
      <c r="AW612" s="209"/>
      <c r="AX612" s="210"/>
    </row>
    <row r="613" spans="1:50" ht="22.5" hidden="1" customHeight="1" x14ac:dyDescent="0.15">
      <c r="A613" s="864"/>
      <c r="B613" s="859"/>
      <c r="C613" s="165"/>
      <c r="D613" s="859"/>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10" t="s">
        <v>16</v>
      </c>
      <c r="AC613" s="410"/>
      <c r="AD613" s="410"/>
      <c r="AE613" s="273"/>
      <c r="AF613" s="209"/>
      <c r="AG613" s="209"/>
      <c r="AH613" s="274"/>
      <c r="AI613" s="273"/>
      <c r="AJ613" s="209"/>
      <c r="AK613" s="209"/>
      <c r="AL613" s="209"/>
      <c r="AM613" s="273"/>
      <c r="AN613" s="209"/>
      <c r="AO613" s="209"/>
      <c r="AP613" s="274"/>
      <c r="AQ613" s="273"/>
      <c r="AR613" s="209"/>
      <c r="AS613" s="209"/>
      <c r="AT613" s="274"/>
      <c r="AU613" s="209"/>
      <c r="AV613" s="209"/>
      <c r="AW613" s="209"/>
      <c r="AX613" s="210"/>
    </row>
    <row r="614" spans="1:50" ht="18.75" hidden="1" customHeight="1" x14ac:dyDescent="0.15">
      <c r="A614" s="864"/>
      <c r="B614" s="859"/>
      <c r="C614" s="165"/>
      <c r="D614" s="859"/>
      <c r="E614" s="155" t="s">
        <v>394</v>
      </c>
      <c r="F614" s="156"/>
      <c r="G614" s="117" t="s">
        <v>390</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9" t="s">
        <v>391</v>
      </c>
      <c r="AF614" s="390"/>
      <c r="AG614" s="390"/>
      <c r="AH614" s="391"/>
      <c r="AI614" s="146" t="s">
        <v>371</v>
      </c>
      <c r="AJ614" s="146"/>
      <c r="AK614" s="146"/>
      <c r="AL614" s="147"/>
      <c r="AM614" s="146" t="s">
        <v>378</v>
      </c>
      <c r="AN614" s="146"/>
      <c r="AO614" s="146"/>
      <c r="AP614" s="147"/>
      <c r="AQ614" s="147" t="s">
        <v>367</v>
      </c>
      <c r="AR614" s="150"/>
      <c r="AS614" s="150"/>
      <c r="AT614" s="151"/>
      <c r="AU614" s="118" t="s">
        <v>262</v>
      </c>
      <c r="AV614" s="118"/>
      <c r="AW614" s="118"/>
      <c r="AX614" s="126"/>
    </row>
    <row r="615" spans="1:50" ht="18.75" hidden="1" customHeight="1" x14ac:dyDescent="0.15">
      <c r="A615" s="864"/>
      <c r="B615" s="859"/>
      <c r="C615" s="165"/>
      <c r="D615" s="859"/>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368</v>
      </c>
      <c r="AH615" s="154"/>
      <c r="AI615" s="148"/>
      <c r="AJ615" s="148"/>
      <c r="AK615" s="148"/>
      <c r="AL615" s="149"/>
      <c r="AM615" s="148"/>
      <c r="AN615" s="148"/>
      <c r="AO615" s="148"/>
      <c r="AP615" s="149"/>
      <c r="AQ615" s="203"/>
      <c r="AR615" s="152"/>
      <c r="AS615" s="153" t="s">
        <v>368</v>
      </c>
      <c r="AT615" s="154"/>
      <c r="AU615" s="152"/>
      <c r="AV615" s="152"/>
      <c r="AW615" s="153" t="s">
        <v>313</v>
      </c>
      <c r="AX615" s="204"/>
    </row>
    <row r="616" spans="1:50" ht="22.5" hidden="1" customHeight="1" x14ac:dyDescent="0.15">
      <c r="A616" s="864"/>
      <c r="B616" s="859"/>
      <c r="C616" s="165"/>
      <c r="D616" s="859"/>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3"/>
      <c r="AF616" s="209"/>
      <c r="AG616" s="209"/>
      <c r="AH616" s="209"/>
      <c r="AI616" s="273"/>
      <c r="AJ616" s="209"/>
      <c r="AK616" s="209"/>
      <c r="AL616" s="209"/>
      <c r="AM616" s="273"/>
      <c r="AN616" s="209"/>
      <c r="AO616" s="209"/>
      <c r="AP616" s="274"/>
      <c r="AQ616" s="273"/>
      <c r="AR616" s="209"/>
      <c r="AS616" s="209"/>
      <c r="AT616" s="274"/>
      <c r="AU616" s="209"/>
      <c r="AV616" s="209"/>
      <c r="AW616" s="209"/>
      <c r="AX616" s="210"/>
    </row>
    <row r="617" spans="1:50" ht="22.5" hidden="1" customHeight="1" x14ac:dyDescent="0.15">
      <c r="A617" s="864"/>
      <c r="B617" s="859"/>
      <c r="C617" s="165"/>
      <c r="D617" s="859"/>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3"/>
      <c r="AF617" s="209"/>
      <c r="AG617" s="209"/>
      <c r="AH617" s="274"/>
      <c r="AI617" s="273"/>
      <c r="AJ617" s="209"/>
      <c r="AK617" s="209"/>
      <c r="AL617" s="209"/>
      <c r="AM617" s="273"/>
      <c r="AN617" s="209"/>
      <c r="AO617" s="209"/>
      <c r="AP617" s="274"/>
      <c r="AQ617" s="273"/>
      <c r="AR617" s="209"/>
      <c r="AS617" s="209"/>
      <c r="AT617" s="274"/>
      <c r="AU617" s="209"/>
      <c r="AV617" s="209"/>
      <c r="AW617" s="209"/>
      <c r="AX617" s="210"/>
    </row>
    <row r="618" spans="1:50" ht="22.5" hidden="1" customHeight="1" x14ac:dyDescent="0.15">
      <c r="A618" s="864"/>
      <c r="B618" s="859"/>
      <c r="C618" s="165"/>
      <c r="D618" s="859"/>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10" t="s">
        <v>16</v>
      </c>
      <c r="AC618" s="410"/>
      <c r="AD618" s="410"/>
      <c r="AE618" s="273"/>
      <c r="AF618" s="209"/>
      <c r="AG618" s="209"/>
      <c r="AH618" s="274"/>
      <c r="AI618" s="273"/>
      <c r="AJ618" s="209"/>
      <c r="AK618" s="209"/>
      <c r="AL618" s="209"/>
      <c r="AM618" s="273"/>
      <c r="AN618" s="209"/>
      <c r="AO618" s="209"/>
      <c r="AP618" s="274"/>
      <c r="AQ618" s="273"/>
      <c r="AR618" s="209"/>
      <c r="AS618" s="209"/>
      <c r="AT618" s="274"/>
      <c r="AU618" s="209"/>
      <c r="AV618" s="209"/>
      <c r="AW618" s="209"/>
      <c r="AX618" s="210"/>
    </row>
    <row r="619" spans="1:50" ht="18.75" hidden="1" customHeight="1" x14ac:dyDescent="0.15">
      <c r="A619" s="864"/>
      <c r="B619" s="859"/>
      <c r="C619" s="165"/>
      <c r="D619" s="859"/>
      <c r="E619" s="155" t="s">
        <v>394</v>
      </c>
      <c r="F619" s="156"/>
      <c r="G619" s="117" t="s">
        <v>390</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9" t="s">
        <v>391</v>
      </c>
      <c r="AF619" s="390"/>
      <c r="AG619" s="390"/>
      <c r="AH619" s="391"/>
      <c r="AI619" s="146" t="s">
        <v>371</v>
      </c>
      <c r="AJ619" s="146"/>
      <c r="AK619" s="146"/>
      <c r="AL619" s="147"/>
      <c r="AM619" s="146" t="s">
        <v>378</v>
      </c>
      <c r="AN619" s="146"/>
      <c r="AO619" s="146"/>
      <c r="AP619" s="147"/>
      <c r="AQ619" s="147" t="s">
        <v>367</v>
      </c>
      <c r="AR619" s="150"/>
      <c r="AS619" s="150"/>
      <c r="AT619" s="151"/>
      <c r="AU619" s="118" t="s">
        <v>262</v>
      </c>
      <c r="AV619" s="118"/>
      <c r="AW619" s="118"/>
      <c r="AX619" s="126"/>
    </row>
    <row r="620" spans="1:50" ht="18.75" hidden="1" customHeight="1" x14ac:dyDescent="0.15">
      <c r="A620" s="864"/>
      <c r="B620" s="859"/>
      <c r="C620" s="165"/>
      <c r="D620" s="859"/>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368</v>
      </c>
      <c r="AH620" s="154"/>
      <c r="AI620" s="148"/>
      <c r="AJ620" s="148"/>
      <c r="AK620" s="148"/>
      <c r="AL620" s="149"/>
      <c r="AM620" s="148"/>
      <c r="AN620" s="148"/>
      <c r="AO620" s="148"/>
      <c r="AP620" s="149"/>
      <c r="AQ620" s="203"/>
      <c r="AR620" s="152"/>
      <c r="AS620" s="153" t="s">
        <v>368</v>
      </c>
      <c r="AT620" s="154"/>
      <c r="AU620" s="152"/>
      <c r="AV620" s="152"/>
      <c r="AW620" s="153" t="s">
        <v>313</v>
      </c>
      <c r="AX620" s="204"/>
    </row>
    <row r="621" spans="1:50" ht="22.5" hidden="1" customHeight="1" x14ac:dyDescent="0.15">
      <c r="A621" s="864"/>
      <c r="B621" s="859"/>
      <c r="C621" s="165"/>
      <c r="D621" s="859"/>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3"/>
      <c r="AF621" s="209"/>
      <c r="AG621" s="209"/>
      <c r="AH621" s="209"/>
      <c r="AI621" s="273"/>
      <c r="AJ621" s="209"/>
      <c r="AK621" s="209"/>
      <c r="AL621" s="209"/>
      <c r="AM621" s="273"/>
      <c r="AN621" s="209"/>
      <c r="AO621" s="209"/>
      <c r="AP621" s="274"/>
      <c r="AQ621" s="273"/>
      <c r="AR621" s="209"/>
      <c r="AS621" s="209"/>
      <c r="AT621" s="274"/>
      <c r="AU621" s="209"/>
      <c r="AV621" s="209"/>
      <c r="AW621" s="209"/>
      <c r="AX621" s="210"/>
    </row>
    <row r="622" spans="1:50" ht="22.5" hidden="1" customHeight="1" x14ac:dyDescent="0.15">
      <c r="A622" s="864"/>
      <c r="B622" s="859"/>
      <c r="C622" s="165"/>
      <c r="D622" s="859"/>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3"/>
      <c r="AF622" s="209"/>
      <c r="AG622" s="209"/>
      <c r="AH622" s="274"/>
      <c r="AI622" s="273"/>
      <c r="AJ622" s="209"/>
      <c r="AK622" s="209"/>
      <c r="AL622" s="209"/>
      <c r="AM622" s="273"/>
      <c r="AN622" s="209"/>
      <c r="AO622" s="209"/>
      <c r="AP622" s="274"/>
      <c r="AQ622" s="273"/>
      <c r="AR622" s="209"/>
      <c r="AS622" s="209"/>
      <c r="AT622" s="274"/>
      <c r="AU622" s="209"/>
      <c r="AV622" s="209"/>
      <c r="AW622" s="209"/>
      <c r="AX622" s="210"/>
    </row>
    <row r="623" spans="1:50" ht="22.5" hidden="1" customHeight="1" x14ac:dyDescent="0.15">
      <c r="A623" s="864"/>
      <c r="B623" s="859"/>
      <c r="C623" s="165"/>
      <c r="D623" s="859"/>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10" t="s">
        <v>16</v>
      </c>
      <c r="AC623" s="410"/>
      <c r="AD623" s="410"/>
      <c r="AE623" s="273"/>
      <c r="AF623" s="209"/>
      <c r="AG623" s="209"/>
      <c r="AH623" s="274"/>
      <c r="AI623" s="273"/>
      <c r="AJ623" s="209"/>
      <c r="AK623" s="209"/>
      <c r="AL623" s="209"/>
      <c r="AM623" s="273"/>
      <c r="AN623" s="209"/>
      <c r="AO623" s="209"/>
      <c r="AP623" s="274"/>
      <c r="AQ623" s="273"/>
      <c r="AR623" s="209"/>
      <c r="AS623" s="209"/>
      <c r="AT623" s="274"/>
      <c r="AU623" s="209"/>
      <c r="AV623" s="209"/>
      <c r="AW623" s="209"/>
      <c r="AX623" s="210"/>
    </row>
    <row r="624" spans="1:50" ht="22.5" hidden="1" customHeight="1" x14ac:dyDescent="0.15">
      <c r="A624" s="864"/>
      <c r="B624" s="859"/>
      <c r="C624" s="165"/>
      <c r="D624" s="859"/>
      <c r="E624" s="123" t="s">
        <v>415</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64"/>
      <c r="B625" s="859"/>
      <c r="C625" s="165"/>
      <c r="D625" s="859"/>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64"/>
      <c r="B626" s="859"/>
      <c r="C626" s="165"/>
      <c r="D626" s="859"/>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64"/>
      <c r="B627" s="859"/>
      <c r="C627" s="165"/>
      <c r="D627" s="859"/>
      <c r="E627" s="187" t="s">
        <v>366</v>
      </c>
      <c r="F627" s="192"/>
      <c r="G627" s="779" t="s">
        <v>406</v>
      </c>
      <c r="H627" s="161"/>
      <c r="I627" s="161"/>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8"/>
    </row>
    <row r="628" spans="1:50" ht="18.75" hidden="1" customHeight="1" x14ac:dyDescent="0.15">
      <c r="A628" s="864"/>
      <c r="B628" s="859"/>
      <c r="C628" s="165"/>
      <c r="D628" s="859"/>
      <c r="E628" s="155" t="s">
        <v>393</v>
      </c>
      <c r="F628" s="156"/>
      <c r="G628" s="117" t="s">
        <v>389</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9" t="s">
        <v>391</v>
      </c>
      <c r="AF628" s="390"/>
      <c r="AG628" s="390"/>
      <c r="AH628" s="391"/>
      <c r="AI628" s="146" t="s">
        <v>371</v>
      </c>
      <c r="AJ628" s="146"/>
      <c r="AK628" s="146"/>
      <c r="AL628" s="147"/>
      <c r="AM628" s="146" t="s">
        <v>378</v>
      </c>
      <c r="AN628" s="146"/>
      <c r="AO628" s="146"/>
      <c r="AP628" s="147"/>
      <c r="AQ628" s="147" t="s">
        <v>367</v>
      </c>
      <c r="AR628" s="150"/>
      <c r="AS628" s="150"/>
      <c r="AT628" s="151"/>
      <c r="AU628" s="118" t="s">
        <v>262</v>
      </c>
      <c r="AV628" s="118"/>
      <c r="AW628" s="118"/>
      <c r="AX628" s="126"/>
    </row>
    <row r="629" spans="1:50" ht="18.75" hidden="1" customHeight="1" x14ac:dyDescent="0.15">
      <c r="A629" s="864"/>
      <c r="B629" s="859"/>
      <c r="C629" s="165"/>
      <c r="D629" s="859"/>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368</v>
      </c>
      <c r="AH629" s="154"/>
      <c r="AI629" s="148"/>
      <c r="AJ629" s="148"/>
      <c r="AK629" s="148"/>
      <c r="AL629" s="149"/>
      <c r="AM629" s="148"/>
      <c r="AN629" s="148"/>
      <c r="AO629" s="148"/>
      <c r="AP629" s="149"/>
      <c r="AQ629" s="203"/>
      <c r="AR629" s="152"/>
      <c r="AS629" s="153" t="s">
        <v>368</v>
      </c>
      <c r="AT629" s="154"/>
      <c r="AU629" s="152"/>
      <c r="AV629" s="152"/>
      <c r="AW629" s="153" t="s">
        <v>313</v>
      </c>
      <c r="AX629" s="204"/>
    </row>
    <row r="630" spans="1:50" ht="22.5" hidden="1" customHeight="1" x14ac:dyDescent="0.15">
      <c r="A630" s="864"/>
      <c r="B630" s="859"/>
      <c r="C630" s="165"/>
      <c r="D630" s="859"/>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3"/>
      <c r="AF630" s="209"/>
      <c r="AG630" s="209"/>
      <c r="AH630" s="209"/>
      <c r="AI630" s="273"/>
      <c r="AJ630" s="209"/>
      <c r="AK630" s="209"/>
      <c r="AL630" s="209"/>
      <c r="AM630" s="273"/>
      <c r="AN630" s="209"/>
      <c r="AO630" s="209"/>
      <c r="AP630" s="274"/>
      <c r="AQ630" s="273"/>
      <c r="AR630" s="209"/>
      <c r="AS630" s="209"/>
      <c r="AT630" s="274"/>
      <c r="AU630" s="209"/>
      <c r="AV630" s="209"/>
      <c r="AW630" s="209"/>
      <c r="AX630" s="210"/>
    </row>
    <row r="631" spans="1:50" ht="22.5" hidden="1" customHeight="1" x14ac:dyDescent="0.15">
      <c r="A631" s="864"/>
      <c r="B631" s="859"/>
      <c r="C631" s="165"/>
      <c r="D631" s="859"/>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3"/>
      <c r="AF631" s="209"/>
      <c r="AG631" s="209"/>
      <c r="AH631" s="274"/>
      <c r="AI631" s="273"/>
      <c r="AJ631" s="209"/>
      <c r="AK631" s="209"/>
      <c r="AL631" s="209"/>
      <c r="AM631" s="273"/>
      <c r="AN631" s="209"/>
      <c r="AO631" s="209"/>
      <c r="AP631" s="274"/>
      <c r="AQ631" s="273"/>
      <c r="AR631" s="209"/>
      <c r="AS631" s="209"/>
      <c r="AT631" s="274"/>
      <c r="AU631" s="209"/>
      <c r="AV631" s="209"/>
      <c r="AW631" s="209"/>
      <c r="AX631" s="210"/>
    </row>
    <row r="632" spans="1:50" ht="22.5" hidden="1" customHeight="1" x14ac:dyDescent="0.15">
      <c r="A632" s="864"/>
      <c r="B632" s="859"/>
      <c r="C632" s="165"/>
      <c r="D632" s="859"/>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10" t="s">
        <v>16</v>
      </c>
      <c r="AC632" s="410"/>
      <c r="AD632" s="410"/>
      <c r="AE632" s="273"/>
      <c r="AF632" s="209"/>
      <c r="AG632" s="209"/>
      <c r="AH632" s="274"/>
      <c r="AI632" s="273"/>
      <c r="AJ632" s="209"/>
      <c r="AK632" s="209"/>
      <c r="AL632" s="209"/>
      <c r="AM632" s="273"/>
      <c r="AN632" s="209"/>
      <c r="AO632" s="209"/>
      <c r="AP632" s="274"/>
      <c r="AQ632" s="273"/>
      <c r="AR632" s="209"/>
      <c r="AS632" s="209"/>
      <c r="AT632" s="274"/>
      <c r="AU632" s="209"/>
      <c r="AV632" s="209"/>
      <c r="AW632" s="209"/>
      <c r="AX632" s="210"/>
    </row>
    <row r="633" spans="1:50" ht="18.75" hidden="1" customHeight="1" x14ac:dyDescent="0.15">
      <c r="A633" s="864"/>
      <c r="B633" s="859"/>
      <c r="C633" s="165"/>
      <c r="D633" s="859"/>
      <c r="E633" s="155" t="s">
        <v>393</v>
      </c>
      <c r="F633" s="156"/>
      <c r="G633" s="117" t="s">
        <v>389</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9" t="s">
        <v>391</v>
      </c>
      <c r="AF633" s="390"/>
      <c r="AG633" s="390"/>
      <c r="AH633" s="391"/>
      <c r="AI633" s="146" t="s">
        <v>371</v>
      </c>
      <c r="AJ633" s="146"/>
      <c r="AK633" s="146"/>
      <c r="AL633" s="147"/>
      <c r="AM633" s="146" t="s">
        <v>378</v>
      </c>
      <c r="AN633" s="146"/>
      <c r="AO633" s="146"/>
      <c r="AP633" s="147"/>
      <c r="AQ633" s="147" t="s">
        <v>367</v>
      </c>
      <c r="AR633" s="150"/>
      <c r="AS633" s="150"/>
      <c r="AT633" s="151"/>
      <c r="AU633" s="118" t="s">
        <v>262</v>
      </c>
      <c r="AV633" s="118"/>
      <c r="AW633" s="118"/>
      <c r="AX633" s="126"/>
    </row>
    <row r="634" spans="1:50" ht="18.75" hidden="1" customHeight="1" x14ac:dyDescent="0.15">
      <c r="A634" s="864"/>
      <c r="B634" s="859"/>
      <c r="C634" s="165"/>
      <c r="D634" s="859"/>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368</v>
      </c>
      <c r="AH634" s="154"/>
      <c r="AI634" s="148"/>
      <c r="AJ634" s="148"/>
      <c r="AK634" s="148"/>
      <c r="AL634" s="149"/>
      <c r="AM634" s="148"/>
      <c r="AN634" s="148"/>
      <c r="AO634" s="148"/>
      <c r="AP634" s="149"/>
      <c r="AQ634" s="203"/>
      <c r="AR634" s="152"/>
      <c r="AS634" s="153" t="s">
        <v>368</v>
      </c>
      <c r="AT634" s="154"/>
      <c r="AU634" s="152"/>
      <c r="AV634" s="152"/>
      <c r="AW634" s="153" t="s">
        <v>313</v>
      </c>
      <c r="AX634" s="204"/>
    </row>
    <row r="635" spans="1:50" ht="22.5" hidden="1" customHeight="1" x14ac:dyDescent="0.15">
      <c r="A635" s="864"/>
      <c r="B635" s="859"/>
      <c r="C635" s="165"/>
      <c r="D635" s="859"/>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3"/>
      <c r="AF635" s="209"/>
      <c r="AG635" s="209"/>
      <c r="AH635" s="209"/>
      <c r="AI635" s="273"/>
      <c r="AJ635" s="209"/>
      <c r="AK635" s="209"/>
      <c r="AL635" s="209"/>
      <c r="AM635" s="273"/>
      <c r="AN635" s="209"/>
      <c r="AO635" s="209"/>
      <c r="AP635" s="274"/>
      <c r="AQ635" s="273"/>
      <c r="AR635" s="209"/>
      <c r="AS635" s="209"/>
      <c r="AT635" s="274"/>
      <c r="AU635" s="209"/>
      <c r="AV635" s="209"/>
      <c r="AW635" s="209"/>
      <c r="AX635" s="210"/>
    </row>
    <row r="636" spans="1:50" ht="22.5" hidden="1" customHeight="1" x14ac:dyDescent="0.15">
      <c r="A636" s="864"/>
      <c r="B636" s="859"/>
      <c r="C636" s="165"/>
      <c r="D636" s="859"/>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3"/>
      <c r="AF636" s="209"/>
      <c r="AG636" s="209"/>
      <c r="AH636" s="274"/>
      <c r="AI636" s="273"/>
      <c r="AJ636" s="209"/>
      <c r="AK636" s="209"/>
      <c r="AL636" s="209"/>
      <c r="AM636" s="273"/>
      <c r="AN636" s="209"/>
      <c r="AO636" s="209"/>
      <c r="AP636" s="274"/>
      <c r="AQ636" s="273"/>
      <c r="AR636" s="209"/>
      <c r="AS636" s="209"/>
      <c r="AT636" s="274"/>
      <c r="AU636" s="209"/>
      <c r="AV636" s="209"/>
      <c r="AW636" s="209"/>
      <c r="AX636" s="210"/>
    </row>
    <row r="637" spans="1:50" ht="22.5" hidden="1" customHeight="1" x14ac:dyDescent="0.15">
      <c r="A637" s="864"/>
      <c r="B637" s="859"/>
      <c r="C637" s="165"/>
      <c r="D637" s="859"/>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57" t="s">
        <v>16</v>
      </c>
      <c r="AC637" s="857"/>
      <c r="AD637" s="857"/>
      <c r="AE637" s="273"/>
      <c r="AF637" s="209"/>
      <c r="AG637" s="209"/>
      <c r="AH637" s="274"/>
      <c r="AI637" s="273"/>
      <c r="AJ637" s="209"/>
      <c r="AK637" s="209"/>
      <c r="AL637" s="209"/>
      <c r="AM637" s="273"/>
      <c r="AN637" s="209"/>
      <c r="AO637" s="209"/>
      <c r="AP637" s="274"/>
      <c r="AQ637" s="273"/>
      <c r="AR637" s="209"/>
      <c r="AS637" s="209"/>
      <c r="AT637" s="274"/>
      <c r="AU637" s="209"/>
      <c r="AV637" s="209"/>
      <c r="AW637" s="209"/>
      <c r="AX637" s="210"/>
    </row>
    <row r="638" spans="1:50" ht="18.75" hidden="1" customHeight="1" x14ac:dyDescent="0.15">
      <c r="A638" s="864"/>
      <c r="B638" s="859"/>
      <c r="C638" s="165"/>
      <c r="D638" s="859"/>
      <c r="E638" s="155" t="s">
        <v>393</v>
      </c>
      <c r="F638" s="156"/>
      <c r="G638" s="117" t="s">
        <v>389</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9" t="s">
        <v>391</v>
      </c>
      <c r="AF638" s="390"/>
      <c r="AG638" s="390"/>
      <c r="AH638" s="391"/>
      <c r="AI638" s="146" t="s">
        <v>371</v>
      </c>
      <c r="AJ638" s="146"/>
      <c r="AK638" s="146"/>
      <c r="AL638" s="147"/>
      <c r="AM638" s="146" t="s">
        <v>378</v>
      </c>
      <c r="AN638" s="146"/>
      <c r="AO638" s="146"/>
      <c r="AP638" s="147"/>
      <c r="AQ638" s="147" t="s">
        <v>367</v>
      </c>
      <c r="AR638" s="150"/>
      <c r="AS638" s="150"/>
      <c r="AT638" s="151"/>
      <c r="AU638" s="118" t="s">
        <v>262</v>
      </c>
      <c r="AV638" s="118"/>
      <c r="AW638" s="118"/>
      <c r="AX638" s="126"/>
    </row>
    <row r="639" spans="1:50" ht="18.75" hidden="1" customHeight="1" x14ac:dyDescent="0.15">
      <c r="A639" s="864"/>
      <c r="B639" s="859"/>
      <c r="C639" s="165"/>
      <c r="D639" s="859"/>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368</v>
      </c>
      <c r="AH639" s="154"/>
      <c r="AI639" s="148"/>
      <c r="AJ639" s="148"/>
      <c r="AK639" s="148"/>
      <c r="AL639" s="149"/>
      <c r="AM639" s="148"/>
      <c r="AN639" s="148"/>
      <c r="AO639" s="148"/>
      <c r="AP639" s="149"/>
      <c r="AQ639" s="203"/>
      <c r="AR639" s="152"/>
      <c r="AS639" s="153" t="s">
        <v>368</v>
      </c>
      <c r="AT639" s="154"/>
      <c r="AU639" s="152"/>
      <c r="AV639" s="152"/>
      <c r="AW639" s="153" t="s">
        <v>313</v>
      </c>
      <c r="AX639" s="204"/>
    </row>
    <row r="640" spans="1:50" ht="22.5" hidden="1" customHeight="1" x14ac:dyDescent="0.15">
      <c r="A640" s="864"/>
      <c r="B640" s="859"/>
      <c r="C640" s="165"/>
      <c r="D640" s="859"/>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3"/>
      <c r="AF640" s="209"/>
      <c r="AG640" s="209"/>
      <c r="AH640" s="209"/>
      <c r="AI640" s="273"/>
      <c r="AJ640" s="209"/>
      <c r="AK640" s="209"/>
      <c r="AL640" s="209"/>
      <c r="AM640" s="273"/>
      <c r="AN640" s="209"/>
      <c r="AO640" s="209"/>
      <c r="AP640" s="274"/>
      <c r="AQ640" s="273"/>
      <c r="AR640" s="209"/>
      <c r="AS640" s="209"/>
      <c r="AT640" s="274"/>
      <c r="AU640" s="209"/>
      <c r="AV640" s="209"/>
      <c r="AW640" s="209"/>
      <c r="AX640" s="210"/>
    </row>
    <row r="641" spans="1:50" ht="22.5" hidden="1" customHeight="1" x14ac:dyDescent="0.15">
      <c r="A641" s="864"/>
      <c r="B641" s="859"/>
      <c r="C641" s="165"/>
      <c r="D641" s="859"/>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3"/>
      <c r="AF641" s="209"/>
      <c r="AG641" s="209"/>
      <c r="AH641" s="274"/>
      <c r="AI641" s="273"/>
      <c r="AJ641" s="209"/>
      <c r="AK641" s="209"/>
      <c r="AL641" s="209"/>
      <c r="AM641" s="273"/>
      <c r="AN641" s="209"/>
      <c r="AO641" s="209"/>
      <c r="AP641" s="274"/>
      <c r="AQ641" s="273"/>
      <c r="AR641" s="209"/>
      <c r="AS641" s="209"/>
      <c r="AT641" s="274"/>
      <c r="AU641" s="209"/>
      <c r="AV641" s="209"/>
      <c r="AW641" s="209"/>
      <c r="AX641" s="210"/>
    </row>
    <row r="642" spans="1:50" ht="22.5" hidden="1" customHeight="1" x14ac:dyDescent="0.15">
      <c r="A642" s="864"/>
      <c r="B642" s="859"/>
      <c r="C642" s="165"/>
      <c r="D642" s="859"/>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10" t="s">
        <v>16</v>
      </c>
      <c r="AC642" s="410"/>
      <c r="AD642" s="410"/>
      <c r="AE642" s="273"/>
      <c r="AF642" s="209"/>
      <c r="AG642" s="209"/>
      <c r="AH642" s="274"/>
      <c r="AI642" s="273"/>
      <c r="AJ642" s="209"/>
      <c r="AK642" s="209"/>
      <c r="AL642" s="209"/>
      <c r="AM642" s="273"/>
      <c r="AN642" s="209"/>
      <c r="AO642" s="209"/>
      <c r="AP642" s="274"/>
      <c r="AQ642" s="273"/>
      <c r="AR642" s="209"/>
      <c r="AS642" s="209"/>
      <c r="AT642" s="274"/>
      <c r="AU642" s="209"/>
      <c r="AV642" s="209"/>
      <c r="AW642" s="209"/>
      <c r="AX642" s="210"/>
    </row>
    <row r="643" spans="1:50" ht="18.75" hidden="1" customHeight="1" x14ac:dyDescent="0.15">
      <c r="A643" s="864"/>
      <c r="B643" s="859"/>
      <c r="C643" s="165"/>
      <c r="D643" s="859"/>
      <c r="E643" s="155" t="s">
        <v>393</v>
      </c>
      <c r="F643" s="156"/>
      <c r="G643" s="117" t="s">
        <v>389</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9" t="s">
        <v>391</v>
      </c>
      <c r="AF643" s="390"/>
      <c r="AG643" s="390"/>
      <c r="AH643" s="391"/>
      <c r="AI643" s="146" t="s">
        <v>371</v>
      </c>
      <c r="AJ643" s="146"/>
      <c r="AK643" s="146"/>
      <c r="AL643" s="147"/>
      <c r="AM643" s="146" t="s">
        <v>378</v>
      </c>
      <c r="AN643" s="146"/>
      <c r="AO643" s="146"/>
      <c r="AP643" s="147"/>
      <c r="AQ643" s="147" t="s">
        <v>367</v>
      </c>
      <c r="AR643" s="150"/>
      <c r="AS643" s="150"/>
      <c r="AT643" s="151"/>
      <c r="AU643" s="118" t="s">
        <v>262</v>
      </c>
      <c r="AV643" s="118"/>
      <c r="AW643" s="118"/>
      <c r="AX643" s="126"/>
    </row>
    <row r="644" spans="1:50" ht="18.75" hidden="1" customHeight="1" x14ac:dyDescent="0.15">
      <c r="A644" s="864"/>
      <c r="B644" s="859"/>
      <c r="C644" s="165"/>
      <c r="D644" s="859"/>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368</v>
      </c>
      <c r="AH644" s="154"/>
      <c r="AI644" s="148"/>
      <c r="AJ644" s="148"/>
      <c r="AK644" s="148"/>
      <c r="AL644" s="149"/>
      <c r="AM644" s="148"/>
      <c r="AN644" s="148"/>
      <c r="AO644" s="148"/>
      <c r="AP644" s="149"/>
      <c r="AQ644" s="203"/>
      <c r="AR644" s="152"/>
      <c r="AS644" s="153" t="s">
        <v>368</v>
      </c>
      <c r="AT644" s="154"/>
      <c r="AU644" s="152"/>
      <c r="AV644" s="152"/>
      <c r="AW644" s="153" t="s">
        <v>313</v>
      </c>
      <c r="AX644" s="204"/>
    </row>
    <row r="645" spans="1:50" ht="22.5" hidden="1" customHeight="1" x14ac:dyDescent="0.15">
      <c r="A645" s="864"/>
      <c r="B645" s="859"/>
      <c r="C645" s="165"/>
      <c r="D645" s="859"/>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3"/>
      <c r="AF645" s="209"/>
      <c r="AG645" s="209"/>
      <c r="AH645" s="209"/>
      <c r="AI645" s="273"/>
      <c r="AJ645" s="209"/>
      <c r="AK645" s="209"/>
      <c r="AL645" s="209"/>
      <c r="AM645" s="273"/>
      <c r="AN645" s="209"/>
      <c r="AO645" s="209"/>
      <c r="AP645" s="274"/>
      <c r="AQ645" s="273"/>
      <c r="AR645" s="209"/>
      <c r="AS645" s="209"/>
      <c r="AT645" s="274"/>
      <c r="AU645" s="209"/>
      <c r="AV645" s="209"/>
      <c r="AW645" s="209"/>
      <c r="AX645" s="210"/>
    </row>
    <row r="646" spans="1:50" ht="22.5" hidden="1" customHeight="1" x14ac:dyDescent="0.15">
      <c r="A646" s="864"/>
      <c r="B646" s="859"/>
      <c r="C646" s="165"/>
      <c r="D646" s="859"/>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3"/>
      <c r="AF646" s="209"/>
      <c r="AG646" s="209"/>
      <c r="AH646" s="274"/>
      <c r="AI646" s="273"/>
      <c r="AJ646" s="209"/>
      <c r="AK646" s="209"/>
      <c r="AL646" s="209"/>
      <c r="AM646" s="273"/>
      <c r="AN646" s="209"/>
      <c r="AO646" s="209"/>
      <c r="AP646" s="274"/>
      <c r="AQ646" s="273"/>
      <c r="AR646" s="209"/>
      <c r="AS646" s="209"/>
      <c r="AT646" s="274"/>
      <c r="AU646" s="209"/>
      <c r="AV646" s="209"/>
      <c r="AW646" s="209"/>
      <c r="AX646" s="210"/>
    </row>
    <row r="647" spans="1:50" ht="22.5" hidden="1" customHeight="1" x14ac:dyDescent="0.15">
      <c r="A647" s="864"/>
      <c r="B647" s="859"/>
      <c r="C647" s="165"/>
      <c r="D647" s="859"/>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10" t="s">
        <v>16</v>
      </c>
      <c r="AC647" s="410"/>
      <c r="AD647" s="410"/>
      <c r="AE647" s="273"/>
      <c r="AF647" s="209"/>
      <c r="AG647" s="209"/>
      <c r="AH647" s="274"/>
      <c r="AI647" s="273"/>
      <c r="AJ647" s="209"/>
      <c r="AK647" s="209"/>
      <c r="AL647" s="209"/>
      <c r="AM647" s="273"/>
      <c r="AN647" s="209"/>
      <c r="AO647" s="209"/>
      <c r="AP647" s="274"/>
      <c r="AQ647" s="273"/>
      <c r="AR647" s="209"/>
      <c r="AS647" s="209"/>
      <c r="AT647" s="274"/>
      <c r="AU647" s="209"/>
      <c r="AV647" s="209"/>
      <c r="AW647" s="209"/>
      <c r="AX647" s="210"/>
    </row>
    <row r="648" spans="1:50" ht="18.75" hidden="1" customHeight="1" x14ac:dyDescent="0.15">
      <c r="A648" s="864"/>
      <c r="B648" s="859"/>
      <c r="C648" s="165"/>
      <c r="D648" s="859"/>
      <c r="E648" s="155" t="s">
        <v>393</v>
      </c>
      <c r="F648" s="156"/>
      <c r="G648" s="117" t="s">
        <v>389</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9" t="s">
        <v>391</v>
      </c>
      <c r="AF648" s="390"/>
      <c r="AG648" s="390"/>
      <c r="AH648" s="391"/>
      <c r="AI648" s="146" t="s">
        <v>371</v>
      </c>
      <c r="AJ648" s="146"/>
      <c r="AK648" s="146"/>
      <c r="AL648" s="147"/>
      <c r="AM648" s="146" t="s">
        <v>378</v>
      </c>
      <c r="AN648" s="146"/>
      <c r="AO648" s="146"/>
      <c r="AP648" s="147"/>
      <c r="AQ648" s="147" t="s">
        <v>367</v>
      </c>
      <c r="AR648" s="150"/>
      <c r="AS648" s="150"/>
      <c r="AT648" s="151"/>
      <c r="AU648" s="118" t="s">
        <v>262</v>
      </c>
      <c r="AV648" s="118"/>
      <c r="AW648" s="118"/>
      <c r="AX648" s="126"/>
    </row>
    <row r="649" spans="1:50" ht="18.75" hidden="1" customHeight="1" x14ac:dyDescent="0.15">
      <c r="A649" s="864"/>
      <c r="B649" s="859"/>
      <c r="C649" s="165"/>
      <c r="D649" s="859"/>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368</v>
      </c>
      <c r="AH649" s="154"/>
      <c r="AI649" s="148"/>
      <c r="AJ649" s="148"/>
      <c r="AK649" s="148"/>
      <c r="AL649" s="149"/>
      <c r="AM649" s="148"/>
      <c r="AN649" s="148"/>
      <c r="AO649" s="148"/>
      <c r="AP649" s="149"/>
      <c r="AQ649" s="203"/>
      <c r="AR649" s="152"/>
      <c r="AS649" s="153" t="s">
        <v>368</v>
      </c>
      <c r="AT649" s="154"/>
      <c r="AU649" s="152"/>
      <c r="AV649" s="152"/>
      <c r="AW649" s="153" t="s">
        <v>313</v>
      </c>
      <c r="AX649" s="204"/>
    </row>
    <row r="650" spans="1:50" ht="22.5" hidden="1" customHeight="1" x14ac:dyDescent="0.15">
      <c r="A650" s="864"/>
      <c r="B650" s="859"/>
      <c r="C650" s="165"/>
      <c r="D650" s="859"/>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3"/>
      <c r="AF650" s="209"/>
      <c r="AG650" s="209"/>
      <c r="AH650" s="209"/>
      <c r="AI650" s="273"/>
      <c r="AJ650" s="209"/>
      <c r="AK650" s="209"/>
      <c r="AL650" s="209"/>
      <c r="AM650" s="273"/>
      <c r="AN650" s="209"/>
      <c r="AO650" s="209"/>
      <c r="AP650" s="274"/>
      <c r="AQ650" s="273"/>
      <c r="AR650" s="209"/>
      <c r="AS650" s="209"/>
      <c r="AT650" s="274"/>
      <c r="AU650" s="209"/>
      <c r="AV650" s="209"/>
      <c r="AW650" s="209"/>
      <c r="AX650" s="210"/>
    </row>
    <row r="651" spans="1:50" ht="22.5" hidden="1" customHeight="1" x14ac:dyDescent="0.15">
      <c r="A651" s="864"/>
      <c r="B651" s="859"/>
      <c r="C651" s="165"/>
      <c r="D651" s="859"/>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3"/>
      <c r="AF651" s="209"/>
      <c r="AG651" s="209"/>
      <c r="AH651" s="274"/>
      <c r="AI651" s="273"/>
      <c r="AJ651" s="209"/>
      <c r="AK651" s="209"/>
      <c r="AL651" s="209"/>
      <c r="AM651" s="273"/>
      <c r="AN651" s="209"/>
      <c r="AO651" s="209"/>
      <c r="AP651" s="274"/>
      <c r="AQ651" s="273"/>
      <c r="AR651" s="209"/>
      <c r="AS651" s="209"/>
      <c r="AT651" s="274"/>
      <c r="AU651" s="209"/>
      <c r="AV651" s="209"/>
      <c r="AW651" s="209"/>
      <c r="AX651" s="210"/>
    </row>
    <row r="652" spans="1:50" ht="22.5" hidden="1" customHeight="1" x14ac:dyDescent="0.15">
      <c r="A652" s="864"/>
      <c r="B652" s="859"/>
      <c r="C652" s="165"/>
      <c r="D652" s="859"/>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10" t="s">
        <v>16</v>
      </c>
      <c r="AC652" s="410"/>
      <c r="AD652" s="410"/>
      <c r="AE652" s="273"/>
      <c r="AF652" s="209"/>
      <c r="AG652" s="209"/>
      <c r="AH652" s="274"/>
      <c r="AI652" s="273"/>
      <c r="AJ652" s="209"/>
      <c r="AK652" s="209"/>
      <c r="AL652" s="209"/>
      <c r="AM652" s="273"/>
      <c r="AN652" s="209"/>
      <c r="AO652" s="209"/>
      <c r="AP652" s="274"/>
      <c r="AQ652" s="273"/>
      <c r="AR652" s="209"/>
      <c r="AS652" s="209"/>
      <c r="AT652" s="274"/>
      <c r="AU652" s="209"/>
      <c r="AV652" s="209"/>
      <c r="AW652" s="209"/>
      <c r="AX652" s="210"/>
    </row>
    <row r="653" spans="1:50" ht="18.75" hidden="1" customHeight="1" x14ac:dyDescent="0.15">
      <c r="A653" s="864"/>
      <c r="B653" s="859"/>
      <c r="C653" s="165"/>
      <c r="D653" s="859"/>
      <c r="E653" s="155" t="s">
        <v>394</v>
      </c>
      <c r="F653" s="156"/>
      <c r="G653" s="117" t="s">
        <v>390</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9" t="s">
        <v>391</v>
      </c>
      <c r="AF653" s="390"/>
      <c r="AG653" s="390"/>
      <c r="AH653" s="391"/>
      <c r="AI653" s="146" t="s">
        <v>371</v>
      </c>
      <c r="AJ653" s="146"/>
      <c r="AK653" s="146"/>
      <c r="AL653" s="147"/>
      <c r="AM653" s="146" t="s">
        <v>378</v>
      </c>
      <c r="AN653" s="146"/>
      <c r="AO653" s="146"/>
      <c r="AP653" s="147"/>
      <c r="AQ653" s="147" t="s">
        <v>367</v>
      </c>
      <c r="AR653" s="150"/>
      <c r="AS653" s="150"/>
      <c r="AT653" s="151"/>
      <c r="AU653" s="118" t="s">
        <v>262</v>
      </c>
      <c r="AV653" s="118"/>
      <c r="AW653" s="118"/>
      <c r="AX653" s="126"/>
    </row>
    <row r="654" spans="1:50" ht="18.75" hidden="1" customHeight="1" x14ac:dyDescent="0.15">
      <c r="A654" s="864"/>
      <c r="B654" s="859"/>
      <c r="C654" s="165"/>
      <c r="D654" s="859"/>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368</v>
      </c>
      <c r="AH654" s="154"/>
      <c r="AI654" s="148"/>
      <c r="AJ654" s="148"/>
      <c r="AK654" s="148"/>
      <c r="AL654" s="149"/>
      <c r="AM654" s="148"/>
      <c r="AN654" s="148"/>
      <c r="AO654" s="148"/>
      <c r="AP654" s="149"/>
      <c r="AQ654" s="203"/>
      <c r="AR654" s="152"/>
      <c r="AS654" s="153" t="s">
        <v>368</v>
      </c>
      <c r="AT654" s="154"/>
      <c r="AU654" s="152"/>
      <c r="AV654" s="152"/>
      <c r="AW654" s="153" t="s">
        <v>313</v>
      </c>
      <c r="AX654" s="204"/>
    </row>
    <row r="655" spans="1:50" ht="22.5" hidden="1" customHeight="1" x14ac:dyDescent="0.15">
      <c r="A655" s="864"/>
      <c r="B655" s="859"/>
      <c r="C655" s="165"/>
      <c r="D655" s="859"/>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3"/>
      <c r="AF655" s="209"/>
      <c r="AG655" s="209"/>
      <c r="AH655" s="209"/>
      <c r="AI655" s="273"/>
      <c r="AJ655" s="209"/>
      <c r="AK655" s="209"/>
      <c r="AL655" s="209"/>
      <c r="AM655" s="273"/>
      <c r="AN655" s="209"/>
      <c r="AO655" s="209"/>
      <c r="AP655" s="274"/>
      <c r="AQ655" s="273"/>
      <c r="AR655" s="209"/>
      <c r="AS655" s="209"/>
      <c r="AT655" s="274"/>
      <c r="AU655" s="209"/>
      <c r="AV655" s="209"/>
      <c r="AW655" s="209"/>
      <c r="AX655" s="210"/>
    </row>
    <row r="656" spans="1:50" ht="22.5" hidden="1" customHeight="1" x14ac:dyDescent="0.15">
      <c r="A656" s="864"/>
      <c r="B656" s="859"/>
      <c r="C656" s="165"/>
      <c r="D656" s="859"/>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3"/>
      <c r="AF656" s="209"/>
      <c r="AG656" s="209"/>
      <c r="AH656" s="274"/>
      <c r="AI656" s="273"/>
      <c r="AJ656" s="209"/>
      <c r="AK656" s="209"/>
      <c r="AL656" s="209"/>
      <c r="AM656" s="273"/>
      <c r="AN656" s="209"/>
      <c r="AO656" s="209"/>
      <c r="AP656" s="274"/>
      <c r="AQ656" s="273"/>
      <c r="AR656" s="209"/>
      <c r="AS656" s="209"/>
      <c r="AT656" s="274"/>
      <c r="AU656" s="209"/>
      <c r="AV656" s="209"/>
      <c r="AW656" s="209"/>
      <c r="AX656" s="210"/>
    </row>
    <row r="657" spans="1:50" ht="22.5" hidden="1" customHeight="1" x14ac:dyDescent="0.15">
      <c r="A657" s="864"/>
      <c r="B657" s="859"/>
      <c r="C657" s="165"/>
      <c r="D657" s="859"/>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10" t="s">
        <v>16</v>
      </c>
      <c r="AC657" s="410"/>
      <c r="AD657" s="410"/>
      <c r="AE657" s="273"/>
      <c r="AF657" s="209"/>
      <c r="AG657" s="209"/>
      <c r="AH657" s="274"/>
      <c r="AI657" s="273"/>
      <c r="AJ657" s="209"/>
      <c r="AK657" s="209"/>
      <c r="AL657" s="209"/>
      <c r="AM657" s="273"/>
      <c r="AN657" s="209"/>
      <c r="AO657" s="209"/>
      <c r="AP657" s="274"/>
      <c r="AQ657" s="273"/>
      <c r="AR657" s="209"/>
      <c r="AS657" s="209"/>
      <c r="AT657" s="274"/>
      <c r="AU657" s="209"/>
      <c r="AV657" s="209"/>
      <c r="AW657" s="209"/>
      <c r="AX657" s="210"/>
    </row>
    <row r="658" spans="1:50" ht="18.75" hidden="1" customHeight="1" x14ac:dyDescent="0.15">
      <c r="A658" s="864"/>
      <c r="B658" s="859"/>
      <c r="C658" s="165"/>
      <c r="D658" s="859"/>
      <c r="E658" s="155" t="s">
        <v>394</v>
      </c>
      <c r="F658" s="156"/>
      <c r="G658" s="117" t="s">
        <v>390</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9" t="s">
        <v>391</v>
      </c>
      <c r="AF658" s="390"/>
      <c r="AG658" s="390"/>
      <c r="AH658" s="391"/>
      <c r="AI658" s="146" t="s">
        <v>371</v>
      </c>
      <c r="AJ658" s="146"/>
      <c r="AK658" s="146"/>
      <c r="AL658" s="147"/>
      <c r="AM658" s="146" t="s">
        <v>378</v>
      </c>
      <c r="AN658" s="146"/>
      <c r="AO658" s="146"/>
      <c r="AP658" s="147"/>
      <c r="AQ658" s="147" t="s">
        <v>367</v>
      </c>
      <c r="AR658" s="150"/>
      <c r="AS658" s="150"/>
      <c r="AT658" s="151"/>
      <c r="AU658" s="118" t="s">
        <v>262</v>
      </c>
      <c r="AV658" s="118"/>
      <c r="AW658" s="118"/>
      <c r="AX658" s="126"/>
    </row>
    <row r="659" spans="1:50" ht="18.75" hidden="1" customHeight="1" x14ac:dyDescent="0.15">
      <c r="A659" s="864"/>
      <c r="B659" s="859"/>
      <c r="C659" s="165"/>
      <c r="D659" s="859"/>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368</v>
      </c>
      <c r="AH659" s="154"/>
      <c r="AI659" s="148"/>
      <c r="AJ659" s="148"/>
      <c r="AK659" s="148"/>
      <c r="AL659" s="149"/>
      <c r="AM659" s="148"/>
      <c r="AN659" s="148"/>
      <c r="AO659" s="148"/>
      <c r="AP659" s="149"/>
      <c r="AQ659" s="203"/>
      <c r="AR659" s="152"/>
      <c r="AS659" s="153" t="s">
        <v>368</v>
      </c>
      <c r="AT659" s="154"/>
      <c r="AU659" s="152"/>
      <c r="AV659" s="152"/>
      <c r="AW659" s="153" t="s">
        <v>313</v>
      </c>
      <c r="AX659" s="204"/>
    </row>
    <row r="660" spans="1:50" ht="22.5" hidden="1" customHeight="1" x14ac:dyDescent="0.15">
      <c r="A660" s="864"/>
      <c r="B660" s="859"/>
      <c r="C660" s="165"/>
      <c r="D660" s="859"/>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3"/>
      <c r="AF660" s="209"/>
      <c r="AG660" s="209"/>
      <c r="AH660" s="209"/>
      <c r="AI660" s="273"/>
      <c r="AJ660" s="209"/>
      <c r="AK660" s="209"/>
      <c r="AL660" s="209"/>
      <c r="AM660" s="273"/>
      <c r="AN660" s="209"/>
      <c r="AO660" s="209"/>
      <c r="AP660" s="274"/>
      <c r="AQ660" s="273"/>
      <c r="AR660" s="209"/>
      <c r="AS660" s="209"/>
      <c r="AT660" s="274"/>
      <c r="AU660" s="209"/>
      <c r="AV660" s="209"/>
      <c r="AW660" s="209"/>
      <c r="AX660" s="210"/>
    </row>
    <row r="661" spans="1:50" ht="22.5" hidden="1" customHeight="1" x14ac:dyDescent="0.15">
      <c r="A661" s="864"/>
      <c r="B661" s="859"/>
      <c r="C661" s="165"/>
      <c r="D661" s="859"/>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3"/>
      <c r="AF661" s="209"/>
      <c r="AG661" s="209"/>
      <c r="AH661" s="274"/>
      <c r="AI661" s="273"/>
      <c r="AJ661" s="209"/>
      <c r="AK661" s="209"/>
      <c r="AL661" s="209"/>
      <c r="AM661" s="273"/>
      <c r="AN661" s="209"/>
      <c r="AO661" s="209"/>
      <c r="AP661" s="274"/>
      <c r="AQ661" s="273"/>
      <c r="AR661" s="209"/>
      <c r="AS661" s="209"/>
      <c r="AT661" s="274"/>
      <c r="AU661" s="209"/>
      <c r="AV661" s="209"/>
      <c r="AW661" s="209"/>
      <c r="AX661" s="210"/>
    </row>
    <row r="662" spans="1:50" ht="22.5" hidden="1" customHeight="1" x14ac:dyDescent="0.15">
      <c r="A662" s="864"/>
      <c r="B662" s="859"/>
      <c r="C662" s="165"/>
      <c r="D662" s="859"/>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10" t="s">
        <v>16</v>
      </c>
      <c r="AC662" s="410"/>
      <c r="AD662" s="410"/>
      <c r="AE662" s="273"/>
      <c r="AF662" s="209"/>
      <c r="AG662" s="209"/>
      <c r="AH662" s="274"/>
      <c r="AI662" s="273"/>
      <c r="AJ662" s="209"/>
      <c r="AK662" s="209"/>
      <c r="AL662" s="209"/>
      <c r="AM662" s="273"/>
      <c r="AN662" s="209"/>
      <c r="AO662" s="209"/>
      <c r="AP662" s="274"/>
      <c r="AQ662" s="273"/>
      <c r="AR662" s="209"/>
      <c r="AS662" s="209"/>
      <c r="AT662" s="274"/>
      <c r="AU662" s="209"/>
      <c r="AV662" s="209"/>
      <c r="AW662" s="209"/>
      <c r="AX662" s="210"/>
    </row>
    <row r="663" spans="1:50" ht="18.75" hidden="1" customHeight="1" x14ac:dyDescent="0.15">
      <c r="A663" s="864"/>
      <c r="B663" s="859"/>
      <c r="C663" s="165"/>
      <c r="D663" s="859"/>
      <c r="E663" s="155" t="s">
        <v>394</v>
      </c>
      <c r="F663" s="156"/>
      <c r="G663" s="117" t="s">
        <v>390</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9" t="s">
        <v>391</v>
      </c>
      <c r="AF663" s="390"/>
      <c r="AG663" s="390"/>
      <c r="AH663" s="391"/>
      <c r="AI663" s="146" t="s">
        <v>371</v>
      </c>
      <c r="AJ663" s="146"/>
      <c r="AK663" s="146"/>
      <c r="AL663" s="147"/>
      <c r="AM663" s="146" t="s">
        <v>378</v>
      </c>
      <c r="AN663" s="146"/>
      <c r="AO663" s="146"/>
      <c r="AP663" s="147"/>
      <c r="AQ663" s="147" t="s">
        <v>367</v>
      </c>
      <c r="AR663" s="150"/>
      <c r="AS663" s="150"/>
      <c r="AT663" s="151"/>
      <c r="AU663" s="118" t="s">
        <v>262</v>
      </c>
      <c r="AV663" s="118"/>
      <c r="AW663" s="118"/>
      <c r="AX663" s="126"/>
    </row>
    <row r="664" spans="1:50" ht="18.75" hidden="1" customHeight="1" x14ac:dyDescent="0.15">
      <c r="A664" s="864"/>
      <c r="B664" s="859"/>
      <c r="C664" s="165"/>
      <c r="D664" s="859"/>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368</v>
      </c>
      <c r="AH664" s="154"/>
      <c r="AI664" s="148"/>
      <c r="AJ664" s="148"/>
      <c r="AK664" s="148"/>
      <c r="AL664" s="149"/>
      <c r="AM664" s="148"/>
      <c r="AN664" s="148"/>
      <c r="AO664" s="148"/>
      <c r="AP664" s="149"/>
      <c r="AQ664" s="203"/>
      <c r="AR664" s="152"/>
      <c r="AS664" s="153" t="s">
        <v>368</v>
      </c>
      <c r="AT664" s="154"/>
      <c r="AU664" s="152"/>
      <c r="AV664" s="152"/>
      <c r="AW664" s="153" t="s">
        <v>313</v>
      </c>
      <c r="AX664" s="204"/>
    </row>
    <row r="665" spans="1:50" ht="22.5" hidden="1" customHeight="1" x14ac:dyDescent="0.15">
      <c r="A665" s="864"/>
      <c r="B665" s="859"/>
      <c r="C665" s="165"/>
      <c r="D665" s="859"/>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3"/>
      <c r="AF665" s="209"/>
      <c r="AG665" s="209"/>
      <c r="AH665" s="209"/>
      <c r="AI665" s="273"/>
      <c r="AJ665" s="209"/>
      <c r="AK665" s="209"/>
      <c r="AL665" s="209"/>
      <c r="AM665" s="273"/>
      <c r="AN665" s="209"/>
      <c r="AO665" s="209"/>
      <c r="AP665" s="274"/>
      <c r="AQ665" s="273"/>
      <c r="AR665" s="209"/>
      <c r="AS665" s="209"/>
      <c r="AT665" s="274"/>
      <c r="AU665" s="209"/>
      <c r="AV665" s="209"/>
      <c r="AW665" s="209"/>
      <c r="AX665" s="210"/>
    </row>
    <row r="666" spans="1:50" ht="22.5" hidden="1" customHeight="1" x14ac:dyDescent="0.15">
      <c r="A666" s="864"/>
      <c r="B666" s="859"/>
      <c r="C666" s="165"/>
      <c r="D666" s="859"/>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3"/>
      <c r="AF666" s="209"/>
      <c r="AG666" s="209"/>
      <c r="AH666" s="274"/>
      <c r="AI666" s="273"/>
      <c r="AJ666" s="209"/>
      <c r="AK666" s="209"/>
      <c r="AL666" s="209"/>
      <c r="AM666" s="273"/>
      <c r="AN666" s="209"/>
      <c r="AO666" s="209"/>
      <c r="AP666" s="274"/>
      <c r="AQ666" s="273"/>
      <c r="AR666" s="209"/>
      <c r="AS666" s="209"/>
      <c r="AT666" s="274"/>
      <c r="AU666" s="209"/>
      <c r="AV666" s="209"/>
      <c r="AW666" s="209"/>
      <c r="AX666" s="210"/>
    </row>
    <row r="667" spans="1:50" ht="22.5" hidden="1" customHeight="1" x14ac:dyDescent="0.15">
      <c r="A667" s="864"/>
      <c r="B667" s="859"/>
      <c r="C667" s="165"/>
      <c r="D667" s="859"/>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10" t="s">
        <v>16</v>
      </c>
      <c r="AC667" s="410"/>
      <c r="AD667" s="410"/>
      <c r="AE667" s="273"/>
      <c r="AF667" s="209"/>
      <c r="AG667" s="209"/>
      <c r="AH667" s="274"/>
      <c r="AI667" s="273"/>
      <c r="AJ667" s="209"/>
      <c r="AK667" s="209"/>
      <c r="AL667" s="209"/>
      <c r="AM667" s="273"/>
      <c r="AN667" s="209"/>
      <c r="AO667" s="209"/>
      <c r="AP667" s="274"/>
      <c r="AQ667" s="273"/>
      <c r="AR667" s="209"/>
      <c r="AS667" s="209"/>
      <c r="AT667" s="274"/>
      <c r="AU667" s="209"/>
      <c r="AV667" s="209"/>
      <c r="AW667" s="209"/>
      <c r="AX667" s="210"/>
    </row>
    <row r="668" spans="1:50" ht="18.75" hidden="1" customHeight="1" x14ac:dyDescent="0.15">
      <c r="A668" s="864"/>
      <c r="B668" s="859"/>
      <c r="C668" s="165"/>
      <c r="D668" s="859"/>
      <c r="E668" s="155" t="s">
        <v>394</v>
      </c>
      <c r="F668" s="156"/>
      <c r="G668" s="117" t="s">
        <v>390</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9" t="s">
        <v>391</v>
      </c>
      <c r="AF668" s="390"/>
      <c r="AG668" s="390"/>
      <c r="AH668" s="391"/>
      <c r="AI668" s="146" t="s">
        <v>371</v>
      </c>
      <c r="AJ668" s="146"/>
      <c r="AK668" s="146"/>
      <c r="AL668" s="147"/>
      <c r="AM668" s="146" t="s">
        <v>378</v>
      </c>
      <c r="AN668" s="146"/>
      <c r="AO668" s="146"/>
      <c r="AP668" s="147"/>
      <c r="AQ668" s="147" t="s">
        <v>367</v>
      </c>
      <c r="AR668" s="150"/>
      <c r="AS668" s="150"/>
      <c r="AT668" s="151"/>
      <c r="AU668" s="118" t="s">
        <v>262</v>
      </c>
      <c r="AV668" s="118"/>
      <c r="AW668" s="118"/>
      <c r="AX668" s="126"/>
    </row>
    <row r="669" spans="1:50" ht="18.75" hidden="1" customHeight="1" x14ac:dyDescent="0.15">
      <c r="A669" s="864"/>
      <c r="B669" s="859"/>
      <c r="C669" s="165"/>
      <c r="D669" s="859"/>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368</v>
      </c>
      <c r="AH669" s="154"/>
      <c r="AI669" s="148"/>
      <c r="AJ669" s="148"/>
      <c r="AK669" s="148"/>
      <c r="AL669" s="149"/>
      <c r="AM669" s="148"/>
      <c r="AN669" s="148"/>
      <c r="AO669" s="148"/>
      <c r="AP669" s="149"/>
      <c r="AQ669" s="203"/>
      <c r="AR669" s="152"/>
      <c r="AS669" s="153" t="s">
        <v>368</v>
      </c>
      <c r="AT669" s="154"/>
      <c r="AU669" s="152"/>
      <c r="AV669" s="152"/>
      <c r="AW669" s="153" t="s">
        <v>313</v>
      </c>
      <c r="AX669" s="204"/>
    </row>
    <row r="670" spans="1:50" ht="22.5" hidden="1" customHeight="1" x14ac:dyDescent="0.15">
      <c r="A670" s="864"/>
      <c r="B670" s="859"/>
      <c r="C670" s="165"/>
      <c r="D670" s="859"/>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3"/>
      <c r="AF670" s="209"/>
      <c r="AG670" s="209"/>
      <c r="AH670" s="209"/>
      <c r="AI670" s="273"/>
      <c r="AJ670" s="209"/>
      <c r="AK670" s="209"/>
      <c r="AL670" s="209"/>
      <c r="AM670" s="273"/>
      <c r="AN670" s="209"/>
      <c r="AO670" s="209"/>
      <c r="AP670" s="274"/>
      <c r="AQ670" s="273"/>
      <c r="AR670" s="209"/>
      <c r="AS670" s="209"/>
      <c r="AT670" s="274"/>
      <c r="AU670" s="209"/>
      <c r="AV670" s="209"/>
      <c r="AW670" s="209"/>
      <c r="AX670" s="210"/>
    </row>
    <row r="671" spans="1:50" ht="22.5" hidden="1" customHeight="1" x14ac:dyDescent="0.15">
      <c r="A671" s="864"/>
      <c r="B671" s="859"/>
      <c r="C671" s="165"/>
      <c r="D671" s="859"/>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3"/>
      <c r="AF671" s="209"/>
      <c r="AG671" s="209"/>
      <c r="AH671" s="274"/>
      <c r="AI671" s="273"/>
      <c r="AJ671" s="209"/>
      <c r="AK671" s="209"/>
      <c r="AL671" s="209"/>
      <c r="AM671" s="273"/>
      <c r="AN671" s="209"/>
      <c r="AO671" s="209"/>
      <c r="AP671" s="274"/>
      <c r="AQ671" s="273"/>
      <c r="AR671" s="209"/>
      <c r="AS671" s="209"/>
      <c r="AT671" s="274"/>
      <c r="AU671" s="209"/>
      <c r="AV671" s="209"/>
      <c r="AW671" s="209"/>
      <c r="AX671" s="210"/>
    </row>
    <row r="672" spans="1:50" ht="22.5" hidden="1" customHeight="1" x14ac:dyDescent="0.15">
      <c r="A672" s="864"/>
      <c r="B672" s="859"/>
      <c r="C672" s="165"/>
      <c r="D672" s="859"/>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10" t="s">
        <v>16</v>
      </c>
      <c r="AC672" s="410"/>
      <c r="AD672" s="410"/>
      <c r="AE672" s="273"/>
      <c r="AF672" s="209"/>
      <c r="AG672" s="209"/>
      <c r="AH672" s="274"/>
      <c r="AI672" s="273"/>
      <c r="AJ672" s="209"/>
      <c r="AK672" s="209"/>
      <c r="AL672" s="209"/>
      <c r="AM672" s="273"/>
      <c r="AN672" s="209"/>
      <c r="AO672" s="209"/>
      <c r="AP672" s="274"/>
      <c r="AQ672" s="273"/>
      <c r="AR672" s="209"/>
      <c r="AS672" s="209"/>
      <c r="AT672" s="274"/>
      <c r="AU672" s="209"/>
      <c r="AV672" s="209"/>
      <c r="AW672" s="209"/>
      <c r="AX672" s="210"/>
    </row>
    <row r="673" spans="1:50" ht="18.75" hidden="1" customHeight="1" x14ac:dyDescent="0.15">
      <c r="A673" s="864"/>
      <c r="B673" s="859"/>
      <c r="C673" s="165"/>
      <c r="D673" s="859"/>
      <c r="E673" s="155" t="s">
        <v>394</v>
      </c>
      <c r="F673" s="156"/>
      <c r="G673" s="117" t="s">
        <v>390</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9" t="s">
        <v>391</v>
      </c>
      <c r="AF673" s="390"/>
      <c r="AG673" s="390"/>
      <c r="AH673" s="391"/>
      <c r="AI673" s="146" t="s">
        <v>371</v>
      </c>
      <c r="AJ673" s="146"/>
      <c r="AK673" s="146"/>
      <c r="AL673" s="147"/>
      <c r="AM673" s="146" t="s">
        <v>378</v>
      </c>
      <c r="AN673" s="146"/>
      <c r="AO673" s="146"/>
      <c r="AP673" s="147"/>
      <c r="AQ673" s="147" t="s">
        <v>367</v>
      </c>
      <c r="AR673" s="150"/>
      <c r="AS673" s="150"/>
      <c r="AT673" s="151"/>
      <c r="AU673" s="118" t="s">
        <v>262</v>
      </c>
      <c r="AV673" s="118"/>
      <c r="AW673" s="118"/>
      <c r="AX673" s="126"/>
    </row>
    <row r="674" spans="1:50" ht="18.75" hidden="1" customHeight="1" x14ac:dyDescent="0.15">
      <c r="A674" s="864"/>
      <c r="B674" s="859"/>
      <c r="C674" s="165"/>
      <c r="D674" s="859"/>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368</v>
      </c>
      <c r="AH674" s="154"/>
      <c r="AI674" s="148"/>
      <c r="AJ674" s="148"/>
      <c r="AK674" s="148"/>
      <c r="AL674" s="149"/>
      <c r="AM674" s="148"/>
      <c r="AN674" s="148"/>
      <c r="AO674" s="148"/>
      <c r="AP674" s="149"/>
      <c r="AQ674" s="203"/>
      <c r="AR674" s="152"/>
      <c r="AS674" s="153" t="s">
        <v>368</v>
      </c>
      <c r="AT674" s="154"/>
      <c r="AU674" s="152"/>
      <c r="AV674" s="152"/>
      <c r="AW674" s="153" t="s">
        <v>313</v>
      </c>
      <c r="AX674" s="204"/>
    </row>
    <row r="675" spans="1:50" ht="22.5" hidden="1" customHeight="1" x14ac:dyDescent="0.15">
      <c r="A675" s="864"/>
      <c r="B675" s="859"/>
      <c r="C675" s="165"/>
      <c r="D675" s="859"/>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3"/>
      <c r="AF675" s="209"/>
      <c r="AG675" s="209"/>
      <c r="AH675" s="209"/>
      <c r="AI675" s="273"/>
      <c r="AJ675" s="209"/>
      <c r="AK675" s="209"/>
      <c r="AL675" s="209"/>
      <c r="AM675" s="273"/>
      <c r="AN675" s="209"/>
      <c r="AO675" s="209"/>
      <c r="AP675" s="274"/>
      <c r="AQ675" s="273"/>
      <c r="AR675" s="209"/>
      <c r="AS675" s="209"/>
      <c r="AT675" s="274"/>
      <c r="AU675" s="209"/>
      <c r="AV675" s="209"/>
      <c r="AW675" s="209"/>
      <c r="AX675" s="210"/>
    </row>
    <row r="676" spans="1:50" ht="22.5" hidden="1" customHeight="1" x14ac:dyDescent="0.15">
      <c r="A676" s="864"/>
      <c r="B676" s="859"/>
      <c r="C676" s="165"/>
      <c r="D676" s="859"/>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3"/>
      <c r="AF676" s="209"/>
      <c r="AG676" s="209"/>
      <c r="AH676" s="274"/>
      <c r="AI676" s="273"/>
      <c r="AJ676" s="209"/>
      <c r="AK676" s="209"/>
      <c r="AL676" s="209"/>
      <c r="AM676" s="273"/>
      <c r="AN676" s="209"/>
      <c r="AO676" s="209"/>
      <c r="AP676" s="274"/>
      <c r="AQ676" s="273"/>
      <c r="AR676" s="209"/>
      <c r="AS676" s="209"/>
      <c r="AT676" s="274"/>
      <c r="AU676" s="209"/>
      <c r="AV676" s="209"/>
      <c r="AW676" s="209"/>
      <c r="AX676" s="210"/>
    </row>
    <row r="677" spans="1:50" ht="22.5" hidden="1" customHeight="1" x14ac:dyDescent="0.15">
      <c r="A677" s="864"/>
      <c r="B677" s="859"/>
      <c r="C677" s="165"/>
      <c r="D677" s="859"/>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10" t="s">
        <v>16</v>
      </c>
      <c r="AC677" s="410"/>
      <c r="AD677" s="410"/>
      <c r="AE677" s="273"/>
      <c r="AF677" s="209"/>
      <c r="AG677" s="209"/>
      <c r="AH677" s="274"/>
      <c r="AI677" s="273"/>
      <c r="AJ677" s="209"/>
      <c r="AK677" s="209"/>
      <c r="AL677" s="209"/>
      <c r="AM677" s="273"/>
      <c r="AN677" s="209"/>
      <c r="AO677" s="209"/>
      <c r="AP677" s="274"/>
      <c r="AQ677" s="273"/>
      <c r="AR677" s="209"/>
      <c r="AS677" s="209"/>
      <c r="AT677" s="274"/>
      <c r="AU677" s="209"/>
      <c r="AV677" s="209"/>
      <c r="AW677" s="209"/>
      <c r="AX677" s="210"/>
    </row>
    <row r="678" spans="1:50" ht="22.5" hidden="1" customHeight="1" x14ac:dyDescent="0.15">
      <c r="A678" s="864"/>
      <c r="B678" s="859"/>
      <c r="C678" s="165"/>
      <c r="D678" s="859"/>
      <c r="E678" s="123" t="s">
        <v>415</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64"/>
      <c r="B679" s="859"/>
      <c r="C679" s="165"/>
      <c r="D679" s="859"/>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65"/>
      <c r="B680" s="861"/>
      <c r="C680" s="860"/>
      <c r="D680" s="861"/>
      <c r="E680" s="869"/>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0"/>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77" t="s">
        <v>36</v>
      </c>
      <c r="AH682" s="246"/>
      <c r="AI682" s="246"/>
      <c r="AJ682" s="246"/>
      <c r="AK682" s="246"/>
      <c r="AL682" s="246"/>
      <c r="AM682" s="246"/>
      <c r="AN682" s="246"/>
      <c r="AO682" s="246"/>
      <c r="AP682" s="246"/>
      <c r="AQ682" s="246"/>
      <c r="AR682" s="246"/>
      <c r="AS682" s="246"/>
      <c r="AT682" s="246"/>
      <c r="AU682" s="246"/>
      <c r="AV682" s="246"/>
      <c r="AW682" s="246"/>
      <c r="AX682" s="778"/>
    </row>
    <row r="683" spans="1:50" ht="46.5" customHeight="1" x14ac:dyDescent="0.15">
      <c r="A683" s="729" t="s">
        <v>269</v>
      </c>
      <c r="B683" s="730"/>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6" t="s">
        <v>510</v>
      </c>
      <c r="AE683" s="257"/>
      <c r="AF683" s="257"/>
      <c r="AG683" s="249" t="s">
        <v>619</v>
      </c>
      <c r="AH683" s="250"/>
      <c r="AI683" s="250"/>
      <c r="AJ683" s="250"/>
      <c r="AK683" s="250"/>
      <c r="AL683" s="250"/>
      <c r="AM683" s="250"/>
      <c r="AN683" s="250"/>
      <c r="AO683" s="250"/>
      <c r="AP683" s="250"/>
      <c r="AQ683" s="250"/>
      <c r="AR683" s="250"/>
      <c r="AS683" s="250"/>
      <c r="AT683" s="250"/>
      <c r="AU683" s="250"/>
      <c r="AV683" s="250"/>
      <c r="AW683" s="250"/>
      <c r="AX683" s="251"/>
    </row>
    <row r="684" spans="1:50" ht="48.7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8"/>
      <c r="AD684" s="144" t="s">
        <v>510</v>
      </c>
      <c r="AE684" s="145"/>
      <c r="AF684" s="145"/>
      <c r="AG684" s="141" t="s">
        <v>534</v>
      </c>
      <c r="AH684" s="142"/>
      <c r="AI684" s="142"/>
      <c r="AJ684" s="142"/>
      <c r="AK684" s="142"/>
      <c r="AL684" s="142"/>
      <c r="AM684" s="142"/>
      <c r="AN684" s="142"/>
      <c r="AO684" s="142"/>
      <c r="AP684" s="142"/>
      <c r="AQ684" s="142"/>
      <c r="AR684" s="142"/>
      <c r="AS684" s="142"/>
      <c r="AT684" s="142"/>
      <c r="AU684" s="142"/>
      <c r="AV684" s="142"/>
      <c r="AW684" s="142"/>
      <c r="AX684" s="143"/>
    </row>
    <row r="685" spans="1:50" ht="51.75"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7" t="s">
        <v>510</v>
      </c>
      <c r="AE685" s="638"/>
      <c r="AF685" s="638"/>
      <c r="AG685" s="450" t="s">
        <v>535</v>
      </c>
      <c r="AH685" s="134"/>
      <c r="AI685" s="134"/>
      <c r="AJ685" s="134"/>
      <c r="AK685" s="134"/>
      <c r="AL685" s="134"/>
      <c r="AM685" s="134"/>
      <c r="AN685" s="134"/>
      <c r="AO685" s="134"/>
      <c r="AP685" s="134"/>
      <c r="AQ685" s="134"/>
      <c r="AR685" s="134"/>
      <c r="AS685" s="134"/>
      <c r="AT685" s="134"/>
      <c r="AU685" s="134"/>
      <c r="AV685" s="134"/>
      <c r="AW685" s="134"/>
      <c r="AX685" s="451"/>
    </row>
    <row r="686" spans="1:50" ht="19.350000000000001" customHeight="1" x14ac:dyDescent="0.15">
      <c r="A686" s="502" t="s">
        <v>44</v>
      </c>
      <c r="B686" s="503"/>
      <c r="C686" s="774" t="s">
        <v>46</v>
      </c>
      <c r="D686" s="775"/>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6"/>
      <c r="AD686" s="448" t="s">
        <v>533</v>
      </c>
      <c r="AE686" s="449"/>
      <c r="AF686" s="449"/>
      <c r="AG686" s="111" t="s">
        <v>536</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04"/>
      <c r="B687" s="505"/>
      <c r="C687" s="671"/>
      <c r="D687" s="672"/>
      <c r="E687" s="658" t="s">
        <v>486</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4" t="s">
        <v>582</v>
      </c>
      <c r="AE687" s="145"/>
      <c r="AF687" s="518"/>
      <c r="AG687" s="450"/>
      <c r="AH687" s="134"/>
      <c r="AI687" s="134"/>
      <c r="AJ687" s="134"/>
      <c r="AK687" s="134"/>
      <c r="AL687" s="134"/>
      <c r="AM687" s="134"/>
      <c r="AN687" s="134"/>
      <c r="AO687" s="134"/>
      <c r="AP687" s="134"/>
      <c r="AQ687" s="134"/>
      <c r="AR687" s="134"/>
      <c r="AS687" s="134"/>
      <c r="AT687" s="134"/>
      <c r="AU687" s="134"/>
      <c r="AV687" s="134"/>
      <c r="AW687" s="134"/>
      <c r="AX687" s="451"/>
    </row>
    <row r="688" spans="1:50" ht="52.5" customHeight="1" x14ac:dyDescent="0.15">
      <c r="A688" s="504"/>
      <c r="B688" s="505"/>
      <c r="C688" s="673"/>
      <c r="D688" s="674"/>
      <c r="E688" s="661" t="s">
        <v>487</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583</v>
      </c>
      <c r="AE688" s="657"/>
      <c r="AF688" s="657"/>
      <c r="AG688" s="450"/>
      <c r="AH688" s="134"/>
      <c r="AI688" s="134"/>
      <c r="AJ688" s="134"/>
      <c r="AK688" s="134"/>
      <c r="AL688" s="134"/>
      <c r="AM688" s="134"/>
      <c r="AN688" s="134"/>
      <c r="AO688" s="134"/>
      <c r="AP688" s="134"/>
      <c r="AQ688" s="134"/>
      <c r="AR688" s="134"/>
      <c r="AS688" s="134"/>
      <c r="AT688" s="134"/>
      <c r="AU688" s="134"/>
      <c r="AV688" s="134"/>
      <c r="AW688" s="134"/>
      <c r="AX688" s="451"/>
    </row>
    <row r="689" spans="1:64" ht="41.25" customHeight="1" x14ac:dyDescent="0.15">
      <c r="A689" s="504"/>
      <c r="B689" s="506"/>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21" t="s">
        <v>510</v>
      </c>
      <c r="AE689" s="422"/>
      <c r="AF689" s="422"/>
      <c r="AG689" s="627" t="s">
        <v>537</v>
      </c>
      <c r="AH689" s="628"/>
      <c r="AI689" s="628"/>
      <c r="AJ689" s="628"/>
      <c r="AK689" s="628"/>
      <c r="AL689" s="628"/>
      <c r="AM689" s="628"/>
      <c r="AN689" s="628"/>
      <c r="AO689" s="628"/>
      <c r="AP689" s="628"/>
      <c r="AQ689" s="628"/>
      <c r="AR689" s="628"/>
      <c r="AS689" s="628"/>
      <c r="AT689" s="628"/>
      <c r="AU689" s="628"/>
      <c r="AV689" s="628"/>
      <c r="AW689" s="628"/>
      <c r="AX689" s="629"/>
    </row>
    <row r="690" spans="1:64" ht="47.25" customHeight="1" x14ac:dyDescent="0.15">
      <c r="A690" s="504"/>
      <c r="B690" s="506"/>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4" t="s">
        <v>510</v>
      </c>
      <c r="AE690" s="145"/>
      <c r="AF690" s="145"/>
      <c r="AG690" s="141" t="s">
        <v>538</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04"/>
      <c r="B691" s="506"/>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4" t="s">
        <v>539</v>
      </c>
      <c r="AE691" s="145"/>
      <c r="AF691" s="145"/>
      <c r="AG691" s="141" t="s">
        <v>540</v>
      </c>
      <c r="AH691" s="142"/>
      <c r="AI691" s="142"/>
      <c r="AJ691" s="142"/>
      <c r="AK691" s="142"/>
      <c r="AL691" s="142"/>
      <c r="AM691" s="142"/>
      <c r="AN691" s="142"/>
      <c r="AO691" s="142"/>
      <c r="AP691" s="142"/>
      <c r="AQ691" s="142"/>
      <c r="AR691" s="142"/>
      <c r="AS691" s="142"/>
      <c r="AT691" s="142"/>
      <c r="AU691" s="142"/>
      <c r="AV691" s="142"/>
      <c r="AW691" s="142"/>
      <c r="AX691" s="143"/>
    </row>
    <row r="692" spans="1:64" ht="33" customHeight="1" x14ac:dyDescent="0.15">
      <c r="A692" s="504"/>
      <c r="B692" s="506"/>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2"/>
      <c r="AD692" s="144" t="s">
        <v>510</v>
      </c>
      <c r="AE692" s="145"/>
      <c r="AF692" s="145"/>
      <c r="AG692" s="141" t="s">
        <v>541</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4"/>
      <c r="B693" s="506"/>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2"/>
      <c r="AD693" s="637" t="s">
        <v>539</v>
      </c>
      <c r="AE693" s="638"/>
      <c r="AF693" s="638"/>
      <c r="AG693" s="693" t="s">
        <v>624</v>
      </c>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30.75" customHeight="1" x14ac:dyDescent="0.15">
      <c r="A694" s="507"/>
      <c r="B694" s="508"/>
      <c r="C694" s="509" t="s">
        <v>494</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0" t="s">
        <v>510</v>
      </c>
      <c r="AE694" s="691"/>
      <c r="AF694" s="692"/>
      <c r="AG694" s="684" t="s">
        <v>620</v>
      </c>
      <c r="AH694" s="419"/>
      <c r="AI694" s="419"/>
      <c r="AJ694" s="419"/>
      <c r="AK694" s="419"/>
      <c r="AL694" s="419"/>
      <c r="AM694" s="419"/>
      <c r="AN694" s="419"/>
      <c r="AO694" s="419"/>
      <c r="AP694" s="419"/>
      <c r="AQ694" s="419"/>
      <c r="AR694" s="419"/>
      <c r="AS694" s="419"/>
      <c r="AT694" s="419"/>
      <c r="AU694" s="419"/>
      <c r="AV694" s="419"/>
      <c r="AW694" s="419"/>
      <c r="AX694" s="685"/>
      <c r="BG694" s="10"/>
      <c r="BH694" s="10"/>
      <c r="BI694" s="10"/>
      <c r="BJ694" s="10"/>
    </row>
    <row r="695" spans="1:64" ht="53.25" customHeight="1" x14ac:dyDescent="0.15">
      <c r="A695" s="502" t="s">
        <v>45</v>
      </c>
      <c r="B695" s="642"/>
      <c r="C695" s="643" t="s">
        <v>495</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21" t="s">
        <v>510</v>
      </c>
      <c r="AE695" s="422"/>
      <c r="AF695" s="655"/>
      <c r="AG695" s="627" t="s">
        <v>542</v>
      </c>
      <c r="AH695" s="628"/>
      <c r="AI695" s="628"/>
      <c r="AJ695" s="628"/>
      <c r="AK695" s="628"/>
      <c r="AL695" s="628"/>
      <c r="AM695" s="628"/>
      <c r="AN695" s="628"/>
      <c r="AO695" s="628"/>
      <c r="AP695" s="628"/>
      <c r="AQ695" s="628"/>
      <c r="AR695" s="628"/>
      <c r="AS695" s="628"/>
      <c r="AT695" s="628"/>
      <c r="AU695" s="628"/>
      <c r="AV695" s="628"/>
      <c r="AW695" s="628"/>
      <c r="AX695" s="629"/>
    </row>
    <row r="696" spans="1:64" ht="36.75"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510</v>
      </c>
      <c r="AE696" s="488"/>
      <c r="AF696" s="488"/>
      <c r="AG696" s="141" t="s">
        <v>543</v>
      </c>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x14ac:dyDescent="0.15">
      <c r="A697" s="504"/>
      <c r="B697" s="506"/>
      <c r="C697" s="267" t="s">
        <v>395</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4" t="s">
        <v>510</v>
      </c>
      <c r="AE697" s="145"/>
      <c r="AF697" s="145"/>
      <c r="AG697" s="141" t="s">
        <v>544</v>
      </c>
      <c r="AH697" s="142"/>
      <c r="AI697" s="142"/>
      <c r="AJ697" s="142"/>
      <c r="AK697" s="142"/>
      <c r="AL697" s="142"/>
      <c r="AM697" s="142"/>
      <c r="AN697" s="142"/>
      <c r="AO697" s="142"/>
      <c r="AP697" s="142"/>
      <c r="AQ697" s="142"/>
      <c r="AR697" s="142"/>
      <c r="AS697" s="142"/>
      <c r="AT697" s="142"/>
      <c r="AU697" s="142"/>
      <c r="AV697" s="142"/>
      <c r="AW697" s="142"/>
      <c r="AX697" s="143"/>
    </row>
    <row r="698" spans="1:64" ht="81" customHeight="1" x14ac:dyDescent="0.15">
      <c r="A698" s="507"/>
      <c r="B698" s="508"/>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4" t="s">
        <v>533</v>
      </c>
      <c r="AE698" s="145"/>
      <c r="AF698" s="145"/>
      <c r="AG698" s="114" t="s">
        <v>628</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1" t="s">
        <v>539</v>
      </c>
      <c r="AE699" s="422"/>
      <c r="AF699" s="422"/>
      <c r="AG699" s="111" t="s">
        <v>631</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3"/>
      <c r="B700" s="634"/>
      <c r="C700" s="667" t="s">
        <v>70</v>
      </c>
      <c r="D700" s="668"/>
      <c r="E700" s="668"/>
      <c r="F700" s="668"/>
      <c r="G700" s="668"/>
      <c r="H700" s="668"/>
      <c r="I700" s="668"/>
      <c r="J700" s="668"/>
      <c r="K700" s="668"/>
      <c r="L700" s="668"/>
      <c r="M700" s="668"/>
      <c r="N700" s="668"/>
      <c r="O700" s="669"/>
      <c r="P700" s="416" t="s">
        <v>0</v>
      </c>
      <c r="Q700" s="416"/>
      <c r="R700" s="416"/>
      <c r="S700" s="630"/>
      <c r="T700" s="415" t="s">
        <v>29</v>
      </c>
      <c r="U700" s="416"/>
      <c r="V700" s="416"/>
      <c r="W700" s="416"/>
      <c r="X700" s="416"/>
      <c r="Y700" s="416"/>
      <c r="Z700" s="416"/>
      <c r="AA700" s="416"/>
      <c r="AB700" s="416"/>
      <c r="AC700" s="416"/>
      <c r="AD700" s="416"/>
      <c r="AE700" s="416"/>
      <c r="AF700" s="417"/>
      <c r="AG700" s="450"/>
      <c r="AH700" s="134"/>
      <c r="AI700" s="134"/>
      <c r="AJ700" s="134"/>
      <c r="AK700" s="134"/>
      <c r="AL700" s="134"/>
      <c r="AM700" s="134"/>
      <c r="AN700" s="134"/>
      <c r="AO700" s="134"/>
      <c r="AP700" s="134"/>
      <c r="AQ700" s="134"/>
      <c r="AR700" s="134"/>
      <c r="AS700" s="134"/>
      <c r="AT700" s="134"/>
      <c r="AU700" s="134"/>
      <c r="AV700" s="134"/>
      <c r="AW700" s="134"/>
      <c r="AX700" s="451"/>
    </row>
    <row r="701" spans="1:64" ht="26.25" customHeight="1" x14ac:dyDescent="0.15">
      <c r="A701" s="633"/>
      <c r="B701" s="634"/>
      <c r="C701" s="253" t="s">
        <v>532</v>
      </c>
      <c r="D701" s="254"/>
      <c r="E701" s="254"/>
      <c r="F701" s="254"/>
      <c r="G701" s="254"/>
      <c r="H701" s="254"/>
      <c r="I701" s="254"/>
      <c r="J701" s="254"/>
      <c r="K701" s="254"/>
      <c r="L701" s="254"/>
      <c r="M701" s="254"/>
      <c r="N701" s="254"/>
      <c r="O701" s="255"/>
      <c r="P701" s="452" t="s">
        <v>546</v>
      </c>
      <c r="Q701" s="452"/>
      <c r="R701" s="452"/>
      <c r="S701" s="453"/>
      <c r="T701" s="454" t="s">
        <v>547</v>
      </c>
      <c r="U701" s="142"/>
      <c r="V701" s="142"/>
      <c r="W701" s="142"/>
      <c r="X701" s="142"/>
      <c r="Y701" s="142"/>
      <c r="Z701" s="142"/>
      <c r="AA701" s="142"/>
      <c r="AB701" s="142"/>
      <c r="AC701" s="142"/>
      <c r="AD701" s="142"/>
      <c r="AE701" s="142"/>
      <c r="AF701" s="455"/>
      <c r="AG701" s="450"/>
      <c r="AH701" s="134"/>
      <c r="AI701" s="134"/>
      <c r="AJ701" s="134"/>
      <c r="AK701" s="134"/>
      <c r="AL701" s="134"/>
      <c r="AM701" s="134"/>
      <c r="AN701" s="134"/>
      <c r="AO701" s="134"/>
      <c r="AP701" s="134"/>
      <c r="AQ701" s="134"/>
      <c r="AR701" s="134"/>
      <c r="AS701" s="134"/>
      <c r="AT701" s="134"/>
      <c r="AU701" s="134"/>
      <c r="AV701" s="134"/>
      <c r="AW701" s="134"/>
      <c r="AX701" s="451"/>
    </row>
    <row r="702" spans="1:64" ht="26.25" customHeight="1" x14ac:dyDescent="0.15">
      <c r="A702" s="633"/>
      <c r="B702" s="634"/>
      <c r="C702" s="253" t="s">
        <v>545</v>
      </c>
      <c r="D702" s="254"/>
      <c r="E702" s="254"/>
      <c r="F702" s="254"/>
      <c r="G702" s="254"/>
      <c r="H702" s="254"/>
      <c r="I702" s="254"/>
      <c r="J702" s="254"/>
      <c r="K702" s="254"/>
      <c r="L702" s="254"/>
      <c r="M702" s="254"/>
      <c r="N702" s="254"/>
      <c r="O702" s="255"/>
      <c r="P702" s="452" t="s">
        <v>517</v>
      </c>
      <c r="Q702" s="452"/>
      <c r="R702" s="452"/>
      <c r="S702" s="453"/>
      <c r="T702" s="454" t="s">
        <v>547</v>
      </c>
      <c r="U702" s="142"/>
      <c r="V702" s="142"/>
      <c r="W702" s="142"/>
      <c r="X702" s="142"/>
      <c r="Y702" s="142"/>
      <c r="Z702" s="142"/>
      <c r="AA702" s="142"/>
      <c r="AB702" s="142"/>
      <c r="AC702" s="142"/>
      <c r="AD702" s="142"/>
      <c r="AE702" s="142"/>
      <c r="AF702" s="455"/>
      <c r="AG702" s="450"/>
      <c r="AH702" s="134"/>
      <c r="AI702" s="134"/>
      <c r="AJ702" s="134"/>
      <c r="AK702" s="134"/>
      <c r="AL702" s="134"/>
      <c r="AM702" s="134"/>
      <c r="AN702" s="134"/>
      <c r="AO702" s="134"/>
      <c r="AP702" s="134"/>
      <c r="AQ702" s="134"/>
      <c r="AR702" s="134"/>
      <c r="AS702" s="134"/>
      <c r="AT702" s="134"/>
      <c r="AU702" s="134"/>
      <c r="AV702" s="134"/>
      <c r="AW702" s="134"/>
      <c r="AX702" s="451"/>
    </row>
    <row r="703" spans="1:64" ht="26.25" customHeight="1" x14ac:dyDescent="0.15">
      <c r="A703" s="633"/>
      <c r="B703" s="634"/>
      <c r="C703" s="253" t="s">
        <v>546</v>
      </c>
      <c r="D703" s="254"/>
      <c r="E703" s="254"/>
      <c r="F703" s="254"/>
      <c r="G703" s="254"/>
      <c r="H703" s="254"/>
      <c r="I703" s="254"/>
      <c r="J703" s="254"/>
      <c r="K703" s="254"/>
      <c r="L703" s="254"/>
      <c r="M703" s="254"/>
      <c r="N703" s="254"/>
      <c r="O703" s="255"/>
      <c r="P703" s="452" t="s">
        <v>545</v>
      </c>
      <c r="Q703" s="452"/>
      <c r="R703" s="452"/>
      <c r="S703" s="453"/>
      <c r="T703" s="454" t="s">
        <v>547</v>
      </c>
      <c r="U703" s="142"/>
      <c r="V703" s="142"/>
      <c r="W703" s="142"/>
      <c r="X703" s="142"/>
      <c r="Y703" s="142"/>
      <c r="Z703" s="142"/>
      <c r="AA703" s="142"/>
      <c r="AB703" s="142"/>
      <c r="AC703" s="142"/>
      <c r="AD703" s="142"/>
      <c r="AE703" s="142"/>
      <c r="AF703" s="455"/>
      <c r="AG703" s="450"/>
      <c r="AH703" s="134"/>
      <c r="AI703" s="134"/>
      <c r="AJ703" s="134"/>
      <c r="AK703" s="134"/>
      <c r="AL703" s="134"/>
      <c r="AM703" s="134"/>
      <c r="AN703" s="134"/>
      <c r="AO703" s="134"/>
      <c r="AP703" s="134"/>
      <c r="AQ703" s="134"/>
      <c r="AR703" s="134"/>
      <c r="AS703" s="134"/>
      <c r="AT703" s="134"/>
      <c r="AU703" s="134"/>
      <c r="AV703" s="134"/>
      <c r="AW703" s="134"/>
      <c r="AX703" s="451"/>
    </row>
    <row r="704" spans="1:64" ht="26.25" customHeight="1" x14ac:dyDescent="0.15">
      <c r="A704" s="633"/>
      <c r="B704" s="634"/>
      <c r="C704" s="253" t="s">
        <v>517</v>
      </c>
      <c r="D704" s="254"/>
      <c r="E704" s="254"/>
      <c r="F704" s="254"/>
      <c r="G704" s="254"/>
      <c r="H704" s="254"/>
      <c r="I704" s="254"/>
      <c r="J704" s="254"/>
      <c r="K704" s="254"/>
      <c r="L704" s="254"/>
      <c r="M704" s="254"/>
      <c r="N704" s="254"/>
      <c r="O704" s="255"/>
      <c r="P704" s="452" t="s">
        <v>547</v>
      </c>
      <c r="Q704" s="452"/>
      <c r="R704" s="452"/>
      <c r="S704" s="453"/>
      <c r="T704" s="454" t="s">
        <v>547</v>
      </c>
      <c r="U704" s="142"/>
      <c r="V704" s="142"/>
      <c r="W704" s="142"/>
      <c r="X704" s="142"/>
      <c r="Y704" s="142"/>
      <c r="Z704" s="142"/>
      <c r="AA704" s="142"/>
      <c r="AB704" s="142"/>
      <c r="AC704" s="142"/>
      <c r="AD704" s="142"/>
      <c r="AE704" s="142"/>
      <c r="AF704" s="455"/>
      <c r="AG704" s="450"/>
      <c r="AH704" s="134"/>
      <c r="AI704" s="134"/>
      <c r="AJ704" s="134"/>
      <c r="AK704" s="134"/>
      <c r="AL704" s="134"/>
      <c r="AM704" s="134"/>
      <c r="AN704" s="134"/>
      <c r="AO704" s="134"/>
      <c r="AP704" s="134"/>
      <c r="AQ704" s="134"/>
      <c r="AR704" s="134"/>
      <c r="AS704" s="134"/>
      <c r="AT704" s="134"/>
      <c r="AU704" s="134"/>
      <c r="AV704" s="134"/>
      <c r="AW704" s="134"/>
      <c r="AX704" s="451"/>
    </row>
    <row r="705" spans="1:50" ht="26.25" customHeight="1" x14ac:dyDescent="0.15">
      <c r="A705" s="635"/>
      <c r="B705" s="636"/>
      <c r="C705" s="461" t="s">
        <v>517</v>
      </c>
      <c r="D705" s="462"/>
      <c r="E705" s="462"/>
      <c r="F705" s="462"/>
      <c r="G705" s="462"/>
      <c r="H705" s="462"/>
      <c r="I705" s="462"/>
      <c r="J705" s="462"/>
      <c r="K705" s="462"/>
      <c r="L705" s="462"/>
      <c r="M705" s="462"/>
      <c r="N705" s="462"/>
      <c r="O705" s="463"/>
      <c r="P705" s="477" t="s">
        <v>517</v>
      </c>
      <c r="Q705" s="477"/>
      <c r="R705" s="477"/>
      <c r="S705" s="478"/>
      <c r="T705" s="418" t="s">
        <v>532</v>
      </c>
      <c r="U705" s="419"/>
      <c r="V705" s="419"/>
      <c r="W705" s="419"/>
      <c r="X705" s="419"/>
      <c r="Y705" s="419"/>
      <c r="Z705" s="419"/>
      <c r="AA705" s="419"/>
      <c r="AB705" s="419"/>
      <c r="AC705" s="419"/>
      <c r="AD705" s="419"/>
      <c r="AE705" s="419"/>
      <c r="AF705" s="420"/>
      <c r="AG705" s="114"/>
      <c r="AH705" s="115"/>
      <c r="AI705" s="115"/>
      <c r="AJ705" s="115"/>
      <c r="AK705" s="115"/>
      <c r="AL705" s="115"/>
      <c r="AM705" s="115"/>
      <c r="AN705" s="115"/>
      <c r="AO705" s="115"/>
      <c r="AP705" s="115"/>
      <c r="AQ705" s="115"/>
      <c r="AR705" s="115"/>
      <c r="AS705" s="115"/>
      <c r="AT705" s="115"/>
      <c r="AU705" s="115"/>
      <c r="AV705" s="115"/>
      <c r="AW705" s="115"/>
      <c r="AX705" s="116"/>
    </row>
    <row r="706" spans="1:50" ht="96.75" customHeight="1" x14ac:dyDescent="0.15">
      <c r="A706" s="502" t="s">
        <v>54</v>
      </c>
      <c r="B706" s="679"/>
      <c r="C706" s="456" t="s">
        <v>60</v>
      </c>
      <c r="D706" s="457"/>
      <c r="E706" s="457"/>
      <c r="F706" s="458"/>
      <c r="G706" s="472" t="s">
        <v>629</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3.75" customHeight="1" thickBot="1" x14ac:dyDescent="0.2">
      <c r="A707" s="680"/>
      <c r="B707" s="681"/>
      <c r="C707" s="467" t="s">
        <v>64</v>
      </c>
      <c r="D707" s="468"/>
      <c r="E707" s="468"/>
      <c r="F707" s="469"/>
      <c r="G707" s="470" t="s">
        <v>625</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t="s">
        <v>642</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x14ac:dyDescent="0.2">
      <c r="A711" s="676" t="s">
        <v>265</v>
      </c>
      <c r="B711" s="677"/>
      <c r="C711" s="677"/>
      <c r="D711" s="677"/>
      <c r="E711" s="678"/>
      <c r="F711" s="620" t="s">
        <v>644</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99.95" customHeight="1" thickBot="1" x14ac:dyDescent="0.2">
      <c r="A713" s="529" t="s">
        <v>643</v>
      </c>
      <c r="B713" s="530"/>
      <c r="C713" s="530"/>
      <c r="D713" s="530"/>
      <c r="E713" s="531"/>
      <c r="F713" s="499" t="s">
        <v>645</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9.25"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461</v>
      </c>
      <c r="B717" s="438"/>
      <c r="C717" s="438"/>
      <c r="D717" s="438"/>
      <c r="E717" s="438"/>
      <c r="F717" s="438"/>
      <c r="G717" s="436">
        <v>737</v>
      </c>
      <c r="H717" s="436"/>
      <c r="I717" s="436"/>
      <c r="J717" s="436"/>
      <c r="K717" s="436"/>
      <c r="L717" s="436"/>
      <c r="M717" s="436"/>
      <c r="N717" s="436"/>
      <c r="O717" s="436"/>
      <c r="P717" s="436"/>
      <c r="Q717" s="438" t="s">
        <v>373</v>
      </c>
      <c r="R717" s="438"/>
      <c r="S717" s="438"/>
      <c r="T717" s="438"/>
      <c r="U717" s="438"/>
      <c r="V717" s="438"/>
      <c r="W717" s="436">
        <v>644</v>
      </c>
      <c r="X717" s="436"/>
      <c r="Y717" s="436"/>
      <c r="Z717" s="436"/>
      <c r="AA717" s="436"/>
      <c r="AB717" s="436"/>
      <c r="AC717" s="436"/>
      <c r="AD717" s="436"/>
      <c r="AE717" s="436"/>
      <c r="AF717" s="436"/>
      <c r="AG717" s="438" t="s">
        <v>374</v>
      </c>
      <c r="AH717" s="438"/>
      <c r="AI717" s="438"/>
      <c r="AJ717" s="438"/>
      <c r="AK717" s="438"/>
      <c r="AL717" s="438"/>
      <c r="AM717" s="436">
        <v>353</v>
      </c>
      <c r="AN717" s="436"/>
      <c r="AO717" s="436"/>
      <c r="AP717" s="436"/>
      <c r="AQ717" s="436"/>
      <c r="AR717" s="436"/>
      <c r="AS717" s="436"/>
      <c r="AT717" s="436"/>
      <c r="AU717" s="436"/>
      <c r="AV717" s="436"/>
      <c r="AW717" s="60"/>
      <c r="AX717" s="61"/>
    </row>
    <row r="718" spans="1:50" ht="19.899999999999999" customHeight="1" thickBot="1" x14ac:dyDescent="0.2">
      <c r="A718" s="519" t="s">
        <v>375</v>
      </c>
      <c r="B718" s="495"/>
      <c r="C718" s="495"/>
      <c r="D718" s="495"/>
      <c r="E718" s="495"/>
      <c r="F718" s="495"/>
      <c r="G718" s="437">
        <v>105</v>
      </c>
      <c r="H718" s="437"/>
      <c r="I718" s="437"/>
      <c r="J718" s="437"/>
      <c r="K718" s="437"/>
      <c r="L718" s="437"/>
      <c r="M718" s="437"/>
      <c r="N718" s="437"/>
      <c r="O718" s="437"/>
      <c r="P718" s="437"/>
      <c r="Q718" s="495" t="s">
        <v>376</v>
      </c>
      <c r="R718" s="495"/>
      <c r="S718" s="495"/>
      <c r="T718" s="495"/>
      <c r="U718" s="495"/>
      <c r="V718" s="495"/>
      <c r="W718" s="605" t="s">
        <v>548</v>
      </c>
      <c r="X718" s="606"/>
      <c r="Y718" s="606"/>
      <c r="Z718" s="606"/>
      <c r="AA718" s="606"/>
      <c r="AB718" s="606"/>
      <c r="AC718" s="606"/>
      <c r="AD718" s="606"/>
      <c r="AE718" s="606"/>
      <c r="AF718" s="606"/>
      <c r="AG718" s="495" t="s">
        <v>377</v>
      </c>
      <c r="AH718" s="495"/>
      <c r="AI718" s="495"/>
      <c r="AJ718" s="495"/>
      <c r="AK718" s="495"/>
      <c r="AL718" s="495"/>
      <c r="AM718" s="459" t="s">
        <v>549</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551</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550</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0"/>
    </row>
    <row r="759" spans="1:50" ht="24.75"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5"/>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561</v>
      </c>
      <c r="H760" s="527"/>
      <c r="I760" s="527"/>
      <c r="J760" s="527"/>
      <c r="K760" s="528"/>
      <c r="L760" s="520" t="s">
        <v>562</v>
      </c>
      <c r="M760" s="521"/>
      <c r="N760" s="521"/>
      <c r="O760" s="521"/>
      <c r="P760" s="521"/>
      <c r="Q760" s="521"/>
      <c r="R760" s="521"/>
      <c r="S760" s="521"/>
      <c r="T760" s="521"/>
      <c r="U760" s="521"/>
      <c r="V760" s="521"/>
      <c r="W760" s="521"/>
      <c r="X760" s="522"/>
      <c r="Y760" s="482">
        <f>0.4+0.15+0.5+0.1+0.1</f>
        <v>1.2500000000000002</v>
      </c>
      <c r="Z760" s="483"/>
      <c r="AA760" s="483"/>
      <c r="AB760" s="682"/>
      <c r="AC760" s="526" t="s">
        <v>561</v>
      </c>
      <c r="AD760" s="527"/>
      <c r="AE760" s="527"/>
      <c r="AF760" s="527"/>
      <c r="AG760" s="528"/>
      <c r="AH760" s="520" t="s">
        <v>562</v>
      </c>
      <c r="AI760" s="521"/>
      <c r="AJ760" s="521"/>
      <c r="AK760" s="521"/>
      <c r="AL760" s="521"/>
      <c r="AM760" s="521"/>
      <c r="AN760" s="521"/>
      <c r="AO760" s="521"/>
      <c r="AP760" s="521"/>
      <c r="AQ760" s="521"/>
      <c r="AR760" s="521"/>
      <c r="AS760" s="521"/>
      <c r="AT760" s="522"/>
      <c r="AU760" s="482">
        <f>0.7+1.5+0.3+0.2+0.4</f>
        <v>3.1</v>
      </c>
      <c r="AV760" s="483"/>
      <c r="AW760" s="483"/>
      <c r="AX760" s="484"/>
    </row>
    <row r="761" spans="1:50" ht="24.75" customHeight="1" x14ac:dyDescent="0.15">
      <c r="A761" s="492"/>
      <c r="B761" s="493"/>
      <c r="C761" s="493"/>
      <c r="D761" s="493"/>
      <c r="E761" s="493"/>
      <c r="F761" s="494"/>
      <c r="G761" s="429" t="s">
        <v>563</v>
      </c>
      <c r="H761" s="430"/>
      <c r="I761" s="430"/>
      <c r="J761" s="430"/>
      <c r="K761" s="431"/>
      <c r="L761" s="423" t="s">
        <v>564</v>
      </c>
      <c r="M761" s="424"/>
      <c r="N761" s="424"/>
      <c r="O761" s="424"/>
      <c r="P761" s="424"/>
      <c r="Q761" s="424"/>
      <c r="R761" s="424"/>
      <c r="S761" s="424"/>
      <c r="T761" s="424"/>
      <c r="U761" s="424"/>
      <c r="V761" s="424"/>
      <c r="W761" s="424"/>
      <c r="X761" s="425"/>
      <c r="Y761" s="426">
        <v>1.2</v>
      </c>
      <c r="Z761" s="427"/>
      <c r="AA761" s="427"/>
      <c r="AB761" s="435"/>
      <c r="AC761" s="429" t="s">
        <v>565</v>
      </c>
      <c r="AD761" s="430"/>
      <c r="AE761" s="430"/>
      <c r="AF761" s="430"/>
      <c r="AG761" s="431"/>
      <c r="AH761" s="423" t="s">
        <v>564</v>
      </c>
      <c r="AI761" s="424"/>
      <c r="AJ761" s="424"/>
      <c r="AK761" s="424"/>
      <c r="AL761" s="424"/>
      <c r="AM761" s="424"/>
      <c r="AN761" s="424"/>
      <c r="AO761" s="424"/>
      <c r="AP761" s="424"/>
      <c r="AQ761" s="424"/>
      <c r="AR761" s="424"/>
      <c r="AS761" s="424"/>
      <c r="AT761" s="425"/>
      <c r="AU761" s="426">
        <v>2.6</v>
      </c>
      <c r="AV761" s="427"/>
      <c r="AW761" s="427"/>
      <c r="AX761" s="428"/>
    </row>
    <row r="762" spans="1:50" ht="24.75" hidden="1" customHeight="1" x14ac:dyDescent="0.15">
      <c r="A762" s="492"/>
      <c r="B762" s="493"/>
      <c r="C762" s="493"/>
      <c r="D762" s="493"/>
      <c r="E762" s="493"/>
      <c r="F762" s="494"/>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hidden="1" customHeight="1" x14ac:dyDescent="0.15">
      <c r="A763" s="492"/>
      <c r="B763" s="493"/>
      <c r="C763" s="493"/>
      <c r="D763" s="493"/>
      <c r="E763" s="493"/>
      <c r="F763" s="494"/>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hidden="1" customHeight="1" x14ac:dyDescent="0.15">
      <c r="A764" s="492"/>
      <c r="B764" s="493"/>
      <c r="C764" s="493"/>
      <c r="D764" s="493"/>
      <c r="E764" s="493"/>
      <c r="F764" s="494"/>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hidden="1" customHeight="1" x14ac:dyDescent="0.15">
      <c r="A765" s="492"/>
      <c r="B765" s="493"/>
      <c r="C765" s="493"/>
      <c r="D765" s="493"/>
      <c r="E765" s="493"/>
      <c r="F765" s="494"/>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492"/>
      <c r="B766" s="493"/>
      <c r="C766" s="493"/>
      <c r="D766" s="493"/>
      <c r="E766" s="493"/>
      <c r="F766" s="494"/>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492"/>
      <c r="B767" s="493"/>
      <c r="C767" s="493"/>
      <c r="D767" s="493"/>
      <c r="E767" s="493"/>
      <c r="F767" s="494"/>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2"/>
      <c r="B768" s="493"/>
      <c r="C768" s="493"/>
      <c r="D768" s="493"/>
      <c r="E768" s="493"/>
      <c r="F768" s="494"/>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hidden="1" customHeight="1" x14ac:dyDescent="0.15">
      <c r="A769" s="492"/>
      <c r="B769" s="493"/>
      <c r="C769" s="493"/>
      <c r="D769" s="493"/>
      <c r="E769" s="493"/>
      <c r="F769" s="494"/>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2"/>
      <c r="B770" s="493"/>
      <c r="C770" s="493"/>
      <c r="D770" s="493"/>
      <c r="E770" s="493"/>
      <c r="F770" s="494"/>
      <c r="G770" s="701" t="s">
        <v>22</v>
      </c>
      <c r="H770" s="702"/>
      <c r="I770" s="702"/>
      <c r="J770" s="702"/>
      <c r="K770" s="702"/>
      <c r="L770" s="703"/>
      <c r="M770" s="704"/>
      <c r="N770" s="704"/>
      <c r="O770" s="704"/>
      <c r="P770" s="704"/>
      <c r="Q770" s="704"/>
      <c r="R770" s="704"/>
      <c r="S770" s="704"/>
      <c r="T770" s="704"/>
      <c r="U770" s="704"/>
      <c r="V770" s="704"/>
      <c r="W770" s="704"/>
      <c r="X770" s="705"/>
      <c r="Y770" s="706">
        <f>SUM(Y760:AB769)</f>
        <v>2.4500000000000002</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5.7</v>
      </c>
      <c r="AV770" s="707"/>
      <c r="AW770" s="707"/>
      <c r="AX770" s="709"/>
    </row>
    <row r="771" spans="1:50" ht="30" customHeight="1" x14ac:dyDescent="0.15">
      <c r="A771" s="492"/>
      <c r="B771" s="493"/>
      <c r="C771" s="493"/>
      <c r="D771" s="493"/>
      <c r="E771" s="493"/>
      <c r="F771" s="494"/>
      <c r="G771" s="479" t="s">
        <v>554</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559</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0"/>
    </row>
    <row r="772" spans="1:50" ht="25.5"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5"/>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customHeight="1" x14ac:dyDescent="0.15">
      <c r="A773" s="492"/>
      <c r="B773" s="493"/>
      <c r="C773" s="493"/>
      <c r="D773" s="493"/>
      <c r="E773" s="493"/>
      <c r="F773" s="494"/>
      <c r="G773" s="526" t="s">
        <v>566</v>
      </c>
      <c r="H773" s="527"/>
      <c r="I773" s="527"/>
      <c r="J773" s="527"/>
      <c r="K773" s="528"/>
      <c r="L773" s="520" t="s">
        <v>567</v>
      </c>
      <c r="M773" s="521"/>
      <c r="N773" s="521"/>
      <c r="O773" s="521"/>
      <c r="P773" s="521"/>
      <c r="Q773" s="521"/>
      <c r="R773" s="521"/>
      <c r="S773" s="521"/>
      <c r="T773" s="521"/>
      <c r="U773" s="521"/>
      <c r="V773" s="521"/>
      <c r="W773" s="521"/>
      <c r="X773" s="522"/>
      <c r="Y773" s="482">
        <v>11.3</v>
      </c>
      <c r="Z773" s="483"/>
      <c r="AA773" s="483"/>
      <c r="AB773" s="682"/>
      <c r="AC773" s="526" t="s">
        <v>575</v>
      </c>
      <c r="AD773" s="527"/>
      <c r="AE773" s="527"/>
      <c r="AF773" s="527"/>
      <c r="AG773" s="528"/>
      <c r="AH773" s="520" t="s">
        <v>576</v>
      </c>
      <c r="AI773" s="521"/>
      <c r="AJ773" s="521"/>
      <c r="AK773" s="521"/>
      <c r="AL773" s="521"/>
      <c r="AM773" s="521"/>
      <c r="AN773" s="521"/>
      <c r="AO773" s="521"/>
      <c r="AP773" s="521"/>
      <c r="AQ773" s="521"/>
      <c r="AR773" s="521"/>
      <c r="AS773" s="521"/>
      <c r="AT773" s="522"/>
      <c r="AU773" s="482">
        <v>9.1999999999999993</v>
      </c>
      <c r="AV773" s="483"/>
      <c r="AW773" s="483"/>
      <c r="AX773" s="484"/>
    </row>
    <row r="774" spans="1:50" ht="24.75" hidden="1" customHeight="1" x14ac:dyDescent="0.15">
      <c r="A774" s="492"/>
      <c r="B774" s="493"/>
      <c r="C774" s="493"/>
      <c r="D774" s="493"/>
      <c r="E774" s="493"/>
      <c r="F774" s="494"/>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2"/>
      <c r="B775" s="493"/>
      <c r="C775" s="493"/>
      <c r="D775" s="493"/>
      <c r="E775" s="493"/>
      <c r="F775" s="494"/>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2"/>
      <c r="B776" s="493"/>
      <c r="C776" s="493"/>
      <c r="D776" s="493"/>
      <c r="E776" s="493"/>
      <c r="F776" s="494"/>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2"/>
      <c r="B777" s="493"/>
      <c r="C777" s="493"/>
      <c r="D777" s="493"/>
      <c r="E777" s="493"/>
      <c r="F777" s="494"/>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2"/>
      <c r="B778" s="493"/>
      <c r="C778" s="493"/>
      <c r="D778" s="493"/>
      <c r="E778" s="493"/>
      <c r="F778" s="494"/>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2"/>
      <c r="B779" s="493"/>
      <c r="C779" s="493"/>
      <c r="D779" s="493"/>
      <c r="E779" s="493"/>
      <c r="F779" s="494"/>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2"/>
      <c r="B780" s="493"/>
      <c r="C780" s="493"/>
      <c r="D780" s="493"/>
      <c r="E780" s="493"/>
      <c r="F780" s="494"/>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2"/>
      <c r="B781" s="493"/>
      <c r="C781" s="493"/>
      <c r="D781" s="493"/>
      <c r="E781" s="493"/>
      <c r="F781" s="494"/>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2"/>
      <c r="B782" s="493"/>
      <c r="C782" s="493"/>
      <c r="D782" s="493"/>
      <c r="E782" s="493"/>
      <c r="F782" s="494"/>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thickBot="1" x14ac:dyDescent="0.2">
      <c r="A783" s="492"/>
      <c r="B783" s="493"/>
      <c r="C783" s="493"/>
      <c r="D783" s="493"/>
      <c r="E783" s="493"/>
      <c r="F783" s="494"/>
      <c r="G783" s="701" t="s">
        <v>22</v>
      </c>
      <c r="H783" s="702"/>
      <c r="I783" s="702"/>
      <c r="J783" s="702"/>
      <c r="K783" s="702"/>
      <c r="L783" s="703"/>
      <c r="M783" s="704"/>
      <c r="N783" s="704"/>
      <c r="O783" s="704"/>
      <c r="P783" s="704"/>
      <c r="Q783" s="704"/>
      <c r="R783" s="704"/>
      <c r="S783" s="704"/>
      <c r="T783" s="704"/>
      <c r="U783" s="704"/>
      <c r="V783" s="704"/>
      <c r="W783" s="704"/>
      <c r="X783" s="705"/>
      <c r="Y783" s="706">
        <f>SUM(Y773:AB782)</f>
        <v>11.3</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9.1999999999999993</v>
      </c>
      <c r="AV783" s="707"/>
      <c r="AW783" s="707"/>
      <c r="AX783" s="709"/>
    </row>
    <row r="784" spans="1:50" ht="30" customHeight="1" x14ac:dyDescent="0.15">
      <c r="A784" s="492"/>
      <c r="B784" s="493"/>
      <c r="C784" s="493"/>
      <c r="D784" s="493"/>
      <c r="E784" s="493"/>
      <c r="F784" s="494"/>
      <c r="G784" s="479" t="s">
        <v>560</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489</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0"/>
    </row>
    <row r="785" spans="1:50" ht="24.75"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5"/>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customHeight="1" x14ac:dyDescent="0.15">
      <c r="A786" s="492"/>
      <c r="B786" s="493"/>
      <c r="C786" s="493"/>
      <c r="D786" s="493"/>
      <c r="E786" s="493"/>
      <c r="F786" s="494"/>
      <c r="G786" s="526" t="s">
        <v>575</v>
      </c>
      <c r="H786" s="527"/>
      <c r="I786" s="527"/>
      <c r="J786" s="527"/>
      <c r="K786" s="528"/>
      <c r="L786" s="520" t="s">
        <v>577</v>
      </c>
      <c r="M786" s="521"/>
      <c r="N786" s="521"/>
      <c r="O786" s="521"/>
      <c r="P786" s="521"/>
      <c r="Q786" s="521"/>
      <c r="R786" s="521"/>
      <c r="S786" s="521"/>
      <c r="T786" s="521"/>
      <c r="U786" s="521"/>
      <c r="V786" s="521"/>
      <c r="W786" s="521"/>
      <c r="X786" s="522"/>
      <c r="Y786" s="482">
        <v>5.4</v>
      </c>
      <c r="Z786" s="483"/>
      <c r="AA786" s="483"/>
      <c r="AB786" s="682"/>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2"/>
      <c r="B788" s="493"/>
      <c r="C788" s="493"/>
      <c r="D788" s="493"/>
      <c r="E788" s="493"/>
      <c r="F788" s="494"/>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2"/>
      <c r="B789" s="493"/>
      <c r="C789" s="493"/>
      <c r="D789" s="493"/>
      <c r="E789" s="493"/>
      <c r="F789" s="494"/>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2"/>
      <c r="B790" s="493"/>
      <c r="C790" s="493"/>
      <c r="D790" s="493"/>
      <c r="E790" s="493"/>
      <c r="F790" s="494"/>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2"/>
      <c r="B791" s="493"/>
      <c r="C791" s="493"/>
      <c r="D791" s="493"/>
      <c r="E791" s="493"/>
      <c r="F791" s="494"/>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2"/>
      <c r="B792" s="493"/>
      <c r="C792" s="493"/>
      <c r="D792" s="493"/>
      <c r="E792" s="493"/>
      <c r="F792" s="494"/>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2"/>
      <c r="B793" s="493"/>
      <c r="C793" s="493"/>
      <c r="D793" s="493"/>
      <c r="E793" s="493"/>
      <c r="F793" s="494"/>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2"/>
      <c r="B794" s="493"/>
      <c r="C794" s="493"/>
      <c r="D794" s="493"/>
      <c r="E794" s="493"/>
      <c r="F794" s="494"/>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2"/>
      <c r="B795" s="493"/>
      <c r="C795" s="493"/>
      <c r="D795" s="493"/>
      <c r="E795" s="493"/>
      <c r="F795" s="494"/>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customHeight="1" x14ac:dyDescent="0.15">
      <c r="A796" s="492"/>
      <c r="B796" s="493"/>
      <c r="C796" s="493"/>
      <c r="D796" s="493"/>
      <c r="E796" s="493"/>
      <c r="F796" s="494"/>
      <c r="G796" s="701" t="s">
        <v>22</v>
      </c>
      <c r="H796" s="702"/>
      <c r="I796" s="702"/>
      <c r="J796" s="702"/>
      <c r="K796" s="702"/>
      <c r="L796" s="703"/>
      <c r="M796" s="704"/>
      <c r="N796" s="704"/>
      <c r="O796" s="704"/>
      <c r="P796" s="704"/>
      <c r="Q796" s="704"/>
      <c r="R796" s="704"/>
      <c r="S796" s="704"/>
      <c r="T796" s="704"/>
      <c r="U796" s="704"/>
      <c r="V796" s="704"/>
      <c r="W796" s="704"/>
      <c r="X796" s="705"/>
      <c r="Y796" s="706">
        <f>SUM(Y786:AB795)</f>
        <v>5.4</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2"/>
      <c r="B797" s="493"/>
      <c r="C797" s="493"/>
      <c r="D797" s="493"/>
      <c r="E797" s="493"/>
      <c r="F797" s="494"/>
      <c r="G797" s="479" t="s">
        <v>427</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0"/>
    </row>
    <row r="798" spans="1:50" ht="24.75" hidden="1"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5"/>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2"/>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2"/>
      <c r="B801" s="493"/>
      <c r="C801" s="493"/>
      <c r="D801" s="493"/>
      <c r="E801" s="493"/>
      <c r="F801" s="494"/>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2"/>
      <c r="B802" s="493"/>
      <c r="C802" s="493"/>
      <c r="D802" s="493"/>
      <c r="E802" s="493"/>
      <c r="F802" s="494"/>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2"/>
      <c r="B803" s="493"/>
      <c r="C803" s="493"/>
      <c r="D803" s="493"/>
      <c r="E803" s="493"/>
      <c r="F803" s="494"/>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2"/>
      <c r="B804" s="493"/>
      <c r="C804" s="493"/>
      <c r="D804" s="493"/>
      <c r="E804" s="493"/>
      <c r="F804" s="494"/>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2"/>
      <c r="B805" s="493"/>
      <c r="C805" s="493"/>
      <c r="D805" s="493"/>
      <c r="E805" s="493"/>
      <c r="F805" s="494"/>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2"/>
      <c r="B806" s="493"/>
      <c r="C806" s="493"/>
      <c r="D806" s="493"/>
      <c r="E806" s="493"/>
      <c r="F806" s="494"/>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2"/>
      <c r="B807" s="493"/>
      <c r="C807" s="493"/>
      <c r="D807" s="493"/>
      <c r="E807" s="493"/>
      <c r="F807" s="494"/>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2"/>
      <c r="B808" s="493"/>
      <c r="C808" s="493"/>
      <c r="D808" s="493"/>
      <c r="E808" s="493"/>
      <c r="F808" s="494"/>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2"/>
      <c r="B809" s="493"/>
      <c r="C809" s="493"/>
      <c r="D809" s="493"/>
      <c r="E809" s="493"/>
      <c r="F809" s="494"/>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636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9" t="s">
        <v>462</v>
      </c>
      <c r="K815" s="216"/>
      <c r="L815" s="216"/>
      <c r="M815" s="216"/>
      <c r="N815" s="216"/>
      <c r="O815" s="216"/>
      <c r="P815" s="294" t="s">
        <v>397</v>
      </c>
      <c r="Q815" s="294"/>
      <c r="R815" s="294"/>
      <c r="S815" s="294"/>
      <c r="T815" s="294"/>
      <c r="U815" s="294"/>
      <c r="V815" s="294"/>
      <c r="W815" s="294"/>
      <c r="X815" s="294"/>
      <c r="Y815" s="233" t="s">
        <v>458</v>
      </c>
      <c r="Z815" s="232"/>
      <c r="AA815" s="232"/>
      <c r="AB815" s="232"/>
      <c r="AC815" s="109" t="s">
        <v>396</v>
      </c>
      <c r="AD815" s="109"/>
      <c r="AE815" s="109"/>
      <c r="AF815" s="109"/>
      <c r="AG815" s="109"/>
      <c r="AH815" s="233" t="s">
        <v>413</v>
      </c>
      <c r="AI815" s="759"/>
      <c r="AJ815" s="759"/>
      <c r="AK815" s="759"/>
      <c r="AL815" s="759" t="s">
        <v>23</v>
      </c>
      <c r="AM815" s="759"/>
      <c r="AN815" s="759"/>
      <c r="AO815" s="841"/>
      <c r="AP815" s="235" t="s">
        <v>463</v>
      </c>
      <c r="AQ815" s="235"/>
      <c r="AR815" s="235"/>
      <c r="AS815" s="235"/>
      <c r="AT815" s="235"/>
      <c r="AU815" s="235"/>
      <c r="AV815" s="235"/>
      <c r="AW815" s="235"/>
      <c r="AX815" s="235"/>
    </row>
    <row r="816" spans="1:50" ht="36.75" customHeight="1" x14ac:dyDescent="0.15">
      <c r="A816" s="240">
        <v>1</v>
      </c>
      <c r="B816" s="240">
        <v>1</v>
      </c>
      <c r="C816" s="236" t="s">
        <v>552</v>
      </c>
      <c r="D816" s="218"/>
      <c r="E816" s="218"/>
      <c r="F816" s="218"/>
      <c r="G816" s="218"/>
      <c r="H816" s="218"/>
      <c r="I816" s="218"/>
      <c r="J816" s="219">
        <v>4013201004021</v>
      </c>
      <c r="K816" s="220"/>
      <c r="L816" s="220"/>
      <c r="M816" s="220"/>
      <c r="N816" s="220"/>
      <c r="O816" s="220"/>
      <c r="P816" s="237" t="s">
        <v>555</v>
      </c>
      <c r="Q816" s="221"/>
      <c r="R816" s="221"/>
      <c r="S816" s="221"/>
      <c r="T816" s="221"/>
      <c r="U816" s="221"/>
      <c r="V816" s="221"/>
      <c r="W816" s="221"/>
      <c r="X816" s="221"/>
      <c r="Y816" s="222">
        <v>2.5</v>
      </c>
      <c r="Z816" s="223"/>
      <c r="AA816" s="223"/>
      <c r="AB816" s="224"/>
      <c r="AC816" s="225" t="s">
        <v>569</v>
      </c>
      <c r="AD816" s="225"/>
      <c r="AE816" s="225"/>
      <c r="AF816" s="225"/>
      <c r="AG816" s="225"/>
      <c r="AH816" s="226">
        <v>3</v>
      </c>
      <c r="AI816" s="227"/>
      <c r="AJ816" s="227"/>
      <c r="AK816" s="227"/>
      <c r="AL816" s="228">
        <f>6982474/8686406*100</f>
        <v>80.383924030260616</v>
      </c>
      <c r="AM816" s="229"/>
      <c r="AN816" s="229"/>
      <c r="AO816" s="230"/>
      <c r="AP816" s="231" t="s">
        <v>638</v>
      </c>
      <c r="AQ816" s="231"/>
      <c r="AR816" s="231"/>
      <c r="AS816" s="231"/>
      <c r="AT816" s="231"/>
      <c r="AU816" s="231"/>
      <c r="AV816" s="231"/>
      <c r="AW816" s="231"/>
      <c r="AX816" s="231"/>
    </row>
    <row r="817" spans="1:50" ht="30" hidden="1" customHeight="1" x14ac:dyDescent="0.15">
      <c r="A817" s="240">
        <v>2</v>
      </c>
      <c r="B817" s="240">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40">
        <v>3</v>
      </c>
      <c r="B818" s="240">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40">
        <v>4</v>
      </c>
      <c r="B819" s="240">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40">
        <v>5</v>
      </c>
      <c r="B820" s="240">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40">
        <v>6</v>
      </c>
      <c r="B821" s="240">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40">
        <v>7</v>
      </c>
      <c r="B822" s="240">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40">
        <v>8</v>
      </c>
      <c r="B823" s="240">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40">
        <v>9</v>
      </c>
      <c r="B824" s="240">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40">
        <v>10</v>
      </c>
      <c r="B825" s="240">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40">
        <v>11</v>
      </c>
      <c r="B826" s="240">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40">
        <v>12</v>
      </c>
      <c r="B827" s="240">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40">
        <v>13</v>
      </c>
      <c r="B828" s="240">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40">
        <v>14</v>
      </c>
      <c r="B829" s="240">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40">
        <v>15</v>
      </c>
      <c r="B830" s="240">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40">
        <v>16</v>
      </c>
      <c r="B831" s="240">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40">
        <v>17</v>
      </c>
      <c r="B832" s="240">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40">
        <v>18</v>
      </c>
      <c r="B833" s="240">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40">
        <v>19</v>
      </c>
      <c r="B834" s="240">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40">
        <v>20</v>
      </c>
      <c r="B835" s="240">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40">
        <v>21</v>
      </c>
      <c r="B836" s="240">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40">
        <v>22</v>
      </c>
      <c r="B837" s="240">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40">
        <v>23</v>
      </c>
      <c r="B838" s="240">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40">
        <v>24</v>
      </c>
      <c r="B839" s="240">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40">
        <v>25</v>
      </c>
      <c r="B840" s="240">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40">
        <v>26</v>
      </c>
      <c r="B841" s="240">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40">
        <v>27</v>
      </c>
      <c r="B842" s="240">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40">
        <v>28</v>
      </c>
      <c r="B843" s="240">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40">
        <v>29</v>
      </c>
      <c r="B844" s="240">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40">
        <v>30</v>
      </c>
      <c r="B845" s="240">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635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9" t="s">
        <v>462</v>
      </c>
      <c r="K848" s="109"/>
      <c r="L848" s="109"/>
      <c r="M848" s="109"/>
      <c r="N848" s="109"/>
      <c r="O848" s="109"/>
      <c r="P848" s="233" t="s">
        <v>397</v>
      </c>
      <c r="Q848" s="233"/>
      <c r="R848" s="233"/>
      <c r="S848" s="233"/>
      <c r="T848" s="233"/>
      <c r="U848" s="233"/>
      <c r="V848" s="233"/>
      <c r="W848" s="233"/>
      <c r="X848" s="233"/>
      <c r="Y848" s="233" t="s">
        <v>458</v>
      </c>
      <c r="Z848" s="232"/>
      <c r="AA848" s="232"/>
      <c r="AB848" s="232"/>
      <c r="AC848" s="109" t="s">
        <v>396</v>
      </c>
      <c r="AD848" s="109"/>
      <c r="AE848" s="109"/>
      <c r="AF848" s="109"/>
      <c r="AG848" s="109"/>
      <c r="AH848" s="233" t="s">
        <v>413</v>
      </c>
      <c r="AI848" s="232"/>
      <c r="AJ848" s="232"/>
      <c r="AK848" s="232"/>
      <c r="AL848" s="232" t="s">
        <v>23</v>
      </c>
      <c r="AM848" s="232"/>
      <c r="AN848" s="232"/>
      <c r="AO848" s="234"/>
      <c r="AP848" s="235" t="s">
        <v>503</v>
      </c>
      <c r="AQ848" s="235"/>
      <c r="AR848" s="235"/>
      <c r="AS848" s="235"/>
      <c r="AT848" s="235"/>
      <c r="AU848" s="235"/>
      <c r="AV848" s="235"/>
      <c r="AW848" s="235"/>
      <c r="AX848" s="235"/>
    </row>
    <row r="849" spans="1:50" ht="39.75" customHeight="1" x14ac:dyDescent="0.15">
      <c r="A849" s="240">
        <v>1</v>
      </c>
      <c r="B849" s="240">
        <v>1</v>
      </c>
      <c r="C849" s="236" t="s">
        <v>553</v>
      </c>
      <c r="D849" s="218"/>
      <c r="E849" s="218"/>
      <c r="F849" s="218"/>
      <c r="G849" s="218"/>
      <c r="H849" s="218"/>
      <c r="I849" s="218"/>
      <c r="J849" s="219">
        <v>4013201004021</v>
      </c>
      <c r="K849" s="220"/>
      <c r="L849" s="220"/>
      <c r="M849" s="220"/>
      <c r="N849" s="220"/>
      <c r="O849" s="220"/>
      <c r="P849" s="237" t="s">
        <v>556</v>
      </c>
      <c r="Q849" s="221"/>
      <c r="R849" s="221"/>
      <c r="S849" s="221"/>
      <c r="T849" s="221"/>
      <c r="U849" s="221"/>
      <c r="V849" s="221"/>
      <c r="W849" s="221"/>
      <c r="X849" s="221"/>
      <c r="Y849" s="222">
        <v>5.7</v>
      </c>
      <c r="Z849" s="223"/>
      <c r="AA849" s="223"/>
      <c r="AB849" s="224"/>
      <c r="AC849" s="225" t="s">
        <v>569</v>
      </c>
      <c r="AD849" s="225"/>
      <c r="AE849" s="225"/>
      <c r="AF849" s="225"/>
      <c r="AG849" s="225"/>
      <c r="AH849" s="226">
        <v>1</v>
      </c>
      <c r="AI849" s="227"/>
      <c r="AJ849" s="227"/>
      <c r="AK849" s="227"/>
      <c r="AL849" s="228">
        <f>5749697/6735033*100</f>
        <v>85.369990020835829</v>
      </c>
      <c r="AM849" s="229"/>
      <c r="AN849" s="229"/>
      <c r="AO849" s="230"/>
      <c r="AP849" s="231" t="s">
        <v>638</v>
      </c>
      <c r="AQ849" s="231"/>
      <c r="AR849" s="231"/>
      <c r="AS849" s="231"/>
      <c r="AT849" s="231"/>
      <c r="AU849" s="231"/>
      <c r="AV849" s="231"/>
      <c r="AW849" s="231"/>
      <c r="AX849" s="231"/>
    </row>
    <row r="850" spans="1:50" ht="30" hidden="1" customHeight="1" x14ac:dyDescent="0.15">
      <c r="A850" s="240">
        <v>2</v>
      </c>
      <c r="B850" s="240">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40">
        <v>3</v>
      </c>
      <c r="B851" s="240">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40">
        <v>4</v>
      </c>
      <c r="B852" s="240">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40">
        <v>5</v>
      </c>
      <c r="B853" s="240">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40">
        <v>6</v>
      </c>
      <c r="B854" s="240">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40">
        <v>7</v>
      </c>
      <c r="B855" s="240">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40">
        <v>8</v>
      </c>
      <c r="B856" s="240">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40">
        <v>9</v>
      </c>
      <c r="B857" s="240">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40">
        <v>10</v>
      </c>
      <c r="B858" s="240">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40">
        <v>11</v>
      </c>
      <c r="B859" s="240">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40">
        <v>12</v>
      </c>
      <c r="B860" s="240">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40">
        <v>13</v>
      </c>
      <c r="B861" s="240">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40">
        <v>14</v>
      </c>
      <c r="B862" s="240">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40">
        <v>15</v>
      </c>
      <c r="B863" s="240">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40">
        <v>16</v>
      </c>
      <c r="B864" s="240">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40">
        <v>17</v>
      </c>
      <c r="B865" s="240">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40">
        <v>18</v>
      </c>
      <c r="B866" s="240">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40">
        <v>19</v>
      </c>
      <c r="B867" s="240">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40">
        <v>20</v>
      </c>
      <c r="B868" s="240">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40">
        <v>21</v>
      </c>
      <c r="B869" s="240">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40">
        <v>22</v>
      </c>
      <c r="B870" s="240">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40">
        <v>23</v>
      </c>
      <c r="B871" s="240">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40">
        <v>24</v>
      </c>
      <c r="B872" s="240">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40">
        <v>25</v>
      </c>
      <c r="B873" s="240">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40">
        <v>26</v>
      </c>
      <c r="B874" s="240">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40">
        <v>27</v>
      </c>
      <c r="B875" s="240">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40">
        <v>28</v>
      </c>
      <c r="B876" s="240">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40">
        <v>29</v>
      </c>
      <c r="B877" s="240">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40">
        <v>30</v>
      </c>
      <c r="B878" s="240">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90" t="s">
        <v>634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2"/>
      <c r="B881" s="232"/>
      <c r="C881" s="232" t="s">
        <v>30</v>
      </c>
      <c r="D881" s="232"/>
      <c r="E881" s="232"/>
      <c r="F881" s="232"/>
      <c r="G881" s="232"/>
      <c r="H881" s="232"/>
      <c r="I881" s="232"/>
      <c r="J881" s="109" t="s">
        <v>462</v>
      </c>
      <c r="K881" s="109"/>
      <c r="L881" s="109"/>
      <c r="M881" s="109"/>
      <c r="N881" s="109"/>
      <c r="O881" s="109"/>
      <c r="P881" s="233" t="s">
        <v>397</v>
      </c>
      <c r="Q881" s="233"/>
      <c r="R881" s="233"/>
      <c r="S881" s="233"/>
      <c r="T881" s="233"/>
      <c r="U881" s="233"/>
      <c r="V881" s="233"/>
      <c r="W881" s="233"/>
      <c r="X881" s="233"/>
      <c r="Y881" s="233" t="s">
        <v>458</v>
      </c>
      <c r="Z881" s="232"/>
      <c r="AA881" s="232"/>
      <c r="AB881" s="232"/>
      <c r="AC881" s="109" t="s">
        <v>396</v>
      </c>
      <c r="AD881" s="109"/>
      <c r="AE881" s="109"/>
      <c r="AF881" s="109"/>
      <c r="AG881" s="109"/>
      <c r="AH881" s="233" t="s">
        <v>413</v>
      </c>
      <c r="AI881" s="232"/>
      <c r="AJ881" s="232"/>
      <c r="AK881" s="232"/>
      <c r="AL881" s="232" t="s">
        <v>23</v>
      </c>
      <c r="AM881" s="232"/>
      <c r="AN881" s="232"/>
      <c r="AO881" s="234"/>
      <c r="AP881" s="235" t="s">
        <v>503</v>
      </c>
      <c r="AQ881" s="235"/>
      <c r="AR881" s="235"/>
      <c r="AS881" s="235"/>
      <c r="AT881" s="235"/>
      <c r="AU881" s="235"/>
      <c r="AV881" s="235"/>
      <c r="AW881" s="235"/>
      <c r="AX881" s="235"/>
    </row>
    <row r="882" spans="1:50" ht="50.25" customHeight="1" x14ac:dyDescent="0.15">
      <c r="A882" s="240">
        <v>1</v>
      </c>
      <c r="B882" s="240">
        <v>1</v>
      </c>
      <c r="C882" s="236" t="s">
        <v>558</v>
      </c>
      <c r="D882" s="218"/>
      <c r="E882" s="218"/>
      <c r="F882" s="218"/>
      <c r="G882" s="218"/>
      <c r="H882" s="218"/>
      <c r="I882" s="218"/>
      <c r="J882" s="219">
        <v>7210001010540</v>
      </c>
      <c r="K882" s="220"/>
      <c r="L882" s="220"/>
      <c r="M882" s="220"/>
      <c r="N882" s="220"/>
      <c r="O882" s="220"/>
      <c r="P882" s="237" t="s">
        <v>557</v>
      </c>
      <c r="Q882" s="221"/>
      <c r="R882" s="221"/>
      <c r="S882" s="221"/>
      <c r="T882" s="221"/>
      <c r="U882" s="221"/>
      <c r="V882" s="221"/>
      <c r="W882" s="221"/>
      <c r="X882" s="221"/>
      <c r="Y882" s="222">
        <v>11.3</v>
      </c>
      <c r="Z882" s="223"/>
      <c r="AA882" s="223"/>
      <c r="AB882" s="224"/>
      <c r="AC882" s="225" t="s">
        <v>569</v>
      </c>
      <c r="AD882" s="225"/>
      <c r="AE882" s="225"/>
      <c r="AF882" s="225"/>
      <c r="AG882" s="225"/>
      <c r="AH882" s="226">
        <v>1</v>
      </c>
      <c r="AI882" s="227"/>
      <c r="AJ882" s="227"/>
      <c r="AK882" s="227"/>
      <c r="AL882" s="228">
        <f>11340000/11702686*100</f>
        <v>96.900831142525746</v>
      </c>
      <c r="AM882" s="229"/>
      <c r="AN882" s="229"/>
      <c r="AO882" s="230"/>
      <c r="AP882" s="231" t="s">
        <v>639</v>
      </c>
      <c r="AQ882" s="231"/>
      <c r="AR882" s="231"/>
      <c r="AS882" s="231"/>
      <c r="AT882" s="231"/>
      <c r="AU882" s="231"/>
      <c r="AV882" s="231"/>
      <c r="AW882" s="231"/>
      <c r="AX882" s="231"/>
    </row>
    <row r="883" spans="1:50" ht="30" hidden="1" customHeight="1" x14ac:dyDescent="0.15">
      <c r="A883" s="240">
        <v>2</v>
      </c>
      <c r="B883" s="240">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40">
        <v>3</v>
      </c>
      <c r="B884" s="240">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40">
        <v>4</v>
      </c>
      <c r="B885" s="240">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40">
        <v>5</v>
      </c>
      <c r="B886" s="240">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40">
        <v>6</v>
      </c>
      <c r="B887" s="240">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40">
        <v>7</v>
      </c>
      <c r="B888" s="240">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40">
        <v>8</v>
      </c>
      <c r="B889" s="240">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40">
        <v>9</v>
      </c>
      <c r="B890" s="240">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40">
        <v>10</v>
      </c>
      <c r="B891" s="240">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40">
        <v>11</v>
      </c>
      <c r="B892" s="240">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40">
        <v>12</v>
      </c>
      <c r="B893" s="240">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40">
        <v>13</v>
      </c>
      <c r="B894" s="240">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40">
        <v>14</v>
      </c>
      <c r="B895" s="240">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40">
        <v>15</v>
      </c>
      <c r="B896" s="240">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40">
        <v>16</v>
      </c>
      <c r="B897" s="240">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40">
        <v>17</v>
      </c>
      <c r="B898" s="240">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40">
        <v>18</v>
      </c>
      <c r="B899" s="240">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40">
        <v>19</v>
      </c>
      <c r="B900" s="240">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40">
        <v>20</v>
      </c>
      <c r="B901" s="240">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40">
        <v>21</v>
      </c>
      <c r="B902" s="240">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40">
        <v>22</v>
      </c>
      <c r="B903" s="240">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40">
        <v>23</v>
      </c>
      <c r="B904" s="240">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40">
        <v>24</v>
      </c>
      <c r="B905" s="240">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40">
        <v>25</v>
      </c>
      <c r="B906" s="240">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40">
        <v>26</v>
      </c>
      <c r="B907" s="240">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40">
        <v>27</v>
      </c>
      <c r="B908" s="240">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40">
        <v>28</v>
      </c>
      <c r="B909" s="240">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40">
        <v>29</v>
      </c>
      <c r="B910" s="240">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40">
        <v>30</v>
      </c>
      <c r="B911" s="240">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633</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2"/>
      <c r="B914" s="232"/>
      <c r="C914" s="232" t="s">
        <v>30</v>
      </c>
      <c r="D914" s="232"/>
      <c r="E914" s="232"/>
      <c r="F914" s="232"/>
      <c r="G914" s="232"/>
      <c r="H914" s="232"/>
      <c r="I914" s="232"/>
      <c r="J914" s="109" t="s">
        <v>462</v>
      </c>
      <c r="K914" s="109"/>
      <c r="L914" s="109"/>
      <c r="M914" s="109"/>
      <c r="N914" s="109"/>
      <c r="O914" s="109"/>
      <c r="P914" s="233" t="s">
        <v>397</v>
      </c>
      <c r="Q914" s="233"/>
      <c r="R914" s="233"/>
      <c r="S914" s="233"/>
      <c r="T914" s="233"/>
      <c r="U914" s="233"/>
      <c r="V914" s="233"/>
      <c r="W914" s="233"/>
      <c r="X914" s="233"/>
      <c r="Y914" s="233" t="s">
        <v>458</v>
      </c>
      <c r="Z914" s="232"/>
      <c r="AA914" s="232"/>
      <c r="AB914" s="232"/>
      <c r="AC914" s="109" t="s">
        <v>396</v>
      </c>
      <c r="AD914" s="109"/>
      <c r="AE914" s="109"/>
      <c r="AF914" s="109"/>
      <c r="AG914" s="109"/>
      <c r="AH914" s="233" t="s">
        <v>413</v>
      </c>
      <c r="AI914" s="232"/>
      <c r="AJ914" s="232"/>
      <c r="AK914" s="232"/>
      <c r="AL914" s="232" t="s">
        <v>23</v>
      </c>
      <c r="AM914" s="232"/>
      <c r="AN914" s="232"/>
      <c r="AO914" s="234"/>
      <c r="AP914" s="235" t="s">
        <v>503</v>
      </c>
      <c r="AQ914" s="235"/>
      <c r="AR914" s="235"/>
      <c r="AS914" s="235"/>
      <c r="AT914" s="235"/>
      <c r="AU914" s="235"/>
      <c r="AV914" s="235"/>
      <c r="AW914" s="235"/>
      <c r="AX914" s="235"/>
    </row>
    <row r="915" spans="1:50" ht="74.25" customHeight="1" x14ac:dyDescent="0.15">
      <c r="A915" s="240">
        <v>1</v>
      </c>
      <c r="B915" s="240">
        <v>1</v>
      </c>
      <c r="C915" s="236" t="s">
        <v>568</v>
      </c>
      <c r="D915" s="218"/>
      <c r="E915" s="218"/>
      <c r="F915" s="218"/>
      <c r="G915" s="218"/>
      <c r="H915" s="218"/>
      <c r="I915" s="218"/>
      <c r="J915" s="219">
        <v>2020001075013</v>
      </c>
      <c r="K915" s="220"/>
      <c r="L915" s="220"/>
      <c r="M915" s="220"/>
      <c r="N915" s="220"/>
      <c r="O915" s="220"/>
      <c r="P915" s="237" t="s">
        <v>626</v>
      </c>
      <c r="Q915" s="221"/>
      <c r="R915" s="221"/>
      <c r="S915" s="221"/>
      <c r="T915" s="221"/>
      <c r="U915" s="221"/>
      <c r="V915" s="221"/>
      <c r="W915" s="221"/>
      <c r="X915" s="221"/>
      <c r="Y915" s="222">
        <v>9.1999999999999993</v>
      </c>
      <c r="Z915" s="223"/>
      <c r="AA915" s="223"/>
      <c r="AB915" s="224"/>
      <c r="AC915" s="225" t="s">
        <v>569</v>
      </c>
      <c r="AD915" s="225"/>
      <c r="AE915" s="225"/>
      <c r="AF915" s="225"/>
      <c r="AG915" s="225"/>
      <c r="AH915" s="226">
        <v>1</v>
      </c>
      <c r="AI915" s="227"/>
      <c r="AJ915" s="227"/>
      <c r="AK915" s="227"/>
      <c r="AL915" s="228">
        <f>9180000/9416736*100</f>
        <v>97.486007890632166</v>
      </c>
      <c r="AM915" s="229"/>
      <c r="AN915" s="229"/>
      <c r="AO915" s="230"/>
      <c r="AP915" s="231" t="s">
        <v>639</v>
      </c>
      <c r="AQ915" s="231"/>
      <c r="AR915" s="231"/>
      <c r="AS915" s="231"/>
      <c r="AT915" s="231"/>
      <c r="AU915" s="231"/>
      <c r="AV915" s="231"/>
      <c r="AW915" s="231"/>
      <c r="AX915" s="231"/>
    </row>
    <row r="916" spans="1:50" ht="30" hidden="1" customHeight="1" x14ac:dyDescent="0.15">
      <c r="A916" s="240">
        <v>2</v>
      </c>
      <c r="B916" s="240">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40">
        <v>3</v>
      </c>
      <c r="B917" s="240">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40">
        <v>4</v>
      </c>
      <c r="B918" s="240">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40">
        <v>5</v>
      </c>
      <c r="B919" s="240">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40">
        <v>6</v>
      </c>
      <c r="B920" s="240">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40">
        <v>7</v>
      </c>
      <c r="B921" s="240">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40">
        <v>8</v>
      </c>
      <c r="B922" s="240">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40">
        <v>9</v>
      </c>
      <c r="B923" s="240">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40">
        <v>10</v>
      </c>
      <c r="B924" s="240">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40">
        <v>11</v>
      </c>
      <c r="B925" s="240">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40">
        <v>12</v>
      </c>
      <c r="B926" s="240">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40">
        <v>13</v>
      </c>
      <c r="B927" s="240">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40">
        <v>14</v>
      </c>
      <c r="B928" s="240">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40">
        <v>15</v>
      </c>
      <c r="B929" s="240">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40">
        <v>16</v>
      </c>
      <c r="B930" s="240">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40">
        <v>17</v>
      </c>
      <c r="B931" s="240">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40">
        <v>18</v>
      </c>
      <c r="B932" s="240">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40">
        <v>19</v>
      </c>
      <c r="B933" s="240">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40">
        <v>20</v>
      </c>
      <c r="B934" s="240">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40">
        <v>21</v>
      </c>
      <c r="B935" s="240">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40">
        <v>22</v>
      </c>
      <c r="B936" s="240">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40">
        <v>23</v>
      </c>
      <c r="B937" s="240">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40">
        <v>24</v>
      </c>
      <c r="B938" s="240">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40">
        <v>25</v>
      </c>
      <c r="B939" s="240">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40">
        <v>26</v>
      </c>
      <c r="B940" s="240">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40">
        <v>27</v>
      </c>
      <c r="B941" s="240">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40">
        <v>28</v>
      </c>
      <c r="B942" s="240">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40">
        <v>29</v>
      </c>
      <c r="B943" s="240">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40">
        <v>30</v>
      </c>
      <c r="B944" s="240">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637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2"/>
      <c r="B947" s="232"/>
      <c r="C947" s="232" t="s">
        <v>30</v>
      </c>
      <c r="D947" s="232"/>
      <c r="E947" s="232"/>
      <c r="F947" s="232"/>
      <c r="G947" s="232"/>
      <c r="H947" s="232"/>
      <c r="I947" s="232"/>
      <c r="J947" s="109" t="s">
        <v>462</v>
      </c>
      <c r="K947" s="109"/>
      <c r="L947" s="109"/>
      <c r="M947" s="109"/>
      <c r="N947" s="109"/>
      <c r="O947" s="109"/>
      <c r="P947" s="233" t="s">
        <v>397</v>
      </c>
      <c r="Q947" s="233"/>
      <c r="R947" s="233"/>
      <c r="S947" s="233"/>
      <c r="T947" s="233"/>
      <c r="U947" s="233"/>
      <c r="V947" s="233"/>
      <c r="W947" s="233"/>
      <c r="X947" s="233"/>
      <c r="Y947" s="233" t="s">
        <v>458</v>
      </c>
      <c r="Z947" s="232"/>
      <c r="AA947" s="232"/>
      <c r="AB947" s="232"/>
      <c r="AC947" s="109" t="s">
        <v>396</v>
      </c>
      <c r="AD947" s="109"/>
      <c r="AE947" s="109"/>
      <c r="AF947" s="109"/>
      <c r="AG947" s="109"/>
      <c r="AH947" s="233" t="s">
        <v>413</v>
      </c>
      <c r="AI947" s="232"/>
      <c r="AJ947" s="232"/>
      <c r="AK947" s="232"/>
      <c r="AL947" s="232" t="s">
        <v>23</v>
      </c>
      <c r="AM947" s="232"/>
      <c r="AN947" s="232"/>
      <c r="AO947" s="234"/>
      <c r="AP947" s="235" t="s">
        <v>503</v>
      </c>
      <c r="AQ947" s="235"/>
      <c r="AR947" s="235"/>
      <c r="AS947" s="235"/>
      <c r="AT947" s="235"/>
      <c r="AU947" s="235"/>
      <c r="AV947" s="235"/>
      <c r="AW947" s="235"/>
      <c r="AX947" s="235"/>
    </row>
    <row r="948" spans="1:50" ht="56.25" customHeight="1" x14ac:dyDescent="0.15">
      <c r="A948" s="240">
        <v>1</v>
      </c>
      <c r="B948" s="240">
        <v>1</v>
      </c>
      <c r="C948" s="236" t="s">
        <v>578</v>
      </c>
      <c r="D948" s="218"/>
      <c r="E948" s="218"/>
      <c r="F948" s="218"/>
      <c r="G948" s="218"/>
      <c r="H948" s="218"/>
      <c r="I948" s="218"/>
      <c r="J948" s="219">
        <v>6010001011007</v>
      </c>
      <c r="K948" s="220"/>
      <c r="L948" s="220"/>
      <c r="M948" s="220"/>
      <c r="N948" s="220"/>
      <c r="O948" s="220"/>
      <c r="P948" s="237" t="s">
        <v>627</v>
      </c>
      <c r="Q948" s="221"/>
      <c r="R948" s="221"/>
      <c r="S948" s="221"/>
      <c r="T948" s="221"/>
      <c r="U948" s="221"/>
      <c r="V948" s="221"/>
      <c r="W948" s="221"/>
      <c r="X948" s="221"/>
      <c r="Y948" s="222">
        <v>5.4</v>
      </c>
      <c r="Z948" s="223"/>
      <c r="AA948" s="223"/>
      <c r="AB948" s="224"/>
      <c r="AC948" s="225" t="s">
        <v>569</v>
      </c>
      <c r="AD948" s="225"/>
      <c r="AE948" s="225"/>
      <c r="AF948" s="225"/>
      <c r="AG948" s="225"/>
      <c r="AH948" s="226">
        <v>2</v>
      </c>
      <c r="AI948" s="227"/>
      <c r="AJ948" s="227"/>
      <c r="AK948" s="227"/>
      <c r="AL948" s="228">
        <f>5400000/6411426*100</f>
        <v>84.224632710414198</v>
      </c>
      <c r="AM948" s="229"/>
      <c r="AN948" s="229"/>
      <c r="AO948" s="230"/>
      <c r="AP948" s="231" t="s">
        <v>639</v>
      </c>
      <c r="AQ948" s="231"/>
      <c r="AR948" s="231"/>
      <c r="AS948" s="231"/>
      <c r="AT948" s="231"/>
      <c r="AU948" s="231"/>
      <c r="AV948" s="231"/>
      <c r="AW948" s="231"/>
      <c r="AX948" s="231"/>
    </row>
    <row r="949" spans="1:50" ht="30" hidden="1" customHeight="1" x14ac:dyDescent="0.15">
      <c r="A949" s="240">
        <v>2</v>
      </c>
      <c r="B949" s="240">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40">
        <v>3</v>
      </c>
      <c r="B950" s="240">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40">
        <v>4</v>
      </c>
      <c r="B951" s="240">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40">
        <v>5</v>
      </c>
      <c r="B952" s="240">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40">
        <v>6</v>
      </c>
      <c r="B953" s="240">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40">
        <v>7</v>
      </c>
      <c r="B954" s="240">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40">
        <v>8</v>
      </c>
      <c r="B955" s="240">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40">
        <v>9</v>
      </c>
      <c r="B956" s="240">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40">
        <v>10</v>
      </c>
      <c r="B957" s="240">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40">
        <v>11</v>
      </c>
      <c r="B958" s="240">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40">
        <v>12</v>
      </c>
      <c r="B959" s="240">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40">
        <v>13</v>
      </c>
      <c r="B960" s="240">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40">
        <v>14</v>
      </c>
      <c r="B961" s="240">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40">
        <v>15</v>
      </c>
      <c r="B962" s="240">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40">
        <v>16</v>
      </c>
      <c r="B963" s="240">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40">
        <v>17</v>
      </c>
      <c r="B964" s="240">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40">
        <v>18</v>
      </c>
      <c r="B965" s="240">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40">
        <v>19</v>
      </c>
      <c r="B966" s="240">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40">
        <v>20</v>
      </c>
      <c r="B967" s="240">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40">
        <v>21</v>
      </c>
      <c r="B968" s="240">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40">
        <v>22</v>
      </c>
      <c r="B969" s="240">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40">
        <v>23</v>
      </c>
      <c r="B970" s="240">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40">
        <v>24</v>
      </c>
      <c r="B971" s="240">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40">
        <v>25</v>
      </c>
      <c r="B972" s="240">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40">
        <v>26</v>
      </c>
      <c r="B973" s="240">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40">
        <v>27</v>
      </c>
      <c r="B974" s="240">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40">
        <v>28</v>
      </c>
      <c r="B975" s="240">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40">
        <v>29</v>
      </c>
      <c r="B976" s="240">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75" hidden="1" customHeight="1" x14ac:dyDescent="0.15">
      <c r="A977" s="240">
        <v>30</v>
      </c>
      <c r="B977" s="240">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462</v>
      </c>
      <c r="K980" s="109"/>
      <c r="L980" s="109"/>
      <c r="M980" s="109"/>
      <c r="N980" s="109"/>
      <c r="O980" s="109"/>
      <c r="P980" s="233" t="s">
        <v>397</v>
      </c>
      <c r="Q980" s="233"/>
      <c r="R980" s="233"/>
      <c r="S980" s="233"/>
      <c r="T980" s="233"/>
      <c r="U980" s="233"/>
      <c r="V980" s="233"/>
      <c r="W980" s="233"/>
      <c r="X980" s="233"/>
      <c r="Y980" s="233" t="s">
        <v>458</v>
      </c>
      <c r="Z980" s="232"/>
      <c r="AA980" s="232"/>
      <c r="AB980" s="232"/>
      <c r="AC980" s="109" t="s">
        <v>396</v>
      </c>
      <c r="AD980" s="109"/>
      <c r="AE980" s="109"/>
      <c r="AF980" s="109"/>
      <c r="AG980" s="109"/>
      <c r="AH980" s="233" t="s">
        <v>413</v>
      </c>
      <c r="AI980" s="232"/>
      <c r="AJ980" s="232"/>
      <c r="AK980" s="232"/>
      <c r="AL980" s="232" t="s">
        <v>23</v>
      </c>
      <c r="AM980" s="232"/>
      <c r="AN980" s="232"/>
      <c r="AO980" s="234"/>
      <c r="AP980" s="235" t="s">
        <v>503</v>
      </c>
      <c r="AQ980" s="235"/>
      <c r="AR980" s="235"/>
      <c r="AS980" s="235"/>
      <c r="AT980" s="235"/>
      <c r="AU980" s="235"/>
      <c r="AV980" s="235"/>
      <c r="AW980" s="235"/>
      <c r="AX980" s="235"/>
    </row>
    <row r="981" spans="1:50" ht="30" hidden="1" customHeight="1" x14ac:dyDescent="0.15">
      <c r="A981" s="240">
        <v>1</v>
      </c>
      <c r="B981" s="240">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40">
        <v>2</v>
      </c>
      <c r="B982" s="240">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40">
        <v>3</v>
      </c>
      <c r="B983" s="240">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40">
        <v>4</v>
      </c>
      <c r="B984" s="240">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40">
        <v>5</v>
      </c>
      <c r="B985" s="240">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40">
        <v>6</v>
      </c>
      <c r="B986" s="240">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40">
        <v>7</v>
      </c>
      <c r="B987" s="240">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40">
        <v>8</v>
      </c>
      <c r="B988" s="240">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40">
        <v>9</v>
      </c>
      <c r="B989" s="240">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40">
        <v>10</v>
      </c>
      <c r="B990" s="240">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40">
        <v>11</v>
      </c>
      <c r="B991" s="240">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40">
        <v>12</v>
      </c>
      <c r="B992" s="240">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40">
        <v>13</v>
      </c>
      <c r="B993" s="240">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40">
        <v>14</v>
      </c>
      <c r="B994" s="240">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40">
        <v>15</v>
      </c>
      <c r="B995" s="240">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40">
        <v>16</v>
      </c>
      <c r="B996" s="240">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40">
        <v>17</v>
      </c>
      <c r="B997" s="240">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40">
        <v>18</v>
      </c>
      <c r="B998" s="240">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40">
        <v>19</v>
      </c>
      <c r="B999" s="240">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40">
        <v>20</v>
      </c>
      <c r="B1000" s="240">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40">
        <v>21</v>
      </c>
      <c r="B1001" s="240">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40">
        <v>22</v>
      </c>
      <c r="B1002" s="240">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40">
        <v>23</v>
      </c>
      <c r="B1003" s="240">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40">
        <v>24</v>
      </c>
      <c r="B1004" s="240">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40">
        <v>25</v>
      </c>
      <c r="B1005" s="240">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40">
        <v>26</v>
      </c>
      <c r="B1006" s="240">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40">
        <v>27</v>
      </c>
      <c r="B1007" s="240">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40">
        <v>28</v>
      </c>
      <c r="B1008" s="240">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40">
        <v>29</v>
      </c>
      <c r="B1009" s="240">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40">
        <v>30</v>
      </c>
      <c r="B1010" s="240">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462</v>
      </c>
      <c r="K1013" s="109"/>
      <c r="L1013" s="109"/>
      <c r="M1013" s="109"/>
      <c r="N1013" s="109"/>
      <c r="O1013" s="109"/>
      <c r="P1013" s="233" t="s">
        <v>397</v>
      </c>
      <c r="Q1013" s="233"/>
      <c r="R1013" s="233"/>
      <c r="S1013" s="233"/>
      <c r="T1013" s="233"/>
      <c r="U1013" s="233"/>
      <c r="V1013" s="233"/>
      <c r="W1013" s="233"/>
      <c r="X1013" s="233"/>
      <c r="Y1013" s="233" t="s">
        <v>458</v>
      </c>
      <c r="Z1013" s="232"/>
      <c r="AA1013" s="232"/>
      <c r="AB1013" s="232"/>
      <c r="AC1013" s="109" t="s">
        <v>396</v>
      </c>
      <c r="AD1013" s="109"/>
      <c r="AE1013" s="109"/>
      <c r="AF1013" s="109"/>
      <c r="AG1013" s="109"/>
      <c r="AH1013" s="233" t="s">
        <v>413</v>
      </c>
      <c r="AI1013" s="232"/>
      <c r="AJ1013" s="232"/>
      <c r="AK1013" s="232"/>
      <c r="AL1013" s="232" t="s">
        <v>23</v>
      </c>
      <c r="AM1013" s="232"/>
      <c r="AN1013" s="232"/>
      <c r="AO1013" s="234"/>
      <c r="AP1013" s="235" t="s">
        <v>503</v>
      </c>
      <c r="AQ1013" s="235"/>
      <c r="AR1013" s="235"/>
      <c r="AS1013" s="235"/>
      <c r="AT1013" s="235"/>
      <c r="AU1013" s="235"/>
      <c r="AV1013" s="235"/>
      <c r="AW1013" s="235"/>
      <c r="AX1013" s="235"/>
    </row>
    <row r="1014" spans="1:50" ht="30" hidden="1" customHeight="1" x14ac:dyDescent="0.15">
      <c r="A1014" s="240">
        <v>1</v>
      </c>
      <c r="B1014" s="240">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40">
        <v>2</v>
      </c>
      <c r="B1015" s="240">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40">
        <v>3</v>
      </c>
      <c r="B1016" s="240">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40">
        <v>4</v>
      </c>
      <c r="B1017" s="240">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40">
        <v>5</v>
      </c>
      <c r="B1018" s="240">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40">
        <v>6</v>
      </c>
      <c r="B1019" s="240">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40">
        <v>7</v>
      </c>
      <c r="B1020" s="240">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40">
        <v>8</v>
      </c>
      <c r="B1021" s="240">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40">
        <v>9</v>
      </c>
      <c r="B1022" s="240">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40">
        <v>10</v>
      </c>
      <c r="B1023" s="240">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40">
        <v>11</v>
      </c>
      <c r="B1024" s="240">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40">
        <v>12</v>
      </c>
      <c r="B1025" s="240">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40">
        <v>13</v>
      </c>
      <c r="B1026" s="240">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40">
        <v>14</v>
      </c>
      <c r="B1027" s="240">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40">
        <v>15</v>
      </c>
      <c r="B1028" s="240">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40">
        <v>16</v>
      </c>
      <c r="B1029" s="240">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40">
        <v>17</v>
      </c>
      <c r="B1030" s="240">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40">
        <v>18</v>
      </c>
      <c r="B1031" s="240">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40">
        <v>19</v>
      </c>
      <c r="B1032" s="240">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40">
        <v>20</v>
      </c>
      <c r="B1033" s="240">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40">
        <v>21</v>
      </c>
      <c r="B1034" s="240">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40">
        <v>22</v>
      </c>
      <c r="B1035" s="240">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40">
        <v>23</v>
      </c>
      <c r="B1036" s="240">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40">
        <v>24</v>
      </c>
      <c r="B1037" s="240">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40">
        <v>25</v>
      </c>
      <c r="B1038" s="240">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40">
        <v>26</v>
      </c>
      <c r="B1039" s="240">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40">
        <v>27</v>
      </c>
      <c r="B1040" s="240">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40">
        <v>28</v>
      </c>
      <c r="B1041" s="240">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40">
        <v>29</v>
      </c>
      <c r="B1042" s="240">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40">
        <v>30</v>
      </c>
      <c r="B1043" s="240">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462</v>
      </c>
      <c r="K1046" s="109"/>
      <c r="L1046" s="109"/>
      <c r="M1046" s="109"/>
      <c r="N1046" s="109"/>
      <c r="O1046" s="109"/>
      <c r="P1046" s="233" t="s">
        <v>397</v>
      </c>
      <c r="Q1046" s="233"/>
      <c r="R1046" s="233"/>
      <c r="S1046" s="233"/>
      <c r="T1046" s="233"/>
      <c r="U1046" s="233"/>
      <c r="V1046" s="233"/>
      <c r="W1046" s="233"/>
      <c r="X1046" s="233"/>
      <c r="Y1046" s="233" t="s">
        <v>458</v>
      </c>
      <c r="Z1046" s="232"/>
      <c r="AA1046" s="232"/>
      <c r="AB1046" s="232"/>
      <c r="AC1046" s="109" t="s">
        <v>396</v>
      </c>
      <c r="AD1046" s="109"/>
      <c r="AE1046" s="109"/>
      <c r="AF1046" s="109"/>
      <c r="AG1046" s="109"/>
      <c r="AH1046" s="233" t="s">
        <v>413</v>
      </c>
      <c r="AI1046" s="232"/>
      <c r="AJ1046" s="232"/>
      <c r="AK1046" s="232"/>
      <c r="AL1046" s="232" t="s">
        <v>23</v>
      </c>
      <c r="AM1046" s="232"/>
      <c r="AN1046" s="232"/>
      <c r="AO1046" s="234"/>
      <c r="AP1046" s="235" t="s">
        <v>503</v>
      </c>
      <c r="AQ1046" s="235"/>
      <c r="AR1046" s="235"/>
      <c r="AS1046" s="235"/>
      <c r="AT1046" s="235"/>
      <c r="AU1046" s="235"/>
      <c r="AV1046" s="235"/>
      <c r="AW1046" s="235"/>
      <c r="AX1046" s="235"/>
    </row>
    <row r="1047" spans="1:50" ht="30" hidden="1" customHeight="1" x14ac:dyDescent="0.15">
      <c r="A1047" s="240">
        <v>1</v>
      </c>
      <c r="B1047" s="240">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40">
        <v>2</v>
      </c>
      <c r="B1048" s="240">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40">
        <v>3</v>
      </c>
      <c r="B1049" s="240">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40">
        <v>4</v>
      </c>
      <c r="B1050" s="240">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40">
        <v>5</v>
      </c>
      <c r="B1051" s="240">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40">
        <v>6</v>
      </c>
      <c r="B1052" s="240">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40">
        <v>7</v>
      </c>
      <c r="B1053" s="240">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40">
        <v>8</v>
      </c>
      <c r="B1054" s="240">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40">
        <v>9</v>
      </c>
      <c r="B1055" s="240">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40">
        <v>10</v>
      </c>
      <c r="B1056" s="240">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40">
        <v>11</v>
      </c>
      <c r="B1057" s="240">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40">
        <v>12</v>
      </c>
      <c r="B1058" s="240">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40">
        <v>13</v>
      </c>
      <c r="B1059" s="240">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40">
        <v>14</v>
      </c>
      <c r="B1060" s="240">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40">
        <v>15</v>
      </c>
      <c r="B1061" s="240">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40">
        <v>16</v>
      </c>
      <c r="B1062" s="240">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40">
        <v>17</v>
      </c>
      <c r="B1063" s="240">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40">
        <v>18</v>
      </c>
      <c r="B1064" s="240">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40">
        <v>19</v>
      </c>
      <c r="B1065" s="240">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40">
        <v>20</v>
      </c>
      <c r="B1066" s="240">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40">
        <v>21</v>
      </c>
      <c r="B1067" s="240">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40">
        <v>22</v>
      </c>
      <c r="B1068" s="240">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40">
        <v>23</v>
      </c>
      <c r="B1069" s="240">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40">
        <v>24</v>
      </c>
      <c r="B1070" s="240">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40">
        <v>25</v>
      </c>
      <c r="B1071" s="240">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40">
        <v>26</v>
      </c>
      <c r="B1072" s="240">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40">
        <v>27</v>
      </c>
      <c r="B1073" s="240">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40">
        <v>28</v>
      </c>
      <c r="B1074" s="240">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40">
        <v>29</v>
      </c>
      <c r="B1075" s="240">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40">
        <v>30</v>
      </c>
      <c r="B1076" s="240">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1" t="s">
        <v>502</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40"/>
      <c r="B1080" s="240"/>
      <c r="C1080" s="109" t="s">
        <v>424</v>
      </c>
      <c r="D1080" s="244"/>
      <c r="E1080" s="109" t="s">
        <v>423</v>
      </c>
      <c r="F1080" s="244"/>
      <c r="G1080" s="244"/>
      <c r="H1080" s="244"/>
      <c r="I1080" s="244"/>
      <c r="J1080" s="109" t="s">
        <v>462</v>
      </c>
      <c r="K1080" s="109"/>
      <c r="L1080" s="109"/>
      <c r="M1080" s="109"/>
      <c r="N1080" s="109"/>
      <c r="O1080" s="109"/>
      <c r="P1080" s="233" t="s">
        <v>31</v>
      </c>
      <c r="Q1080" s="233"/>
      <c r="R1080" s="233"/>
      <c r="S1080" s="233"/>
      <c r="T1080" s="233"/>
      <c r="U1080" s="233"/>
      <c r="V1080" s="233"/>
      <c r="W1080" s="233"/>
      <c r="X1080" s="233"/>
      <c r="Y1080" s="109" t="s">
        <v>465</v>
      </c>
      <c r="Z1080" s="244"/>
      <c r="AA1080" s="244"/>
      <c r="AB1080" s="244"/>
      <c r="AC1080" s="109" t="s">
        <v>396</v>
      </c>
      <c r="AD1080" s="109"/>
      <c r="AE1080" s="109"/>
      <c r="AF1080" s="109"/>
      <c r="AG1080" s="109"/>
      <c r="AH1080" s="233" t="s">
        <v>413</v>
      </c>
      <c r="AI1080" s="232"/>
      <c r="AJ1080" s="232"/>
      <c r="AK1080" s="232"/>
      <c r="AL1080" s="232" t="s">
        <v>23</v>
      </c>
      <c r="AM1080" s="232"/>
      <c r="AN1080" s="232"/>
      <c r="AO1080" s="245"/>
      <c r="AP1080" s="235" t="s">
        <v>504</v>
      </c>
      <c r="AQ1080" s="235"/>
      <c r="AR1080" s="235"/>
      <c r="AS1080" s="235"/>
      <c r="AT1080" s="235"/>
      <c r="AU1080" s="235"/>
      <c r="AV1080" s="235"/>
      <c r="AW1080" s="235"/>
      <c r="AX1080" s="235"/>
    </row>
    <row r="1081" spans="1:50" ht="30.75" hidden="1" customHeight="1" x14ac:dyDescent="0.15">
      <c r="A1081" s="240">
        <v>1</v>
      </c>
      <c r="B1081" s="240">
        <v>1</v>
      </c>
      <c r="C1081" s="238"/>
      <c r="D1081" s="238"/>
      <c r="E1081" s="239"/>
      <c r="F1081" s="239"/>
      <c r="G1081" s="239"/>
      <c r="H1081" s="239"/>
      <c r="I1081" s="239"/>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40">
        <v>2</v>
      </c>
      <c r="B1082" s="240">
        <v>1</v>
      </c>
      <c r="C1082" s="238"/>
      <c r="D1082" s="238"/>
      <c r="E1082" s="239"/>
      <c r="F1082" s="239"/>
      <c r="G1082" s="239"/>
      <c r="H1082" s="239"/>
      <c r="I1082" s="239"/>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40">
        <v>3</v>
      </c>
      <c r="B1083" s="240">
        <v>1</v>
      </c>
      <c r="C1083" s="238"/>
      <c r="D1083" s="238"/>
      <c r="E1083" s="239"/>
      <c r="F1083" s="239"/>
      <c r="G1083" s="239"/>
      <c r="H1083" s="239"/>
      <c r="I1083" s="239"/>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40">
        <v>4</v>
      </c>
      <c r="B1084" s="240">
        <v>1</v>
      </c>
      <c r="C1084" s="238"/>
      <c r="D1084" s="238"/>
      <c r="E1084" s="239"/>
      <c r="F1084" s="239"/>
      <c r="G1084" s="239"/>
      <c r="H1084" s="239"/>
      <c r="I1084" s="239"/>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40">
        <v>5</v>
      </c>
      <c r="B1085" s="240">
        <v>1</v>
      </c>
      <c r="C1085" s="238"/>
      <c r="D1085" s="238"/>
      <c r="E1085" s="239"/>
      <c r="F1085" s="239"/>
      <c r="G1085" s="239"/>
      <c r="H1085" s="239"/>
      <c r="I1085" s="239"/>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40">
        <v>6</v>
      </c>
      <c r="B1086" s="240">
        <v>1</v>
      </c>
      <c r="C1086" s="238"/>
      <c r="D1086" s="238"/>
      <c r="E1086" s="239"/>
      <c r="F1086" s="239"/>
      <c r="G1086" s="239"/>
      <c r="H1086" s="239"/>
      <c r="I1086" s="239"/>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40">
        <v>7</v>
      </c>
      <c r="B1087" s="240">
        <v>1</v>
      </c>
      <c r="C1087" s="238"/>
      <c r="D1087" s="238"/>
      <c r="E1087" s="239"/>
      <c r="F1087" s="239"/>
      <c r="G1087" s="239"/>
      <c r="H1087" s="239"/>
      <c r="I1087" s="239"/>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40">
        <v>8</v>
      </c>
      <c r="B1088" s="240">
        <v>1</v>
      </c>
      <c r="C1088" s="238"/>
      <c r="D1088" s="238"/>
      <c r="E1088" s="239"/>
      <c r="F1088" s="239"/>
      <c r="G1088" s="239"/>
      <c r="H1088" s="239"/>
      <c r="I1088" s="239"/>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40">
        <v>9</v>
      </c>
      <c r="B1089" s="240">
        <v>1</v>
      </c>
      <c r="C1089" s="238"/>
      <c r="D1089" s="238"/>
      <c r="E1089" s="239"/>
      <c r="F1089" s="239"/>
      <c r="G1089" s="239"/>
      <c r="H1089" s="239"/>
      <c r="I1089" s="239"/>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40">
        <v>10</v>
      </c>
      <c r="B1090" s="240">
        <v>1</v>
      </c>
      <c r="C1090" s="238"/>
      <c r="D1090" s="238"/>
      <c r="E1090" s="239"/>
      <c r="F1090" s="239"/>
      <c r="G1090" s="239"/>
      <c r="H1090" s="239"/>
      <c r="I1090" s="239"/>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40">
        <v>11</v>
      </c>
      <c r="B1091" s="240">
        <v>1</v>
      </c>
      <c r="C1091" s="238"/>
      <c r="D1091" s="238"/>
      <c r="E1091" s="239"/>
      <c r="F1091" s="239"/>
      <c r="G1091" s="239"/>
      <c r="H1091" s="239"/>
      <c r="I1091" s="239"/>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40">
        <v>12</v>
      </c>
      <c r="B1092" s="240">
        <v>1</v>
      </c>
      <c r="C1092" s="238"/>
      <c r="D1092" s="238"/>
      <c r="E1092" s="239"/>
      <c r="F1092" s="239"/>
      <c r="G1092" s="239"/>
      <c r="H1092" s="239"/>
      <c r="I1092" s="239"/>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40">
        <v>13</v>
      </c>
      <c r="B1093" s="240">
        <v>1</v>
      </c>
      <c r="C1093" s="238"/>
      <c r="D1093" s="238"/>
      <c r="E1093" s="239"/>
      <c r="F1093" s="239"/>
      <c r="G1093" s="239"/>
      <c r="H1093" s="239"/>
      <c r="I1093" s="239"/>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40">
        <v>14</v>
      </c>
      <c r="B1094" s="240">
        <v>1</v>
      </c>
      <c r="C1094" s="238"/>
      <c r="D1094" s="238"/>
      <c r="E1094" s="239"/>
      <c r="F1094" s="239"/>
      <c r="G1094" s="239"/>
      <c r="H1094" s="239"/>
      <c r="I1094" s="239"/>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40">
        <v>15</v>
      </c>
      <c r="B1095" s="240">
        <v>1</v>
      </c>
      <c r="C1095" s="238"/>
      <c r="D1095" s="238"/>
      <c r="E1095" s="239"/>
      <c r="F1095" s="239"/>
      <c r="G1095" s="239"/>
      <c r="H1095" s="239"/>
      <c r="I1095" s="239"/>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40">
        <v>16</v>
      </c>
      <c r="B1096" s="240">
        <v>1</v>
      </c>
      <c r="C1096" s="238"/>
      <c r="D1096" s="238"/>
      <c r="E1096" s="239"/>
      <c r="F1096" s="239"/>
      <c r="G1096" s="239"/>
      <c r="H1096" s="239"/>
      <c r="I1096" s="239"/>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40">
        <v>17</v>
      </c>
      <c r="B1097" s="240">
        <v>1</v>
      </c>
      <c r="C1097" s="238"/>
      <c r="D1097" s="238"/>
      <c r="E1097" s="239"/>
      <c r="F1097" s="239"/>
      <c r="G1097" s="239"/>
      <c r="H1097" s="239"/>
      <c r="I1097" s="239"/>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40">
        <v>18</v>
      </c>
      <c r="B1098" s="240">
        <v>1</v>
      </c>
      <c r="C1098" s="238"/>
      <c r="D1098" s="238"/>
      <c r="E1098" s="107"/>
      <c r="F1098" s="239"/>
      <c r="G1098" s="239"/>
      <c r="H1098" s="239"/>
      <c r="I1098" s="239"/>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40">
        <v>19</v>
      </c>
      <c r="B1099" s="240">
        <v>1</v>
      </c>
      <c r="C1099" s="238"/>
      <c r="D1099" s="238"/>
      <c r="E1099" s="239"/>
      <c r="F1099" s="239"/>
      <c r="G1099" s="239"/>
      <c r="H1099" s="239"/>
      <c r="I1099" s="239"/>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40">
        <v>20</v>
      </c>
      <c r="B1100" s="240">
        <v>1</v>
      </c>
      <c r="C1100" s="238"/>
      <c r="D1100" s="238"/>
      <c r="E1100" s="239"/>
      <c r="F1100" s="239"/>
      <c r="G1100" s="239"/>
      <c r="H1100" s="239"/>
      <c r="I1100" s="239"/>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40">
        <v>21</v>
      </c>
      <c r="B1101" s="240">
        <v>1</v>
      </c>
      <c r="C1101" s="238"/>
      <c r="D1101" s="238"/>
      <c r="E1101" s="239"/>
      <c r="F1101" s="239"/>
      <c r="G1101" s="239"/>
      <c r="H1101" s="239"/>
      <c r="I1101" s="239"/>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40">
        <v>22</v>
      </c>
      <c r="B1102" s="240">
        <v>1</v>
      </c>
      <c r="C1102" s="238"/>
      <c r="D1102" s="238"/>
      <c r="E1102" s="239"/>
      <c r="F1102" s="239"/>
      <c r="G1102" s="239"/>
      <c r="H1102" s="239"/>
      <c r="I1102" s="239"/>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40">
        <v>23</v>
      </c>
      <c r="B1103" s="240">
        <v>1</v>
      </c>
      <c r="C1103" s="238"/>
      <c r="D1103" s="238"/>
      <c r="E1103" s="239"/>
      <c r="F1103" s="239"/>
      <c r="G1103" s="239"/>
      <c r="H1103" s="239"/>
      <c r="I1103" s="239"/>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40">
        <v>24</v>
      </c>
      <c r="B1104" s="240">
        <v>1</v>
      </c>
      <c r="C1104" s="238"/>
      <c r="D1104" s="238"/>
      <c r="E1104" s="239"/>
      <c r="F1104" s="239"/>
      <c r="G1104" s="239"/>
      <c r="H1104" s="239"/>
      <c r="I1104" s="239"/>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40">
        <v>25</v>
      </c>
      <c r="B1105" s="240">
        <v>1</v>
      </c>
      <c r="C1105" s="238"/>
      <c r="D1105" s="238"/>
      <c r="E1105" s="239"/>
      <c r="F1105" s="239"/>
      <c r="G1105" s="239"/>
      <c r="H1105" s="239"/>
      <c r="I1105" s="239"/>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40">
        <v>26</v>
      </c>
      <c r="B1106" s="240">
        <v>1</v>
      </c>
      <c r="C1106" s="238"/>
      <c r="D1106" s="238"/>
      <c r="E1106" s="239"/>
      <c r="F1106" s="239"/>
      <c r="G1106" s="239"/>
      <c r="H1106" s="239"/>
      <c r="I1106" s="239"/>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40">
        <v>27</v>
      </c>
      <c r="B1107" s="240">
        <v>1</v>
      </c>
      <c r="C1107" s="238"/>
      <c r="D1107" s="238"/>
      <c r="E1107" s="239"/>
      <c r="F1107" s="239"/>
      <c r="G1107" s="239"/>
      <c r="H1107" s="239"/>
      <c r="I1107" s="239"/>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40">
        <v>28</v>
      </c>
      <c r="B1108" s="240">
        <v>1</v>
      </c>
      <c r="C1108" s="238"/>
      <c r="D1108" s="238"/>
      <c r="E1108" s="239"/>
      <c r="F1108" s="239"/>
      <c r="G1108" s="239"/>
      <c r="H1108" s="239"/>
      <c r="I1108" s="239"/>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40">
        <v>29</v>
      </c>
      <c r="B1109" s="240">
        <v>1</v>
      </c>
      <c r="C1109" s="238"/>
      <c r="D1109" s="238"/>
      <c r="E1109" s="239"/>
      <c r="F1109" s="239"/>
      <c r="G1109" s="239"/>
      <c r="H1109" s="239"/>
      <c r="I1109" s="239"/>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40">
        <v>30</v>
      </c>
      <c r="B1110" s="240">
        <v>1</v>
      </c>
      <c r="C1110" s="238"/>
      <c r="D1110" s="238"/>
      <c r="E1110" s="239"/>
      <c r="F1110" s="239"/>
      <c r="G1110" s="239"/>
      <c r="H1110" s="239"/>
      <c r="I1110" s="239"/>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7" manualBreakCount="17">
    <brk id="72" max="49" man="1"/>
    <brk id="110" max="49" man="1"/>
    <brk id="170" max="49" man="1"/>
    <brk id="192" max="49" man="1"/>
    <brk id="230" max="49" man="1"/>
    <brk id="273" max="49" man="1"/>
    <brk id="312" max="49" man="1"/>
    <brk id="350" max="49" man="1"/>
    <brk id="393" max="49" man="1"/>
    <brk id="436" max="49" man="1"/>
    <brk id="480" max="49" man="1"/>
    <brk id="518" max="49" man="1"/>
    <brk id="559" max="49" man="1"/>
    <brk id="598" max="49" man="1"/>
    <brk id="63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57150</xdr:rowOff>
                  </from>
                  <to>
                    <xdr:col>48</xdr:col>
                    <xdr:colOff>76200</xdr:colOff>
                    <xdr:row>52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76200</xdr:rowOff>
                  </from>
                  <to>
                    <xdr:col>44</xdr:col>
                    <xdr:colOff>114300</xdr:colOff>
                    <xdr:row>810</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1076</xdr:row>
                    <xdr:rowOff>19050</xdr:rowOff>
                  </from>
                  <to>
                    <xdr:col>44</xdr:col>
                    <xdr:colOff>114300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K1" zoomScaleNormal="100" workbookViewId="0">
      <selection activeCell="T9" sqref="T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398</v>
      </c>
      <c r="AI1" s="55" t="s">
        <v>408</v>
      </c>
      <c r="AK1" s="55" t="s">
        <v>416</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510</v>
      </c>
      <c r="R2" s="13" t="str">
        <f>IF(Q2="","",P2)</f>
        <v>直接実施</v>
      </c>
      <c r="S2" s="13" t="str">
        <f>IF(R2="","",IF(S1&lt;&gt;"",CONCATENATE(S1,"、",R2),R2))</f>
        <v>直接実施</v>
      </c>
      <c r="T2" s="13"/>
      <c r="U2" s="32" t="s">
        <v>364</v>
      </c>
      <c r="W2" s="32" t="s">
        <v>312</v>
      </c>
      <c r="Y2" s="32" t="s">
        <v>77</v>
      </c>
      <c r="Z2" s="30"/>
      <c r="AA2" s="32" t="s">
        <v>78</v>
      </c>
      <c r="AB2" s="31"/>
      <c r="AC2" s="33" t="s">
        <v>263</v>
      </c>
      <c r="AD2" s="28"/>
      <c r="AE2" s="45" t="s">
        <v>306</v>
      </c>
      <c r="AF2" s="30"/>
      <c r="AG2" s="55" t="s">
        <v>493</v>
      </c>
      <c r="AI2" s="55" t="s">
        <v>407</v>
      </c>
      <c r="AK2" s="55" t="s">
        <v>417</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419</v>
      </c>
      <c r="AI3" s="55" t="s">
        <v>409</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467</v>
      </c>
      <c r="W4" s="32" t="s">
        <v>281</v>
      </c>
      <c r="Y4" s="32" t="s">
        <v>81</v>
      </c>
      <c r="Z4" s="30"/>
      <c r="AA4" s="32" t="s">
        <v>82</v>
      </c>
      <c r="AB4" s="31"/>
      <c r="AC4" s="32" t="s">
        <v>265</v>
      </c>
      <c r="AD4" s="28"/>
      <c r="AE4" s="45" t="s">
        <v>308</v>
      </c>
      <c r="AF4" s="30"/>
      <c r="AG4" s="58" t="s">
        <v>457</v>
      </c>
      <c r="AI4" s="55" t="s">
        <v>498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496</v>
      </c>
      <c r="Y5" s="32" t="s">
        <v>83</v>
      </c>
      <c r="Z5" s="30"/>
      <c r="AA5" s="32" t="s">
        <v>84</v>
      </c>
      <c r="AB5" s="31"/>
      <c r="AC5" s="32" t="s">
        <v>311</v>
      </c>
      <c r="AD5" s="31"/>
      <c r="AE5" s="45" t="s">
        <v>309</v>
      </c>
      <c r="AF5" s="30"/>
      <c r="AG5" s="58" t="s">
        <v>420</v>
      </c>
      <c r="AI5" s="58" t="s">
        <v>499</v>
      </c>
      <c r="AK5" s="55" t="str">
        <f t="shared" si="7"/>
        <v>D</v>
      </c>
    </row>
    <row r="6" spans="1:37" ht="13.5" customHeight="1" x14ac:dyDescent="0.15">
      <c r="A6" s="14" t="s">
        <v>215</v>
      </c>
      <c r="B6" s="15" t="s">
        <v>510</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421</v>
      </c>
      <c r="AI6" s="55" t="s">
        <v>501</v>
      </c>
      <c r="AK6" s="55" t="str">
        <f t="shared" si="7"/>
        <v>E</v>
      </c>
    </row>
    <row r="7" spans="1:37" ht="13.5" customHeight="1" x14ac:dyDescent="0.15">
      <c r="A7" s="14" t="s">
        <v>216</v>
      </c>
      <c r="B7" s="15"/>
      <c r="C7" s="13" t="str">
        <f t="shared" si="0"/>
        <v/>
      </c>
      <c r="D7" s="13" t="str">
        <f t="shared" si="8"/>
        <v>科学技術・イノベーション</v>
      </c>
      <c r="F7" s="18" t="s">
        <v>468</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422</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科学技術・イノベーション</v>
      </c>
      <c r="F9" s="18" t="s">
        <v>469</v>
      </c>
      <c r="G9" s="17"/>
      <c r="H9" s="13" t="str">
        <f t="shared" si="1"/>
        <v/>
      </c>
      <c r="I9" s="13" t="str">
        <f t="shared" si="5"/>
        <v/>
      </c>
      <c r="K9" s="14" t="s">
        <v>237</v>
      </c>
      <c r="L9" s="15" t="s">
        <v>510</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497</v>
      </c>
      <c r="B10" s="15"/>
      <c r="C10" s="13" t="str">
        <f t="shared" si="0"/>
        <v/>
      </c>
      <c r="D10" s="13" t="str">
        <f t="shared" si="8"/>
        <v>科学技術・イノベーション</v>
      </c>
      <c r="F10" s="18" t="s">
        <v>244</v>
      </c>
      <c r="G10" s="17"/>
      <c r="H10" s="13" t="str">
        <f t="shared" si="1"/>
        <v/>
      </c>
      <c r="I10" s="13" t="str">
        <f t="shared" si="5"/>
        <v/>
      </c>
      <c r="K10" s="14" t="s">
        <v>505</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510</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478</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418</v>
      </c>
    </row>
    <row r="29" spans="1:37" ht="13.5" customHeight="1" x14ac:dyDescent="0.15">
      <c r="A29" s="13"/>
      <c r="B29" s="13"/>
      <c r="F29" s="18" t="s">
        <v>470</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73"/>
      <c r="Z2" s="704"/>
      <c r="AA2" s="705"/>
      <c r="AB2" s="877" t="s">
        <v>12</v>
      </c>
      <c r="AC2" s="878"/>
      <c r="AD2" s="879"/>
      <c r="AE2" s="616" t="s">
        <v>369</v>
      </c>
      <c r="AF2" s="616"/>
      <c r="AG2" s="616"/>
      <c r="AH2" s="616"/>
      <c r="AI2" s="616" t="s">
        <v>370</v>
      </c>
      <c r="AJ2" s="616"/>
      <c r="AK2" s="616"/>
      <c r="AL2" s="616"/>
      <c r="AM2" s="616" t="s">
        <v>371</v>
      </c>
      <c r="AN2" s="616"/>
      <c r="AO2" s="616"/>
      <c r="AP2" s="288"/>
      <c r="AQ2" s="147" t="s">
        <v>367</v>
      </c>
      <c r="AR2" s="150"/>
      <c r="AS2" s="150"/>
      <c r="AT2" s="151"/>
      <c r="AU2" s="805" t="s">
        <v>262</v>
      </c>
      <c r="AV2" s="805"/>
      <c r="AW2" s="805"/>
      <c r="AX2" s="806"/>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74"/>
      <c r="Z3" s="875"/>
      <c r="AA3" s="876"/>
      <c r="AB3" s="880"/>
      <c r="AC3" s="881"/>
      <c r="AD3" s="882"/>
      <c r="AE3" s="617"/>
      <c r="AF3" s="617"/>
      <c r="AG3" s="617"/>
      <c r="AH3" s="617"/>
      <c r="AI3" s="617"/>
      <c r="AJ3" s="617"/>
      <c r="AK3" s="617"/>
      <c r="AL3" s="617"/>
      <c r="AM3" s="617"/>
      <c r="AN3" s="617"/>
      <c r="AO3" s="617"/>
      <c r="AP3" s="291"/>
      <c r="AQ3" s="414"/>
      <c r="AR3" s="277"/>
      <c r="AS3" s="153" t="s">
        <v>368</v>
      </c>
      <c r="AT3" s="154"/>
      <c r="AU3" s="277"/>
      <c r="AV3" s="277"/>
      <c r="AW3" s="275" t="s">
        <v>313</v>
      </c>
      <c r="AX3" s="276"/>
    </row>
    <row r="4" spans="1:50" ht="22.5" customHeight="1" x14ac:dyDescent="0.15">
      <c r="A4" s="281"/>
      <c r="B4" s="279"/>
      <c r="C4" s="279"/>
      <c r="D4" s="279"/>
      <c r="E4" s="279"/>
      <c r="F4" s="280"/>
      <c r="G4" s="401"/>
      <c r="H4" s="883"/>
      <c r="I4" s="883"/>
      <c r="J4" s="883"/>
      <c r="K4" s="883"/>
      <c r="L4" s="883"/>
      <c r="M4" s="883"/>
      <c r="N4" s="883"/>
      <c r="O4" s="884"/>
      <c r="P4" s="112"/>
      <c r="Q4" s="891"/>
      <c r="R4" s="891"/>
      <c r="S4" s="891"/>
      <c r="T4" s="891"/>
      <c r="U4" s="891"/>
      <c r="V4" s="891"/>
      <c r="W4" s="891"/>
      <c r="X4" s="892"/>
      <c r="Y4" s="901" t="s">
        <v>14</v>
      </c>
      <c r="Z4" s="902"/>
      <c r="AA4" s="903"/>
      <c r="AB4" s="327"/>
      <c r="AC4" s="905"/>
      <c r="AD4" s="905"/>
      <c r="AE4" s="393"/>
      <c r="AF4" s="364"/>
      <c r="AG4" s="364"/>
      <c r="AH4" s="364"/>
      <c r="AI4" s="393"/>
      <c r="AJ4" s="364"/>
      <c r="AK4" s="364"/>
      <c r="AL4" s="364"/>
      <c r="AM4" s="393"/>
      <c r="AN4" s="364"/>
      <c r="AO4" s="364"/>
      <c r="AP4" s="364"/>
      <c r="AQ4" s="273"/>
      <c r="AR4" s="209"/>
      <c r="AS4" s="209"/>
      <c r="AT4" s="274"/>
      <c r="AU4" s="364"/>
      <c r="AV4" s="364"/>
      <c r="AW4" s="364"/>
      <c r="AX4" s="365"/>
    </row>
    <row r="5" spans="1:50" ht="22.5" customHeight="1" x14ac:dyDescent="0.15">
      <c r="A5" s="282"/>
      <c r="B5" s="283"/>
      <c r="C5" s="283"/>
      <c r="D5" s="283"/>
      <c r="E5" s="283"/>
      <c r="F5" s="284"/>
      <c r="G5" s="885"/>
      <c r="H5" s="886"/>
      <c r="I5" s="886"/>
      <c r="J5" s="886"/>
      <c r="K5" s="886"/>
      <c r="L5" s="886"/>
      <c r="M5" s="886"/>
      <c r="N5" s="886"/>
      <c r="O5" s="887"/>
      <c r="P5" s="893"/>
      <c r="Q5" s="893"/>
      <c r="R5" s="893"/>
      <c r="S5" s="893"/>
      <c r="T5" s="893"/>
      <c r="U5" s="893"/>
      <c r="V5" s="893"/>
      <c r="W5" s="893"/>
      <c r="X5" s="894"/>
      <c r="Y5" s="264" t="s">
        <v>61</v>
      </c>
      <c r="Z5" s="898"/>
      <c r="AA5" s="899"/>
      <c r="AB5" s="372"/>
      <c r="AC5" s="904"/>
      <c r="AD5" s="904"/>
      <c r="AE5" s="393"/>
      <c r="AF5" s="364"/>
      <c r="AG5" s="364"/>
      <c r="AH5" s="364"/>
      <c r="AI5" s="393"/>
      <c r="AJ5" s="364"/>
      <c r="AK5" s="364"/>
      <c r="AL5" s="364"/>
      <c r="AM5" s="393"/>
      <c r="AN5" s="364"/>
      <c r="AO5" s="364"/>
      <c r="AP5" s="364"/>
      <c r="AQ5" s="273"/>
      <c r="AR5" s="209"/>
      <c r="AS5" s="209"/>
      <c r="AT5" s="274"/>
      <c r="AU5" s="364"/>
      <c r="AV5" s="364"/>
      <c r="AW5" s="364"/>
      <c r="AX5" s="365"/>
    </row>
    <row r="6" spans="1:50" ht="22.5" customHeight="1" x14ac:dyDescent="0.15">
      <c r="A6" s="285"/>
      <c r="B6" s="286"/>
      <c r="C6" s="286"/>
      <c r="D6" s="286"/>
      <c r="E6" s="286"/>
      <c r="F6" s="287"/>
      <c r="G6" s="888"/>
      <c r="H6" s="889"/>
      <c r="I6" s="889"/>
      <c r="J6" s="889"/>
      <c r="K6" s="889"/>
      <c r="L6" s="889"/>
      <c r="M6" s="889"/>
      <c r="N6" s="889"/>
      <c r="O6" s="890"/>
      <c r="P6" s="895"/>
      <c r="Q6" s="895"/>
      <c r="R6" s="895"/>
      <c r="S6" s="895"/>
      <c r="T6" s="895"/>
      <c r="U6" s="895"/>
      <c r="V6" s="895"/>
      <c r="W6" s="895"/>
      <c r="X6" s="896"/>
      <c r="Y6" s="897" t="s">
        <v>15</v>
      </c>
      <c r="Z6" s="898"/>
      <c r="AA6" s="899"/>
      <c r="AB6" s="381" t="s">
        <v>315</v>
      </c>
      <c r="AC6" s="900"/>
      <c r="AD6" s="900"/>
      <c r="AE6" s="393"/>
      <c r="AF6" s="364"/>
      <c r="AG6" s="364"/>
      <c r="AH6" s="364"/>
      <c r="AI6" s="393"/>
      <c r="AJ6" s="364"/>
      <c r="AK6" s="364"/>
      <c r="AL6" s="364"/>
      <c r="AM6" s="393"/>
      <c r="AN6" s="364"/>
      <c r="AO6" s="364"/>
      <c r="AP6" s="364"/>
      <c r="AQ6" s="273"/>
      <c r="AR6" s="209"/>
      <c r="AS6" s="209"/>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73"/>
      <c r="Z7" s="704"/>
      <c r="AA7" s="705"/>
      <c r="AB7" s="877" t="s">
        <v>12</v>
      </c>
      <c r="AC7" s="878"/>
      <c r="AD7" s="879"/>
      <c r="AE7" s="616" t="s">
        <v>369</v>
      </c>
      <c r="AF7" s="616"/>
      <c r="AG7" s="616"/>
      <c r="AH7" s="616"/>
      <c r="AI7" s="616" t="s">
        <v>370</v>
      </c>
      <c r="AJ7" s="616"/>
      <c r="AK7" s="616"/>
      <c r="AL7" s="616"/>
      <c r="AM7" s="616" t="s">
        <v>371</v>
      </c>
      <c r="AN7" s="616"/>
      <c r="AO7" s="616"/>
      <c r="AP7" s="288"/>
      <c r="AQ7" s="147" t="s">
        <v>367</v>
      </c>
      <c r="AR7" s="150"/>
      <c r="AS7" s="150"/>
      <c r="AT7" s="151"/>
      <c r="AU7" s="805" t="s">
        <v>262</v>
      </c>
      <c r="AV7" s="805"/>
      <c r="AW7" s="805"/>
      <c r="AX7" s="806"/>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74"/>
      <c r="Z8" s="875"/>
      <c r="AA8" s="876"/>
      <c r="AB8" s="880"/>
      <c r="AC8" s="881"/>
      <c r="AD8" s="882"/>
      <c r="AE8" s="617"/>
      <c r="AF8" s="617"/>
      <c r="AG8" s="617"/>
      <c r="AH8" s="617"/>
      <c r="AI8" s="617"/>
      <c r="AJ8" s="617"/>
      <c r="AK8" s="617"/>
      <c r="AL8" s="617"/>
      <c r="AM8" s="617"/>
      <c r="AN8" s="617"/>
      <c r="AO8" s="617"/>
      <c r="AP8" s="291"/>
      <c r="AQ8" s="414"/>
      <c r="AR8" s="277"/>
      <c r="AS8" s="153" t="s">
        <v>368</v>
      </c>
      <c r="AT8" s="154"/>
      <c r="AU8" s="277"/>
      <c r="AV8" s="277"/>
      <c r="AW8" s="275" t="s">
        <v>313</v>
      </c>
      <c r="AX8" s="276"/>
    </row>
    <row r="9" spans="1:50" ht="22.5" customHeight="1" x14ac:dyDescent="0.15">
      <c r="A9" s="281"/>
      <c r="B9" s="279"/>
      <c r="C9" s="279"/>
      <c r="D9" s="279"/>
      <c r="E9" s="279"/>
      <c r="F9" s="280"/>
      <c r="G9" s="401"/>
      <c r="H9" s="883"/>
      <c r="I9" s="883"/>
      <c r="J9" s="883"/>
      <c r="K9" s="883"/>
      <c r="L9" s="883"/>
      <c r="M9" s="883"/>
      <c r="N9" s="883"/>
      <c r="O9" s="884"/>
      <c r="P9" s="112"/>
      <c r="Q9" s="891"/>
      <c r="R9" s="891"/>
      <c r="S9" s="891"/>
      <c r="T9" s="891"/>
      <c r="U9" s="891"/>
      <c r="V9" s="891"/>
      <c r="W9" s="891"/>
      <c r="X9" s="892"/>
      <c r="Y9" s="901" t="s">
        <v>14</v>
      </c>
      <c r="Z9" s="902"/>
      <c r="AA9" s="903"/>
      <c r="AB9" s="327"/>
      <c r="AC9" s="905"/>
      <c r="AD9" s="905"/>
      <c r="AE9" s="393"/>
      <c r="AF9" s="364"/>
      <c r="AG9" s="364"/>
      <c r="AH9" s="364"/>
      <c r="AI9" s="393"/>
      <c r="AJ9" s="364"/>
      <c r="AK9" s="364"/>
      <c r="AL9" s="364"/>
      <c r="AM9" s="393"/>
      <c r="AN9" s="364"/>
      <c r="AO9" s="364"/>
      <c r="AP9" s="364"/>
      <c r="AQ9" s="273"/>
      <c r="AR9" s="209"/>
      <c r="AS9" s="209"/>
      <c r="AT9" s="274"/>
      <c r="AU9" s="364"/>
      <c r="AV9" s="364"/>
      <c r="AW9" s="364"/>
      <c r="AX9" s="365"/>
    </row>
    <row r="10" spans="1:50" ht="22.5" customHeight="1" x14ac:dyDescent="0.15">
      <c r="A10" s="282"/>
      <c r="B10" s="283"/>
      <c r="C10" s="283"/>
      <c r="D10" s="283"/>
      <c r="E10" s="283"/>
      <c r="F10" s="284"/>
      <c r="G10" s="885"/>
      <c r="H10" s="886"/>
      <c r="I10" s="886"/>
      <c r="J10" s="886"/>
      <c r="K10" s="886"/>
      <c r="L10" s="886"/>
      <c r="M10" s="886"/>
      <c r="N10" s="886"/>
      <c r="O10" s="887"/>
      <c r="P10" s="893"/>
      <c r="Q10" s="893"/>
      <c r="R10" s="893"/>
      <c r="S10" s="893"/>
      <c r="T10" s="893"/>
      <c r="U10" s="893"/>
      <c r="V10" s="893"/>
      <c r="W10" s="893"/>
      <c r="X10" s="894"/>
      <c r="Y10" s="264" t="s">
        <v>61</v>
      </c>
      <c r="Z10" s="898"/>
      <c r="AA10" s="899"/>
      <c r="AB10" s="372"/>
      <c r="AC10" s="904"/>
      <c r="AD10" s="904"/>
      <c r="AE10" s="393"/>
      <c r="AF10" s="364"/>
      <c r="AG10" s="364"/>
      <c r="AH10" s="364"/>
      <c r="AI10" s="393"/>
      <c r="AJ10" s="364"/>
      <c r="AK10" s="364"/>
      <c r="AL10" s="364"/>
      <c r="AM10" s="393"/>
      <c r="AN10" s="364"/>
      <c r="AO10" s="364"/>
      <c r="AP10" s="364"/>
      <c r="AQ10" s="273"/>
      <c r="AR10" s="209"/>
      <c r="AS10" s="209"/>
      <c r="AT10" s="274"/>
      <c r="AU10" s="364"/>
      <c r="AV10" s="364"/>
      <c r="AW10" s="364"/>
      <c r="AX10" s="365"/>
    </row>
    <row r="11" spans="1:50" ht="22.5" customHeight="1" x14ac:dyDescent="0.15">
      <c r="A11" s="285"/>
      <c r="B11" s="286"/>
      <c r="C11" s="286"/>
      <c r="D11" s="286"/>
      <c r="E11" s="286"/>
      <c r="F11" s="287"/>
      <c r="G11" s="888"/>
      <c r="H11" s="889"/>
      <c r="I11" s="889"/>
      <c r="J11" s="889"/>
      <c r="K11" s="889"/>
      <c r="L11" s="889"/>
      <c r="M11" s="889"/>
      <c r="N11" s="889"/>
      <c r="O11" s="890"/>
      <c r="P11" s="895"/>
      <c r="Q11" s="895"/>
      <c r="R11" s="895"/>
      <c r="S11" s="895"/>
      <c r="T11" s="895"/>
      <c r="U11" s="895"/>
      <c r="V11" s="895"/>
      <c r="W11" s="895"/>
      <c r="X11" s="896"/>
      <c r="Y11" s="897" t="s">
        <v>15</v>
      </c>
      <c r="Z11" s="898"/>
      <c r="AA11" s="899"/>
      <c r="AB11" s="381" t="s">
        <v>315</v>
      </c>
      <c r="AC11" s="900"/>
      <c r="AD11" s="900"/>
      <c r="AE11" s="393"/>
      <c r="AF11" s="364"/>
      <c r="AG11" s="364"/>
      <c r="AH11" s="364"/>
      <c r="AI11" s="393"/>
      <c r="AJ11" s="364"/>
      <c r="AK11" s="364"/>
      <c r="AL11" s="364"/>
      <c r="AM11" s="393"/>
      <c r="AN11" s="364"/>
      <c r="AO11" s="364"/>
      <c r="AP11" s="364"/>
      <c r="AQ11" s="273"/>
      <c r="AR11" s="209"/>
      <c r="AS11" s="209"/>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73"/>
      <c r="Z12" s="704"/>
      <c r="AA12" s="705"/>
      <c r="AB12" s="877" t="s">
        <v>12</v>
      </c>
      <c r="AC12" s="878"/>
      <c r="AD12" s="879"/>
      <c r="AE12" s="616" t="s">
        <v>369</v>
      </c>
      <c r="AF12" s="616"/>
      <c r="AG12" s="616"/>
      <c r="AH12" s="616"/>
      <c r="AI12" s="616" t="s">
        <v>370</v>
      </c>
      <c r="AJ12" s="616"/>
      <c r="AK12" s="616"/>
      <c r="AL12" s="616"/>
      <c r="AM12" s="616" t="s">
        <v>371</v>
      </c>
      <c r="AN12" s="616"/>
      <c r="AO12" s="616"/>
      <c r="AP12" s="288"/>
      <c r="AQ12" s="147" t="s">
        <v>367</v>
      </c>
      <c r="AR12" s="150"/>
      <c r="AS12" s="150"/>
      <c r="AT12" s="151"/>
      <c r="AU12" s="805" t="s">
        <v>262</v>
      </c>
      <c r="AV12" s="805"/>
      <c r="AW12" s="805"/>
      <c r="AX12" s="806"/>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74"/>
      <c r="Z13" s="875"/>
      <c r="AA13" s="876"/>
      <c r="AB13" s="880"/>
      <c r="AC13" s="881"/>
      <c r="AD13" s="882"/>
      <c r="AE13" s="617"/>
      <c r="AF13" s="617"/>
      <c r="AG13" s="617"/>
      <c r="AH13" s="617"/>
      <c r="AI13" s="617"/>
      <c r="AJ13" s="617"/>
      <c r="AK13" s="617"/>
      <c r="AL13" s="617"/>
      <c r="AM13" s="617"/>
      <c r="AN13" s="617"/>
      <c r="AO13" s="617"/>
      <c r="AP13" s="291"/>
      <c r="AQ13" s="414"/>
      <c r="AR13" s="277"/>
      <c r="AS13" s="153" t="s">
        <v>368</v>
      </c>
      <c r="AT13" s="154"/>
      <c r="AU13" s="277"/>
      <c r="AV13" s="277"/>
      <c r="AW13" s="275" t="s">
        <v>313</v>
      </c>
      <c r="AX13" s="276"/>
    </row>
    <row r="14" spans="1:50" ht="22.5" customHeight="1" x14ac:dyDescent="0.15">
      <c r="A14" s="281"/>
      <c r="B14" s="279"/>
      <c r="C14" s="279"/>
      <c r="D14" s="279"/>
      <c r="E14" s="279"/>
      <c r="F14" s="280"/>
      <c r="G14" s="401"/>
      <c r="H14" s="883"/>
      <c r="I14" s="883"/>
      <c r="J14" s="883"/>
      <c r="K14" s="883"/>
      <c r="L14" s="883"/>
      <c r="M14" s="883"/>
      <c r="N14" s="883"/>
      <c r="O14" s="884"/>
      <c r="P14" s="112"/>
      <c r="Q14" s="891"/>
      <c r="R14" s="891"/>
      <c r="S14" s="891"/>
      <c r="T14" s="891"/>
      <c r="U14" s="891"/>
      <c r="V14" s="891"/>
      <c r="W14" s="891"/>
      <c r="X14" s="892"/>
      <c r="Y14" s="901" t="s">
        <v>14</v>
      </c>
      <c r="Z14" s="902"/>
      <c r="AA14" s="903"/>
      <c r="AB14" s="327"/>
      <c r="AC14" s="905"/>
      <c r="AD14" s="905"/>
      <c r="AE14" s="393"/>
      <c r="AF14" s="364"/>
      <c r="AG14" s="364"/>
      <c r="AH14" s="364"/>
      <c r="AI14" s="393"/>
      <c r="AJ14" s="364"/>
      <c r="AK14" s="364"/>
      <c r="AL14" s="364"/>
      <c r="AM14" s="393"/>
      <c r="AN14" s="364"/>
      <c r="AO14" s="364"/>
      <c r="AP14" s="364"/>
      <c r="AQ14" s="273"/>
      <c r="AR14" s="209"/>
      <c r="AS14" s="209"/>
      <c r="AT14" s="274"/>
      <c r="AU14" s="364"/>
      <c r="AV14" s="364"/>
      <c r="AW14" s="364"/>
      <c r="AX14" s="365"/>
    </row>
    <row r="15" spans="1:50" ht="22.5" customHeight="1" x14ac:dyDescent="0.15">
      <c r="A15" s="282"/>
      <c r="B15" s="283"/>
      <c r="C15" s="283"/>
      <c r="D15" s="283"/>
      <c r="E15" s="283"/>
      <c r="F15" s="284"/>
      <c r="G15" s="885"/>
      <c r="H15" s="886"/>
      <c r="I15" s="886"/>
      <c r="J15" s="886"/>
      <c r="K15" s="886"/>
      <c r="L15" s="886"/>
      <c r="M15" s="886"/>
      <c r="N15" s="886"/>
      <c r="O15" s="887"/>
      <c r="P15" s="893"/>
      <c r="Q15" s="893"/>
      <c r="R15" s="893"/>
      <c r="S15" s="893"/>
      <c r="T15" s="893"/>
      <c r="U15" s="893"/>
      <c r="V15" s="893"/>
      <c r="W15" s="893"/>
      <c r="X15" s="894"/>
      <c r="Y15" s="264" t="s">
        <v>61</v>
      </c>
      <c r="Z15" s="898"/>
      <c r="AA15" s="899"/>
      <c r="AB15" s="372"/>
      <c r="AC15" s="904"/>
      <c r="AD15" s="904"/>
      <c r="AE15" s="393"/>
      <c r="AF15" s="364"/>
      <c r="AG15" s="364"/>
      <c r="AH15" s="364"/>
      <c r="AI15" s="393"/>
      <c r="AJ15" s="364"/>
      <c r="AK15" s="364"/>
      <c r="AL15" s="364"/>
      <c r="AM15" s="393"/>
      <c r="AN15" s="364"/>
      <c r="AO15" s="364"/>
      <c r="AP15" s="364"/>
      <c r="AQ15" s="273"/>
      <c r="AR15" s="209"/>
      <c r="AS15" s="209"/>
      <c r="AT15" s="274"/>
      <c r="AU15" s="364"/>
      <c r="AV15" s="364"/>
      <c r="AW15" s="364"/>
      <c r="AX15" s="365"/>
    </row>
    <row r="16" spans="1:50" ht="22.5" customHeight="1" x14ac:dyDescent="0.15">
      <c r="A16" s="285"/>
      <c r="B16" s="286"/>
      <c r="C16" s="286"/>
      <c r="D16" s="286"/>
      <c r="E16" s="286"/>
      <c r="F16" s="287"/>
      <c r="G16" s="888"/>
      <c r="H16" s="889"/>
      <c r="I16" s="889"/>
      <c r="J16" s="889"/>
      <c r="K16" s="889"/>
      <c r="L16" s="889"/>
      <c r="M16" s="889"/>
      <c r="N16" s="889"/>
      <c r="O16" s="890"/>
      <c r="P16" s="895"/>
      <c r="Q16" s="895"/>
      <c r="R16" s="895"/>
      <c r="S16" s="895"/>
      <c r="T16" s="895"/>
      <c r="U16" s="895"/>
      <c r="V16" s="895"/>
      <c r="W16" s="895"/>
      <c r="X16" s="896"/>
      <c r="Y16" s="897" t="s">
        <v>15</v>
      </c>
      <c r="Z16" s="898"/>
      <c r="AA16" s="899"/>
      <c r="AB16" s="381" t="s">
        <v>315</v>
      </c>
      <c r="AC16" s="900"/>
      <c r="AD16" s="900"/>
      <c r="AE16" s="393"/>
      <c r="AF16" s="364"/>
      <c r="AG16" s="364"/>
      <c r="AH16" s="364"/>
      <c r="AI16" s="393"/>
      <c r="AJ16" s="364"/>
      <c r="AK16" s="364"/>
      <c r="AL16" s="364"/>
      <c r="AM16" s="393"/>
      <c r="AN16" s="364"/>
      <c r="AO16" s="364"/>
      <c r="AP16" s="364"/>
      <c r="AQ16" s="273"/>
      <c r="AR16" s="209"/>
      <c r="AS16" s="209"/>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73"/>
      <c r="Z17" s="704"/>
      <c r="AA17" s="705"/>
      <c r="AB17" s="877" t="s">
        <v>12</v>
      </c>
      <c r="AC17" s="878"/>
      <c r="AD17" s="879"/>
      <c r="AE17" s="616" t="s">
        <v>369</v>
      </c>
      <c r="AF17" s="616"/>
      <c r="AG17" s="616"/>
      <c r="AH17" s="616"/>
      <c r="AI17" s="616" t="s">
        <v>370</v>
      </c>
      <c r="AJ17" s="616"/>
      <c r="AK17" s="616"/>
      <c r="AL17" s="616"/>
      <c r="AM17" s="616" t="s">
        <v>371</v>
      </c>
      <c r="AN17" s="616"/>
      <c r="AO17" s="616"/>
      <c r="AP17" s="288"/>
      <c r="AQ17" s="147" t="s">
        <v>367</v>
      </c>
      <c r="AR17" s="150"/>
      <c r="AS17" s="150"/>
      <c r="AT17" s="151"/>
      <c r="AU17" s="805" t="s">
        <v>262</v>
      </c>
      <c r="AV17" s="805"/>
      <c r="AW17" s="805"/>
      <c r="AX17" s="806"/>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74"/>
      <c r="Z18" s="875"/>
      <c r="AA18" s="876"/>
      <c r="AB18" s="880"/>
      <c r="AC18" s="881"/>
      <c r="AD18" s="882"/>
      <c r="AE18" s="617"/>
      <c r="AF18" s="617"/>
      <c r="AG18" s="617"/>
      <c r="AH18" s="617"/>
      <c r="AI18" s="617"/>
      <c r="AJ18" s="617"/>
      <c r="AK18" s="617"/>
      <c r="AL18" s="617"/>
      <c r="AM18" s="617"/>
      <c r="AN18" s="617"/>
      <c r="AO18" s="617"/>
      <c r="AP18" s="291"/>
      <c r="AQ18" s="414"/>
      <c r="AR18" s="277"/>
      <c r="AS18" s="153" t="s">
        <v>368</v>
      </c>
      <c r="AT18" s="154"/>
      <c r="AU18" s="277"/>
      <c r="AV18" s="277"/>
      <c r="AW18" s="275" t="s">
        <v>313</v>
      </c>
      <c r="AX18" s="276"/>
    </row>
    <row r="19" spans="1:50" ht="22.5" customHeight="1" x14ac:dyDescent="0.15">
      <c r="A19" s="281"/>
      <c r="B19" s="279"/>
      <c r="C19" s="279"/>
      <c r="D19" s="279"/>
      <c r="E19" s="279"/>
      <c r="F19" s="280"/>
      <c r="G19" s="401"/>
      <c r="H19" s="883"/>
      <c r="I19" s="883"/>
      <c r="J19" s="883"/>
      <c r="K19" s="883"/>
      <c r="L19" s="883"/>
      <c r="M19" s="883"/>
      <c r="N19" s="883"/>
      <c r="O19" s="884"/>
      <c r="P19" s="112"/>
      <c r="Q19" s="891"/>
      <c r="R19" s="891"/>
      <c r="S19" s="891"/>
      <c r="T19" s="891"/>
      <c r="U19" s="891"/>
      <c r="V19" s="891"/>
      <c r="W19" s="891"/>
      <c r="X19" s="892"/>
      <c r="Y19" s="901" t="s">
        <v>14</v>
      </c>
      <c r="Z19" s="902"/>
      <c r="AA19" s="903"/>
      <c r="AB19" s="327"/>
      <c r="AC19" s="905"/>
      <c r="AD19" s="905"/>
      <c r="AE19" s="393"/>
      <c r="AF19" s="364"/>
      <c r="AG19" s="364"/>
      <c r="AH19" s="364"/>
      <c r="AI19" s="393"/>
      <c r="AJ19" s="364"/>
      <c r="AK19" s="364"/>
      <c r="AL19" s="364"/>
      <c r="AM19" s="393"/>
      <c r="AN19" s="364"/>
      <c r="AO19" s="364"/>
      <c r="AP19" s="364"/>
      <c r="AQ19" s="273"/>
      <c r="AR19" s="209"/>
      <c r="AS19" s="209"/>
      <c r="AT19" s="274"/>
      <c r="AU19" s="364"/>
      <c r="AV19" s="364"/>
      <c r="AW19" s="364"/>
      <c r="AX19" s="365"/>
    </row>
    <row r="20" spans="1:50" ht="22.5" customHeight="1" x14ac:dyDescent="0.15">
      <c r="A20" s="282"/>
      <c r="B20" s="283"/>
      <c r="C20" s="283"/>
      <c r="D20" s="283"/>
      <c r="E20" s="283"/>
      <c r="F20" s="284"/>
      <c r="G20" s="885"/>
      <c r="H20" s="886"/>
      <c r="I20" s="886"/>
      <c r="J20" s="886"/>
      <c r="K20" s="886"/>
      <c r="L20" s="886"/>
      <c r="M20" s="886"/>
      <c r="N20" s="886"/>
      <c r="O20" s="887"/>
      <c r="P20" s="893"/>
      <c r="Q20" s="893"/>
      <c r="R20" s="893"/>
      <c r="S20" s="893"/>
      <c r="T20" s="893"/>
      <c r="U20" s="893"/>
      <c r="V20" s="893"/>
      <c r="W20" s="893"/>
      <c r="X20" s="894"/>
      <c r="Y20" s="264" t="s">
        <v>61</v>
      </c>
      <c r="Z20" s="898"/>
      <c r="AA20" s="899"/>
      <c r="AB20" s="372"/>
      <c r="AC20" s="904"/>
      <c r="AD20" s="904"/>
      <c r="AE20" s="393"/>
      <c r="AF20" s="364"/>
      <c r="AG20" s="364"/>
      <c r="AH20" s="364"/>
      <c r="AI20" s="393"/>
      <c r="AJ20" s="364"/>
      <c r="AK20" s="364"/>
      <c r="AL20" s="364"/>
      <c r="AM20" s="393"/>
      <c r="AN20" s="364"/>
      <c r="AO20" s="364"/>
      <c r="AP20" s="364"/>
      <c r="AQ20" s="273"/>
      <c r="AR20" s="209"/>
      <c r="AS20" s="209"/>
      <c r="AT20" s="274"/>
      <c r="AU20" s="364"/>
      <c r="AV20" s="364"/>
      <c r="AW20" s="364"/>
      <c r="AX20" s="365"/>
    </row>
    <row r="21" spans="1:50" ht="22.5" customHeight="1" x14ac:dyDescent="0.15">
      <c r="A21" s="285"/>
      <c r="B21" s="286"/>
      <c r="C21" s="286"/>
      <c r="D21" s="286"/>
      <c r="E21" s="286"/>
      <c r="F21" s="287"/>
      <c r="G21" s="888"/>
      <c r="H21" s="889"/>
      <c r="I21" s="889"/>
      <c r="J21" s="889"/>
      <c r="K21" s="889"/>
      <c r="L21" s="889"/>
      <c r="M21" s="889"/>
      <c r="N21" s="889"/>
      <c r="O21" s="890"/>
      <c r="P21" s="895"/>
      <c r="Q21" s="895"/>
      <c r="R21" s="895"/>
      <c r="S21" s="895"/>
      <c r="T21" s="895"/>
      <c r="U21" s="895"/>
      <c r="V21" s="895"/>
      <c r="W21" s="895"/>
      <c r="X21" s="896"/>
      <c r="Y21" s="897" t="s">
        <v>15</v>
      </c>
      <c r="Z21" s="898"/>
      <c r="AA21" s="899"/>
      <c r="AB21" s="381" t="s">
        <v>315</v>
      </c>
      <c r="AC21" s="900"/>
      <c r="AD21" s="900"/>
      <c r="AE21" s="393"/>
      <c r="AF21" s="364"/>
      <c r="AG21" s="364"/>
      <c r="AH21" s="364"/>
      <c r="AI21" s="393"/>
      <c r="AJ21" s="364"/>
      <c r="AK21" s="364"/>
      <c r="AL21" s="364"/>
      <c r="AM21" s="393"/>
      <c r="AN21" s="364"/>
      <c r="AO21" s="364"/>
      <c r="AP21" s="364"/>
      <c r="AQ21" s="273"/>
      <c r="AR21" s="209"/>
      <c r="AS21" s="209"/>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73"/>
      <c r="Z22" s="704"/>
      <c r="AA22" s="705"/>
      <c r="AB22" s="877" t="s">
        <v>12</v>
      </c>
      <c r="AC22" s="878"/>
      <c r="AD22" s="879"/>
      <c r="AE22" s="616" t="s">
        <v>369</v>
      </c>
      <c r="AF22" s="616"/>
      <c r="AG22" s="616"/>
      <c r="AH22" s="616"/>
      <c r="AI22" s="616" t="s">
        <v>370</v>
      </c>
      <c r="AJ22" s="616"/>
      <c r="AK22" s="616"/>
      <c r="AL22" s="616"/>
      <c r="AM22" s="616" t="s">
        <v>371</v>
      </c>
      <c r="AN22" s="616"/>
      <c r="AO22" s="616"/>
      <c r="AP22" s="288"/>
      <c r="AQ22" s="147" t="s">
        <v>367</v>
      </c>
      <c r="AR22" s="150"/>
      <c r="AS22" s="150"/>
      <c r="AT22" s="151"/>
      <c r="AU22" s="805" t="s">
        <v>262</v>
      </c>
      <c r="AV22" s="805"/>
      <c r="AW22" s="805"/>
      <c r="AX22" s="806"/>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74"/>
      <c r="Z23" s="875"/>
      <c r="AA23" s="876"/>
      <c r="AB23" s="880"/>
      <c r="AC23" s="881"/>
      <c r="AD23" s="882"/>
      <c r="AE23" s="617"/>
      <c r="AF23" s="617"/>
      <c r="AG23" s="617"/>
      <c r="AH23" s="617"/>
      <c r="AI23" s="617"/>
      <c r="AJ23" s="617"/>
      <c r="AK23" s="617"/>
      <c r="AL23" s="617"/>
      <c r="AM23" s="617"/>
      <c r="AN23" s="617"/>
      <c r="AO23" s="617"/>
      <c r="AP23" s="291"/>
      <c r="AQ23" s="414"/>
      <c r="AR23" s="277"/>
      <c r="AS23" s="153" t="s">
        <v>368</v>
      </c>
      <c r="AT23" s="154"/>
      <c r="AU23" s="277"/>
      <c r="AV23" s="277"/>
      <c r="AW23" s="275" t="s">
        <v>313</v>
      </c>
      <c r="AX23" s="276"/>
    </row>
    <row r="24" spans="1:50" ht="22.5" customHeight="1" x14ac:dyDescent="0.15">
      <c r="A24" s="281"/>
      <c r="B24" s="279"/>
      <c r="C24" s="279"/>
      <c r="D24" s="279"/>
      <c r="E24" s="279"/>
      <c r="F24" s="280"/>
      <c r="G24" s="401"/>
      <c r="H24" s="883"/>
      <c r="I24" s="883"/>
      <c r="J24" s="883"/>
      <c r="K24" s="883"/>
      <c r="L24" s="883"/>
      <c r="M24" s="883"/>
      <c r="N24" s="883"/>
      <c r="O24" s="884"/>
      <c r="P24" s="112"/>
      <c r="Q24" s="891"/>
      <c r="R24" s="891"/>
      <c r="S24" s="891"/>
      <c r="T24" s="891"/>
      <c r="U24" s="891"/>
      <c r="V24" s="891"/>
      <c r="W24" s="891"/>
      <c r="X24" s="892"/>
      <c r="Y24" s="901" t="s">
        <v>14</v>
      </c>
      <c r="Z24" s="902"/>
      <c r="AA24" s="903"/>
      <c r="AB24" s="327"/>
      <c r="AC24" s="905"/>
      <c r="AD24" s="905"/>
      <c r="AE24" s="393"/>
      <c r="AF24" s="364"/>
      <c r="AG24" s="364"/>
      <c r="AH24" s="364"/>
      <c r="AI24" s="393"/>
      <c r="AJ24" s="364"/>
      <c r="AK24" s="364"/>
      <c r="AL24" s="364"/>
      <c r="AM24" s="393"/>
      <c r="AN24" s="364"/>
      <c r="AO24" s="364"/>
      <c r="AP24" s="364"/>
      <c r="AQ24" s="273"/>
      <c r="AR24" s="209"/>
      <c r="AS24" s="209"/>
      <c r="AT24" s="274"/>
      <c r="AU24" s="364"/>
      <c r="AV24" s="364"/>
      <c r="AW24" s="364"/>
      <c r="AX24" s="365"/>
    </row>
    <row r="25" spans="1:50" ht="22.5" customHeight="1" x14ac:dyDescent="0.15">
      <c r="A25" s="282"/>
      <c r="B25" s="283"/>
      <c r="C25" s="283"/>
      <c r="D25" s="283"/>
      <c r="E25" s="283"/>
      <c r="F25" s="284"/>
      <c r="G25" s="885"/>
      <c r="H25" s="886"/>
      <c r="I25" s="886"/>
      <c r="J25" s="886"/>
      <c r="K25" s="886"/>
      <c r="L25" s="886"/>
      <c r="M25" s="886"/>
      <c r="N25" s="886"/>
      <c r="O25" s="887"/>
      <c r="P25" s="893"/>
      <c r="Q25" s="893"/>
      <c r="R25" s="893"/>
      <c r="S25" s="893"/>
      <c r="T25" s="893"/>
      <c r="U25" s="893"/>
      <c r="V25" s="893"/>
      <c r="W25" s="893"/>
      <c r="X25" s="894"/>
      <c r="Y25" s="264" t="s">
        <v>61</v>
      </c>
      <c r="Z25" s="898"/>
      <c r="AA25" s="899"/>
      <c r="AB25" s="372"/>
      <c r="AC25" s="904"/>
      <c r="AD25" s="904"/>
      <c r="AE25" s="393"/>
      <c r="AF25" s="364"/>
      <c r="AG25" s="364"/>
      <c r="AH25" s="364"/>
      <c r="AI25" s="393"/>
      <c r="AJ25" s="364"/>
      <c r="AK25" s="364"/>
      <c r="AL25" s="364"/>
      <c r="AM25" s="393"/>
      <c r="AN25" s="364"/>
      <c r="AO25" s="364"/>
      <c r="AP25" s="364"/>
      <c r="AQ25" s="273"/>
      <c r="AR25" s="209"/>
      <c r="AS25" s="209"/>
      <c r="AT25" s="274"/>
      <c r="AU25" s="364"/>
      <c r="AV25" s="364"/>
      <c r="AW25" s="364"/>
      <c r="AX25" s="365"/>
    </row>
    <row r="26" spans="1:50" ht="22.5" customHeight="1" x14ac:dyDescent="0.15">
      <c r="A26" s="285"/>
      <c r="B26" s="286"/>
      <c r="C26" s="286"/>
      <c r="D26" s="286"/>
      <c r="E26" s="286"/>
      <c r="F26" s="287"/>
      <c r="G26" s="888"/>
      <c r="H26" s="889"/>
      <c r="I26" s="889"/>
      <c r="J26" s="889"/>
      <c r="K26" s="889"/>
      <c r="L26" s="889"/>
      <c r="M26" s="889"/>
      <c r="N26" s="889"/>
      <c r="O26" s="890"/>
      <c r="P26" s="895"/>
      <c r="Q26" s="895"/>
      <c r="R26" s="895"/>
      <c r="S26" s="895"/>
      <c r="T26" s="895"/>
      <c r="U26" s="895"/>
      <c r="V26" s="895"/>
      <c r="W26" s="895"/>
      <c r="X26" s="896"/>
      <c r="Y26" s="897" t="s">
        <v>15</v>
      </c>
      <c r="Z26" s="898"/>
      <c r="AA26" s="899"/>
      <c r="AB26" s="381" t="s">
        <v>315</v>
      </c>
      <c r="AC26" s="900"/>
      <c r="AD26" s="900"/>
      <c r="AE26" s="393"/>
      <c r="AF26" s="364"/>
      <c r="AG26" s="364"/>
      <c r="AH26" s="364"/>
      <c r="AI26" s="393"/>
      <c r="AJ26" s="364"/>
      <c r="AK26" s="364"/>
      <c r="AL26" s="364"/>
      <c r="AM26" s="393"/>
      <c r="AN26" s="364"/>
      <c r="AO26" s="364"/>
      <c r="AP26" s="364"/>
      <c r="AQ26" s="273"/>
      <c r="AR26" s="209"/>
      <c r="AS26" s="209"/>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73"/>
      <c r="Z27" s="704"/>
      <c r="AA27" s="705"/>
      <c r="AB27" s="877" t="s">
        <v>12</v>
      </c>
      <c r="AC27" s="878"/>
      <c r="AD27" s="879"/>
      <c r="AE27" s="616" t="s">
        <v>369</v>
      </c>
      <c r="AF27" s="616"/>
      <c r="AG27" s="616"/>
      <c r="AH27" s="616"/>
      <c r="AI27" s="616" t="s">
        <v>370</v>
      </c>
      <c r="AJ27" s="616"/>
      <c r="AK27" s="616"/>
      <c r="AL27" s="616"/>
      <c r="AM27" s="616" t="s">
        <v>371</v>
      </c>
      <c r="AN27" s="616"/>
      <c r="AO27" s="616"/>
      <c r="AP27" s="288"/>
      <c r="AQ27" s="147" t="s">
        <v>367</v>
      </c>
      <c r="AR27" s="150"/>
      <c r="AS27" s="150"/>
      <c r="AT27" s="151"/>
      <c r="AU27" s="805" t="s">
        <v>262</v>
      </c>
      <c r="AV27" s="805"/>
      <c r="AW27" s="805"/>
      <c r="AX27" s="806"/>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74"/>
      <c r="Z28" s="875"/>
      <c r="AA28" s="876"/>
      <c r="AB28" s="880"/>
      <c r="AC28" s="881"/>
      <c r="AD28" s="882"/>
      <c r="AE28" s="617"/>
      <c r="AF28" s="617"/>
      <c r="AG28" s="617"/>
      <c r="AH28" s="617"/>
      <c r="AI28" s="617"/>
      <c r="AJ28" s="617"/>
      <c r="AK28" s="617"/>
      <c r="AL28" s="617"/>
      <c r="AM28" s="617"/>
      <c r="AN28" s="617"/>
      <c r="AO28" s="617"/>
      <c r="AP28" s="291"/>
      <c r="AQ28" s="414"/>
      <c r="AR28" s="277"/>
      <c r="AS28" s="153" t="s">
        <v>368</v>
      </c>
      <c r="AT28" s="154"/>
      <c r="AU28" s="277"/>
      <c r="AV28" s="277"/>
      <c r="AW28" s="275" t="s">
        <v>313</v>
      </c>
      <c r="AX28" s="276"/>
    </row>
    <row r="29" spans="1:50" ht="22.5" customHeight="1" x14ac:dyDescent="0.15">
      <c r="A29" s="281"/>
      <c r="B29" s="279"/>
      <c r="C29" s="279"/>
      <c r="D29" s="279"/>
      <c r="E29" s="279"/>
      <c r="F29" s="280"/>
      <c r="G29" s="401"/>
      <c r="H29" s="883"/>
      <c r="I29" s="883"/>
      <c r="J29" s="883"/>
      <c r="K29" s="883"/>
      <c r="L29" s="883"/>
      <c r="M29" s="883"/>
      <c r="N29" s="883"/>
      <c r="O29" s="884"/>
      <c r="P29" s="112"/>
      <c r="Q29" s="891"/>
      <c r="R29" s="891"/>
      <c r="S29" s="891"/>
      <c r="T29" s="891"/>
      <c r="U29" s="891"/>
      <c r="V29" s="891"/>
      <c r="W29" s="891"/>
      <c r="X29" s="892"/>
      <c r="Y29" s="901" t="s">
        <v>14</v>
      </c>
      <c r="Z29" s="902"/>
      <c r="AA29" s="903"/>
      <c r="AB29" s="327"/>
      <c r="AC29" s="905"/>
      <c r="AD29" s="905"/>
      <c r="AE29" s="393"/>
      <c r="AF29" s="364"/>
      <c r="AG29" s="364"/>
      <c r="AH29" s="364"/>
      <c r="AI29" s="393"/>
      <c r="AJ29" s="364"/>
      <c r="AK29" s="364"/>
      <c r="AL29" s="364"/>
      <c r="AM29" s="393"/>
      <c r="AN29" s="364"/>
      <c r="AO29" s="364"/>
      <c r="AP29" s="364"/>
      <c r="AQ29" s="273"/>
      <c r="AR29" s="209"/>
      <c r="AS29" s="209"/>
      <c r="AT29" s="274"/>
      <c r="AU29" s="364"/>
      <c r="AV29" s="364"/>
      <c r="AW29" s="364"/>
      <c r="AX29" s="365"/>
    </row>
    <row r="30" spans="1:50" ht="22.5" customHeight="1" x14ac:dyDescent="0.15">
      <c r="A30" s="282"/>
      <c r="B30" s="283"/>
      <c r="C30" s="283"/>
      <c r="D30" s="283"/>
      <c r="E30" s="283"/>
      <c r="F30" s="284"/>
      <c r="G30" s="885"/>
      <c r="H30" s="886"/>
      <c r="I30" s="886"/>
      <c r="J30" s="886"/>
      <c r="K30" s="886"/>
      <c r="L30" s="886"/>
      <c r="M30" s="886"/>
      <c r="N30" s="886"/>
      <c r="O30" s="887"/>
      <c r="P30" s="893"/>
      <c r="Q30" s="893"/>
      <c r="R30" s="893"/>
      <c r="S30" s="893"/>
      <c r="T30" s="893"/>
      <c r="U30" s="893"/>
      <c r="V30" s="893"/>
      <c r="W30" s="893"/>
      <c r="X30" s="894"/>
      <c r="Y30" s="264" t="s">
        <v>61</v>
      </c>
      <c r="Z30" s="898"/>
      <c r="AA30" s="899"/>
      <c r="AB30" s="372"/>
      <c r="AC30" s="904"/>
      <c r="AD30" s="904"/>
      <c r="AE30" s="393"/>
      <c r="AF30" s="364"/>
      <c r="AG30" s="364"/>
      <c r="AH30" s="364"/>
      <c r="AI30" s="393"/>
      <c r="AJ30" s="364"/>
      <c r="AK30" s="364"/>
      <c r="AL30" s="364"/>
      <c r="AM30" s="393"/>
      <c r="AN30" s="364"/>
      <c r="AO30" s="364"/>
      <c r="AP30" s="364"/>
      <c r="AQ30" s="273"/>
      <c r="AR30" s="209"/>
      <c r="AS30" s="209"/>
      <c r="AT30" s="274"/>
      <c r="AU30" s="364"/>
      <c r="AV30" s="364"/>
      <c r="AW30" s="364"/>
      <c r="AX30" s="365"/>
    </row>
    <row r="31" spans="1:50" ht="22.5" customHeight="1" x14ac:dyDescent="0.15">
      <c r="A31" s="285"/>
      <c r="B31" s="286"/>
      <c r="C31" s="286"/>
      <c r="D31" s="286"/>
      <c r="E31" s="286"/>
      <c r="F31" s="287"/>
      <c r="G31" s="888"/>
      <c r="H31" s="889"/>
      <c r="I31" s="889"/>
      <c r="J31" s="889"/>
      <c r="K31" s="889"/>
      <c r="L31" s="889"/>
      <c r="M31" s="889"/>
      <c r="N31" s="889"/>
      <c r="O31" s="890"/>
      <c r="P31" s="895"/>
      <c r="Q31" s="895"/>
      <c r="R31" s="895"/>
      <c r="S31" s="895"/>
      <c r="T31" s="895"/>
      <c r="U31" s="895"/>
      <c r="V31" s="895"/>
      <c r="W31" s="895"/>
      <c r="X31" s="896"/>
      <c r="Y31" s="897" t="s">
        <v>15</v>
      </c>
      <c r="Z31" s="898"/>
      <c r="AA31" s="899"/>
      <c r="AB31" s="381" t="s">
        <v>315</v>
      </c>
      <c r="AC31" s="900"/>
      <c r="AD31" s="900"/>
      <c r="AE31" s="393"/>
      <c r="AF31" s="364"/>
      <c r="AG31" s="364"/>
      <c r="AH31" s="364"/>
      <c r="AI31" s="393"/>
      <c r="AJ31" s="364"/>
      <c r="AK31" s="364"/>
      <c r="AL31" s="364"/>
      <c r="AM31" s="393"/>
      <c r="AN31" s="364"/>
      <c r="AO31" s="364"/>
      <c r="AP31" s="364"/>
      <c r="AQ31" s="273"/>
      <c r="AR31" s="209"/>
      <c r="AS31" s="209"/>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73"/>
      <c r="Z32" s="704"/>
      <c r="AA32" s="705"/>
      <c r="AB32" s="877" t="s">
        <v>12</v>
      </c>
      <c r="AC32" s="878"/>
      <c r="AD32" s="879"/>
      <c r="AE32" s="616" t="s">
        <v>369</v>
      </c>
      <c r="AF32" s="616"/>
      <c r="AG32" s="616"/>
      <c r="AH32" s="616"/>
      <c r="AI32" s="616" t="s">
        <v>370</v>
      </c>
      <c r="AJ32" s="616"/>
      <c r="AK32" s="616"/>
      <c r="AL32" s="616"/>
      <c r="AM32" s="616" t="s">
        <v>371</v>
      </c>
      <c r="AN32" s="616"/>
      <c r="AO32" s="616"/>
      <c r="AP32" s="288"/>
      <c r="AQ32" s="147" t="s">
        <v>367</v>
      </c>
      <c r="AR32" s="150"/>
      <c r="AS32" s="150"/>
      <c r="AT32" s="151"/>
      <c r="AU32" s="805" t="s">
        <v>262</v>
      </c>
      <c r="AV32" s="805"/>
      <c r="AW32" s="805"/>
      <c r="AX32" s="806"/>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74"/>
      <c r="Z33" s="875"/>
      <c r="AA33" s="876"/>
      <c r="AB33" s="880"/>
      <c r="AC33" s="881"/>
      <c r="AD33" s="882"/>
      <c r="AE33" s="617"/>
      <c r="AF33" s="617"/>
      <c r="AG33" s="617"/>
      <c r="AH33" s="617"/>
      <c r="AI33" s="617"/>
      <c r="AJ33" s="617"/>
      <c r="AK33" s="617"/>
      <c r="AL33" s="617"/>
      <c r="AM33" s="617"/>
      <c r="AN33" s="617"/>
      <c r="AO33" s="617"/>
      <c r="AP33" s="291"/>
      <c r="AQ33" s="414"/>
      <c r="AR33" s="277"/>
      <c r="AS33" s="153" t="s">
        <v>368</v>
      </c>
      <c r="AT33" s="154"/>
      <c r="AU33" s="277"/>
      <c r="AV33" s="277"/>
      <c r="AW33" s="275" t="s">
        <v>313</v>
      </c>
      <c r="AX33" s="276"/>
    </row>
    <row r="34" spans="1:50" ht="22.5" customHeight="1" x14ac:dyDescent="0.15">
      <c r="A34" s="281"/>
      <c r="B34" s="279"/>
      <c r="C34" s="279"/>
      <c r="D34" s="279"/>
      <c r="E34" s="279"/>
      <c r="F34" s="280"/>
      <c r="G34" s="401"/>
      <c r="H34" s="883"/>
      <c r="I34" s="883"/>
      <c r="J34" s="883"/>
      <c r="K34" s="883"/>
      <c r="L34" s="883"/>
      <c r="M34" s="883"/>
      <c r="N34" s="883"/>
      <c r="O34" s="884"/>
      <c r="P34" s="112"/>
      <c r="Q34" s="891"/>
      <c r="R34" s="891"/>
      <c r="S34" s="891"/>
      <c r="T34" s="891"/>
      <c r="U34" s="891"/>
      <c r="V34" s="891"/>
      <c r="W34" s="891"/>
      <c r="X34" s="892"/>
      <c r="Y34" s="901" t="s">
        <v>14</v>
      </c>
      <c r="Z34" s="902"/>
      <c r="AA34" s="903"/>
      <c r="AB34" s="327"/>
      <c r="AC34" s="905"/>
      <c r="AD34" s="905"/>
      <c r="AE34" s="393"/>
      <c r="AF34" s="364"/>
      <c r="AG34" s="364"/>
      <c r="AH34" s="364"/>
      <c r="AI34" s="393"/>
      <c r="AJ34" s="364"/>
      <c r="AK34" s="364"/>
      <c r="AL34" s="364"/>
      <c r="AM34" s="393"/>
      <c r="AN34" s="364"/>
      <c r="AO34" s="364"/>
      <c r="AP34" s="364"/>
      <c r="AQ34" s="273"/>
      <c r="AR34" s="209"/>
      <c r="AS34" s="209"/>
      <c r="AT34" s="274"/>
      <c r="AU34" s="364"/>
      <c r="AV34" s="364"/>
      <c r="AW34" s="364"/>
      <c r="AX34" s="365"/>
    </row>
    <row r="35" spans="1:50" ht="22.5" customHeight="1" x14ac:dyDescent="0.15">
      <c r="A35" s="282"/>
      <c r="B35" s="283"/>
      <c r="C35" s="283"/>
      <c r="D35" s="283"/>
      <c r="E35" s="283"/>
      <c r="F35" s="284"/>
      <c r="G35" s="885"/>
      <c r="H35" s="886"/>
      <c r="I35" s="886"/>
      <c r="J35" s="886"/>
      <c r="K35" s="886"/>
      <c r="L35" s="886"/>
      <c r="M35" s="886"/>
      <c r="N35" s="886"/>
      <c r="O35" s="887"/>
      <c r="P35" s="893"/>
      <c r="Q35" s="893"/>
      <c r="R35" s="893"/>
      <c r="S35" s="893"/>
      <c r="T35" s="893"/>
      <c r="U35" s="893"/>
      <c r="V35" s="893"/>
      <c r="W35" s="893"/>
      <c r="X35" s="894"/>
      <c r="Y35" s="264" t="s">
        <v>61</v>
      </c>
      <c r="Z35" s="898"/>
      <c r="AA35" s="899"/>
      <c r="AB35" s="372"/>
      <c r="AC35" s="904"/>
      <c r="AD35" s="904"/>
      <c r="AE35" s="393"/>
      <c r="AF35" s="364"/>
      <c r="AG35" s="364"/>
      <c r="AH35" s="364"/>
      <c r="AI35" s="393"/>
      <c r="AJ35" s="364"/>
      <c r="AK35" s="364"/>
      <c r="AL35" s="364"/>
      <c r="AM35" s="393"/>
      <c r="AN35" s="364"/>
      <c r="AO35" s="364"/>
      <c r="AP35" s="364"/>
      <c r="AQ35" s="273"/>
      <c r="AR35" s="209"/>
      <c r="AS35" s="209"/>
      <c r="AT35" s="274"/>
      <c r="AU35" s="364"/>
      <c r="AV35" s="364"/>
      <c r="AW35" s="364"/>
      <c r="AX35" s="365"/>
    </row>
    <row r="36" spans="1:50" ht="22.5" customHeight="1" x14ac:dyDescent="0.15">
      <c r="A36" s="285"/>
      <c r="B36" s="286"/>
      <c r="C36" s="286"/>
      <c r="D36" s="286"/>
      <c r="E36" s="286"/>
      <c r="F36" s="287"/>
      <c r="G36" s="888"/>
      <c r="H36" s="889"/>
      <c r="I36" s="889"/>
      <c r="J36" s="889"/>
      <c r="K36" s="889"/>
      <c r="L36" s="889"/>
      <c r="M36" s="889"/>
      <c r="N36" s="889"/>
      <c r="O36" s="890"/>
      <c r="P36" s="895"/>
      <c r="Q36" s="895"/>
      <c r="R36" s="895"/>
      <c r="S36" s="895"/>
      <c r="T36" s="895"/>
      <c r="U36" s="895"/>
      <c r="V36" s="895"/>
      <c r="W36" s="895"/>
      <c r="X36" s="896"/>
      <c r="Y36" s="897" t="s">
        <v>15</v>
      </c>
      <c r="Z36" s="898"/>
      <c r="AA36" s="899"/>
      <c r="AB36" s="381" t="s">
        <v>315</v>
      </c>
      <c r="AC36" s="900"/>
      <c r="AD36" s="900"/>
      <c r="AE36" s="393"/>
      <c r="AF36" s="364"/>
      <c r="AG36" s="364"/>
      <c r="AH36" s="364"/>
      <c r="AI36" s="393"/>
      <c r="AJ36" s="364"/>
      <c r="AK36" s="364"/>
      <c r="AL36" s="364"/>
      <c r="AM36" s="393"/>
      <c r="AN36" s="364"/>
      <c r="AO36" s="364"/>
      <c r="AP36" s="364"/>
      <c r="AQ36" s="273"/>
      <c r="AR36" s="209"/>
      <c r="AS36" s="209"/>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73"/>
      <c r="Z37" s="704"/>
      <c r="AA37" s="705"/>
      <c r="AB37" s="877" t="s">
        <v>12</v>
      </c>
      <c r="AC37" s="878"/>
      <c r="AD37" s="879"/>
      <c r="AE37" s="616" t="s">
        <v>369</v>
      </c>
      <c r="AF37" s="616"/>
      <c r="AG37" s="616"/>
      <c r="AH37" s="616"/>
      <c r="AI37" s="616" t="s">
        <v>370</v>
      </c>
      <c r="AJ37" s="616"/>
      <c r="AK37" s="616"/>
      <c r="AL37" s="616"/>
      <c r="AM37" s="616" t="s">
        <v>371</v>
      </c>
      <c r="AN37" s="616"/>
      <c r="AO37" s="616"/>
      <c r="AP37" s="288"/>
      <c r="AQ37" s="147" t="s">
        <v>367</v>
      </c>
      <c r="AR37" s="150"/>
      <c r="AS37" s="150"/>
      <c r="AT37" s="151"/>
      <c r="AU37" s="805" t="s">
        <v>262</v>
      </c>
      <c r="AV37" s="805"/>
      <c r="AW37" s="805"/>
      <c r="AX37" s="806"/>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74"/>
      <c r="Z38" s="875"/>
      <c r="AA38" s="876"/>
      <c r="AB38" s="880"/>
      <c r="AC38" s="881"/>
      <c r="AD38" s="882"/>
      <c r="AE38" s="617"/>
      <c r="AF38" s="617"/>
      <c r="AG38" s="617"/>
      <c r="AH38" s="617"/>
      <c r="AI38" s="617"/>
      <c r="AJ38" s="617"/>
      <c r="AK38" s="617"/>
      <c r="AL38" s="617"/>
      <c r="AM38" s="617"/>
      <c r="AN38" s="617"/>
      <c r="AO38" s="617"/>
      <c r="AP38" s="291"/>
      <c r="AQ38" s="414"/>
      <c r="AR38" s="277"/>
      <c r="AS38" s="153" t="s">
        <v>368</v>
      </c>
      <c r="AT38" s="154"/>
      <c r="AU38" s="277"/>
      <c r="AV38" s="277"/>
      <c r="AW38" s="275" t="s">
        <v>313</v>
      </c>
      <c r="AX38" s="276"/>
    </row>
    <row r="39" spans="1:50" ht="22.5" customHeight="1" x14ac:dyDescent="0.15">
      <c r="A39" s="281"/>
      <c r="B39" s="279"/>
      <c r="C39" s="279"/>
      <c r="D39" s="279"/>
      <c r="E39" s="279"/>
      <c r="F39" s="280"/>
      <c r="G39" s="401"/>
      <c r="H39" s="883"/>
      <c r="I39" s="883"/>
      <c r="J39" s="883"/>
      <c r="K39" s="883"/>
      <c r="L39" s="883"/>
      <c r="M39" s="883"/>
      <c r="N39" s="883"/>
      <c r="O39" s="884"/>
      <c r="P39" s="112"/>
      <c r="Q39" s="891"/>
      <c r="R39" s="891"/>
      <c r="S39" s="891"/>
      <c r="T39" s="891"/>
      <c r="U39" s="891"/>
      <c r="V39" s="891"/>
      <c r="W39" s="891"/>
      <c r="X39" s="892"/>
      <c r="Y39" s="901" t="s">
        <v>14</v>
      </c>
      <c r="Z39" s="902"/>
      <c r="AA39" s="903"/>
      <c r="AB39" s="327"/>
      <c r="AC39" s="905"/>
      <c r="AD39" s="905"/>
      <c r="AE39" s="393"/>
      <c r="AF39" s="364"/>
      <c r="AG39" s="364"/>
      <c r="AH39" s="364"/>
      <c r="AI39" s="393"/>
      <c r="AJ39" s="364"/>
      <c r="AK39" s="364"/>
      <c r="AL39" s="364"/>
      <c r="AM39" s="393"/>
      <c r="AN39" s="364"/>
      <c r="AO39" s="364"/>
      <c r="AP39" s="364"/>
      <c r="AQ39" s="273"/>
      <c r="AR39" s="209"/>
      <c r="AS39" s="209"/>
      <c r="AT39" s="274"/>
      <c r="AU39" s="364"/>
      <c r="AV39" s="364"/>
      <c r="AW39" s="364"/>
      <c r="AX39" s="365"/>
    </row>
    <row r="40" spans="1:50" ht="22.5" customHeight="1" x14ac:dyDescent="0.15">
      <c r="A40" s="282"/>
      <c r="B40" s="283"/>
      <c r="C40" s="283"/>
      <c r="D40" s="283"/>
      <c r="E40" s="283"/>
      <c r="F40" s="284"/>
      <c r="G40" s="885"/>
      <c r="H40" s="886"/>
      <c r="I40" s="886"/>
      <c r="J40" s="886"/>
      <c r="K40" s="886"/>
      <c r="L40" s="886"/>
      <c r="M40" s="886"/>
      <c r="N40" s="886"/>
      <c r="O40" s="887"/>
      <c r="P40" s="893"/>
      <c r="Q40" s="893"/>
      <c r="R40" s="893"/>
      <c r="S40" s="893"/>
      <c r="T40" s="893"/>
      <c r="U40" s="893"/>
      <c r="V40" s="893"/>
      <c r="W40" s="893"/>
      <c r="X40" s="894"/>
      <c r="Y40" s="264" t="s">
        <v>61</v>
      </c>
      <c r="Z40" s="898"/>
      <c r="AA40" s="899"/>
      <c r="AB40" s="372"/>
      <c r="AC40" s="904"/>
      <c r="AD40" s="904"/>
      <c r="AE40" s="393"/>
      <c r="AF40" s="364"/>
      <c r="AG40" s="364"/>
      <c r="AH40" s="364"/>
      <c r="AI40" s="393"/>
      <c r="AJ40" s="364"/>
      <c r="AK40" s="364"/>
      <c r="AL40" s="364"/>
      <c r="AM40" s="393"/>
      <c r="AN40" s="364"/>
      <c r="AO40" s="364"/>
      <c r="AP40" s="364"/>
      <c r="AQ40" s="273"/>
      <c r="AR40" s="209"/>
      <c r="AS40" s="209"/>
      <c r="AT40" s="274"/>
      <c r="AU40" s="364"/>
      <c r="AV40" s="364"/>
      <c r="AW40" s="364"/>
      <c r="AX40" s="365"/>
    </row>
    <row r="41" spans="1:50" ht="22.5" customHeight="1" x14ac:dyDescent="0.15">
      <c r="A41" s="285"/>
      <c r="B41" s="286"/>
      <c r="C41" s="286"/>
      <c r="D41" s="286"/>
      <c r="E41" s="286"/>
      <c r="F41" s="287"/>
      <c r="G41" s="888"/>
      <c r="H41" s="889"/>
      <c r="I41" s="889"/>
      <c r="J41" s="889"/>
      <c r="K41" s="889"/>
      <c r="L41" s="889"/>
      <c r="M41" s="889"/>
      <c r="N41" s="889"/>
      <c r="O41" s="890"/>
      <c r="P41" s="895"/>
      <c r="Q41" s="895"/>
      <c r="R41" s="895"/>
      <c r="S41" s="895"/>
      <c r="T41" s="895"/>
      <c r="U41" s="895"/>
      <c r="V41" s="895"/>
      <c r="W41" s="895"/>
      <c r="X41" s="896"/>
      <c r="Y41" s="897" t="s">
        <v>15</v>
      </c>
      <c r="Z41" s="898"/>
      <c r="AA41" s="899"/>
      <c r="AB41" s="381" t="s">
        <v>315</v>
      </c>
      <c r="AC41" s="900"/>
      <c r="AD41" s="900"/>
      <c r="AE41" s="393"/>
      <c r="AF41" s="364"/>
      <c r="AG41" s="364"/>
      <c r="AH41" s="364"/>
      <c r="AI41" s="393"/>
      <c r="AJ41" s="364"/>
      <c r="AK41" s="364"/>
      <c r="AL41" s="364"/>
      <c r="AM41" s="393"/>
      <c r="AN41" s="364"/>
      <c r="AO41" s="364"/>
      <c r="AP41" s="364"/>
      <c r="AQ41" s="273"/>
      <c r="AR41" s="209"/>
      <c r="AS41" s="209"/>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73"/>
      <c r="Z42" s="704"/>
      <c r="AA42" s="705"/>
      <c r="AB42" s="877" t="s">
        <v>12</v>
      </c>
      <c r="AC42" s="878"/>
      <c r="AD42" s="879"/>
      <c r="AE42" s="616" t="s">
        <v>369</v>
      </c>
      <c r="AF42" s="616"/>
      <c r="AG42" s="616"/>
      <c r="AH42" s="616"/>
      <c r="AI42" s="616" t="s">
        <v>370</v>
      </c>
      <c r="AJ42" s="616"/>
      <c r="AK42" s="616"/>
      <c r="AL42" s="616"/>
      <c r="AM42" s="616" t="s">
        <v>371</v>
      </c>
      <c r="AN42" s="616"/>
      <c r="AO42" s="616"/>
      <c r="AP42" s="288"/>
      <c r="AQ42" s="147" t="s">
        <v>367</v>
      </c>
      <c r="AR42" s="150"/>
      <c r="AS42" s="150"/>
      <c r="AT42" s="151"/>
      <c r="AU42" s="805" t="s">
        <v>262</v>
      </c>
      <c r="AV42" s="805"/>
      <c r="AW42" s="805"/>
      <c r="AX42" s="806"/>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74"/>
      <c r="Z43" s="875"/>
      <c r="AA43" s="876"/>
      <c r="AB43" s="880"/>
      <c r="AC43" s="881"/>
      <c r="AD43" s="882"/>
      <c r="AE43" s="617"/>
      <c r="AF43" s="617"/>
      <c r="AG43" s="617"/>
      <c r="AH43" s="617"/>
      <c r="AI43" s="617"/>
      <c r="AJ43" s="617"/>
      <c r="AK43" s="617"/>
      <c r="AL43" s="617"/>
      <c r="AM43" s="617"/>
      <c r="AN43" s="617"/>
      <c r="AO43" s="617"/>
      <c r="AP43" s="291"/>
      <c r="AQ43" s="414"/>
      <c r="AR43" s="277"/>
      <c r="AS43" s="153" t="s">
        <v>368</v>
      </c>
      <c r="AT43" s="154"/>
      <c r="AU43" s="277"/>
      <c r="AV43" s="277"/>
      <c r="AW43" s="275" t="s">
        <v>313</v>
      </c>
      <c r="AX43" s="276"/>
    </row>
    <row r="44" spans="1:50" ht="22.5" customHeight="1" x14ac:dyDescent="0.15">
      <c r="A44" s="281"/>
      <c r="B44" s="279"/>
      <c r="C44" s="279"/>
      <c r="D44" s="279"/>
      <c r="E44" s="279"/>
      <c r="F44" s="280"/>
      <c r="G44" s="401"/>
      <c r="H44" s="883"/>
      <c r="I44" s="883"/>
      <c r="J44" s="883"/>
      <c r="K44" s="883"/>
      <c r="L44" s="883"/>
      <c r="M44" s="883"/>
      <c r="N44" s="883"/>
      <c r="O44" s="884"/>
      <c r="P44" s="112"/>
      <c r="Q44" s="891"/>
      <c r="R44" s="891"/>
      <c r="S44" s="891"/>
      <c r="T44" s="891"/>
      <c r="U44" s="891"/>
      <c r="V44" s="891"/>
      <c r="W44" s="891"/>
      <c r="X44" s="892"/>
      <c r="Y44" s="901" t="s">
        <v>14</v>
      </c>
      <c r="Z44" s="902"/>
      <c r="AA44" s="903"/>
      <c r="AB44" s="327"/>
      <c r="AC44" s="905"/>
      <c r="AD44" s="905"/>
      <c r="AE44" s="393"/>
      <c r="AF44" s="364"/>
      <c r="AG44" s="364"/>
      <c r="AH44" s="364"/>
      <c r="AI44" s="393"/>
      <c r="AJ44" s="364"/>
      <c r="AK44" s="364"/>
      <c r="AL44" s="364"/>
      <c r="AM44" s="393"/>
      <c r="AN44" s="364"/>
      <c r="AO44" s="364"/>
      <c r="AP44" s="364"/>
      <c r="AQ44" s="273"/>
      <c r="AR44" s="209"/>
      <c r="AS44" s="209"/>
      <c r="AT44" s="274"/>
      <c r="AU44" s="364"/>
      <c r="AV44" s="364"/>
      <c r="AW44" s="364"/>
      <c r="AX44" s="365"/>
    </row>
    <row r="45" spans="1:50" ht="22.5" customHeight="1" x14ac:dyDescent="0.15">
      <c r="A45" s="282"/>
      <c r="B45" s="283"/>
      <c r="C45" s="283"/>
      <c r="D45" s="283"/>
      <c r="E45" s="283"/>
      <c r="F45" s="284"/>
      <c r="G45" s="885"/>
      <c r="H45" s="886"/>
      <c r="I45" s="886"/>
      <c r="J45" s="886"/>
      <c r="K45" s="886"/>
      <c r="L45" s="886"/>
      <c r="M45" s="886"/>
      <c r="N45" s="886"/>
      <c r="O45" s="887"/>
      <c r="P45" s="893"/>
      <c r="Q45" s="893"/>
      <c r="R45" s="893"/>
      <c r="S45" s="893"/>
      <c r="T45" s="893"/>
      <c r="U45" s="893"/>
      <c r="V45" s="893"/>
      <c r="W45" s="893"/>
      <c r="X45" s="894"/>
      <c r="Y45" s="264" t="s">
        <v>61</v>
      </c>
      <c r="Z45" s="898"/>
      <c r="AA45" s="899"/>
      <c r="AB45" s="372"/>
      <c r="AC45" s="904"/>
      <c r="AD45" s="904"/>
      <c r="AE45" s="393"/>
      <c r="AF45" s="364"/>
      <c r="AG45" s="364"/>
      <c r="AH45" s="364"/>
      <c r="AI45" s="393"/>
      <c r="AJ45" s="364"/>
      <c r="AK45" s="364"/>
      <c r="AL45" s="364"/>
      <c r="AM45" s="393"/>
      <c r="AN45" s="364"/>
      <c r="AO45" s="364"/>
      <c r="AP45" s="364"/>
      <c r="AQ45" s="273"/>
      <c r="AR45" s="209"/>
      <c r="AS45" s="209"/>
      <c r="AT45" s="274"/>
      <c r="AU45" s="364"/>
      <c r="AV45" s="364"/>
      <c r="AW45" s="364"/>
      <c r="AX45" s="365"/>
    </row>
    <row r="46" spans="1:50" ht="22.5" customHeight="1" x14ac:dyDescent="0.15">
      <c r="A46" s="285"/>
      <c r="B46" s="286"/>
      <c r="C46" s="286"/>
      <c r="D46" s="286"/>
      <c r="E46" s="286"/>
      <c r="F46" s="287"/>
      <c r="G46" s="888"/>
      <c r="H46" s="889"/>
      <c r="I46" s="889"/>
      <c r="J46" s="889"/>
      <c r="K46" s="889"/>
      <c r="L46" s="889"/>
      <c r="M46" s="889"/>
      <c r="N46" s="889"/>
      <c r="O46" s="890"/>
      <c r="P46" s="895"/>
      <c r="Q46" s="895"/>
      <c r="R46" s="895"/>
      <c r="S46" s="895"/>
      <c r="T46" s="895"/>
      <c r="U46" s="895"/>
      <c r="V46" s="895"/>
      <c r="W46" s="895"/>
      <c r="X46" s="896"/>
      <c r="Y46" s="897" t="s">
        <v>15</v>
      </c>
      <c r="Z46" s="898"/>
      <c r="AA46" s="899"/>
      <c r="AB46" s="381" t="s">
        <v>315</v>
      </c>
      <c r="AC46" s="900"/>
      <c r="AD46" s="900"/>
      <c r="AE46" s="393"/>
      <c r="AF46" s="364"/>
      <c r="AG46" s="364"/>
      <c r="AH46" s="364"/>
      <c r="AI46" s="393"/>
      <c r="AJ46" s="364"/>
      <c r="AK46" s="364"/>
      <c r="AL46" s="364"/>
      <c r="AM46" s="393"/>
      <c r="AN46" s="364"/>
      <c r="AO46" s="364"/>
      <c r="AP46" s="364"/>
      <c r="AQ46" s="273"/>
      <c r="AR46" s="209"/>
      <c r="AS46" s="209"/>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73"/>
      <c r="Z47" s="704"/>
      <c r="AA47" s="705"/>
      <c r="AB47" s="877" t="s">
        <v>12</v>
      </c>
      <c r="AC47" s="878"/>
      <c r="AD47" s="879"/>
      <c r="AE47" s="616" t="s">
        <v>369</v>
      </c>
      <c r="AF47" s="616"/>
      <c r="AG47" s="616"/>
      <c r="AH47" s="616"/>
      <c r="AI47" s="616" t="s">
        <v>370</v>
      </c>
      <c r="AJ47" s="616"/>
      <c r="AK47" s="616"/>
      <c r="AL47" s="616"/>
      <c r="AM47" s="616" t="s">
        <v>371</v>
      </c>
      <c r="AN47" s="616"/>
      <c r="AO47" s="616"/>
      <c r="AP47" s="288"/>
      <c r="AQ47" s="147" t="s">
        <v>367</v>
      </c>
      <c r="AR47" s="150"/>
      <c r="AS47" s="150"/>
      <c r="AT47" s="151"/>
      <c r="AU47" s="805" t="s">
        <v>262</v>
      </c>
      <c r="AV47" s="805"/>
      <c r="AW47" s="805"/>
      <c r="AX47" s="806"/>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74"/>
      <c r="Z48" s="875"/>
      <c r="AA48" s="876"/>
      <c r="AB48" s="880"/>
      <c r="AC48" s="881"/>
      <c r="AD48" s="882"/>
      <c r="AE48" s="617"/>
      <c r="AF48" s="617"/>
      <c r="AG48" s="617"/>
      <c r="AH48" s="617"/>
      <c r="AI48" s="617"/>
      <c r="AJ48" s="617"/>
      <c r="AK48" s="617"/>
      <c r="AL48" s="617"/>
      <c r="AM48" s="617"/>
      <c r="AN48" s="617"/>
      <c r="AO48" s="617"/>
      <c r="AP48" s="291"/>
      <c r="AQ48" s="414"/>
      <c r="AR48" s="277"/>
      <c r="AS48" s="153" t="s">
        <v>368</v>
      </c>
      <c r="AT48" s="154"/>
      <c r="AU48" s="277"/>
      <c r="AV48" s="277"/>
      <c r="AW48" s="275" t="s">
        <v>313</v>
      </c>
      <c r="AX48" s="276"/>
    </row>
    <row r="49" spans="1:50" ht="22.5" customHeight="1" x14ac:dyDescent="0.15">
      <c r="A49" s="281"/>
      <c r="B49" s="279"/>
      <c r="C49" s="279"/>
      <c r="D49" s="279"/>
      <c r="E49" s="279"/>
      <c r="F49" s="280"/>
      <c r="G49" s="401"/>
      <c r="H49" s="883"/>
      <c r="I49" s="883"/>
      <c r="J49" s="883"/>
      <c r="K49" s="883"/>
      <c r="L49" s="883"/>
      <c r="M49" s="883"/>
      <c r="N49" s="883"/>
      <c r="O49" s="884"/>
      <c r="P49" s="112"/>
      <c r="Q49" s="891"/>
      <c r="R49" s="891"/>
      <c r="S49" s="891"/>
      <c r="T49" s="891"/>
      <c r="U49" s="891"/>
      <c r="V49" s="891"/>
      <c r="W49" s="891"/>
      <c r="X49" s="892"/>
      <c r="Y49" s="901" t="s">
        <v>14</v>
      </c>
      <c r="Z49" s="902"/>
      <c r="AA49" s="903"/>
      <c r="AB49" s="327"/>
      <c r="AC49" s="905"/>
      <c r="AD49" s="905"/>
      <c r="AE49" s="393"/>
      <c r="AF49" s="364"/>
      <c r="AG49" s="364"/>
      <c r="AH49" s="364"/>
      <c r="AI49" s="393"/>
      <c r="AJ49" s="364"/>
      <c r="AK49" s="364"/>
      <c r="AL49" s="364"/>
      <c r="AM49" s="393"/>
      <c r="AN49" s="364"/>
      <c r="AO49" s="364"/>
      <c r="AP49" s="364"/>
      <c r="AQ49" s="273"/>
      <c r="AR49" s="209"/>
      <c r="AS49" s="209"/>
      <c r="AT49" s="274"/>
      <c r="AU49" s="364"/>
      <c r="AV49" s="364"/>
      <c r="AW49" s="364"/>
      <c r="AX49" s="365"/>
    </row>
    <row r="50" spans="1:50" ht="22.5" customHeight="1" x14ac:dyDescent="0.15">
      <c r="A50" s="282"/>
      <c r="B50" s="283"/>
      <c r="C50" s="283"/>
      <c r="D50" s="283"/>
      <c r="E50" s="283"/>
      <c r="F50" s="284"/>
      <c r="G50" s="885"/>
      <c r="H50" s="886"/>
      <c r="I50" s="886"/>
      <c r="J50" s="886"/>
      <c r="K50" s="886"/>
      <c r="L50" s="886"/>
      <c r="M50" s="886"/>
      <c r="N50" s="886"/>
      <c r="O50" s="887"/>
      <c r="P50" s="893"/>
      <c r="Q50" s="893"/>
      <c r="R50" s="893"/>
      <c r="S50" s="893"/>
      <c r="T50" s="893"/>
      <c r="U50" s="893"/>
      <c r="V50" s="893"/>
      <c r="W50" s="893"/>
      <c r="X50" s="894"/>
      <c r="Y50" s="264" t="s">
        <v>61</v>
      </c>
      <c r="Z50" s="898"/>
      <c r="AA50" s="899"/>
      <c r="AB50" s="372"/>
      <c r="AC50" s="904"/>
      <c r="AD50" s="904"/>
      <c r="AE50" s="393"/>
      <c r="AF50" s="364"/>
      <c r="AG50" s="364"/>
      <c r="AH50" s="364"/>
      <c r="AI50" s="393"/>
      <c r="AJ50" s="364"/>
      <c r="AK50" s="364"/>
      <c r="AL50" s="364"/>
      <c r="AM50" s="393"/>
      <c r="AN50" s="364"/>
      <c r="AO50" s="364"/>
      <c r="AP50" s="364"/>
      <c r="AQ50" s="273"/>
      <c r="AR50" s="209"/>
      <c r="AS50" s="209"/>
      <c r="AT50" s="274"/>
      <c r="AU50" s="364"/>
      <c r="AV50" s="364"/>
      <c r="AW50" s="364"/>
      <c r="AX50" s="365"/>
    </row>
    <row r="51" spans="1:50" ht="22.5" customHeight="1" x14ac:dyDescent="0.15">
      <c r="A51" s="285"/>
      <c r="B51" s="286"/>
      <c r="C51" s="286"/>
      <c r="D51" s="286"/>
      <c r="E51" s="286"/>
      <c r="F51" s="287"/>
      <c r="G51" s="888"/>
      <c r="H51" s="889"/>
      <c r="I51" s="889"/>
      <c r="J51" s="889"/>
      <c r="K51" s="889"/>
      <c r="L51" s="889"/>
      <c r="M51" s="889"/>
      <c r="N51" s="889"/>
      <c r="O51" s="890"/>
      <c r="P51" s="895"/>
      <c r="Q51" s="895"/>
      <c r="R51" s="895"/>
      <c r="S51" s="895"/>
      <c r="T51" s="895"/>
      <c r="U51" s="895"/>
      <c r="V51" s="895"/>
      <c r="W51" s="895"/>
      <c r="X51" s="896"/>
      <c r="Y51" s="897" t="s">
        <v>15</v>
      </c>
      <c r="Z51" s="898"/>
      <c r="AA51" s="899"/>
      <c r="AB51" s="743" t="s">
        <v>315</v>
      </c>
      <c r="AC51" s="841"/>
      <c r="AD51" s="841"/>
      <c r="AE51" s="393"/>
      <c r="AF51" s="364"/>
      <c r="AG51" s="364"/>
      <c r="AH51" s="364"/>
      <c r="AI51" s="393"/>
      <c r="AJ51" s="364"/>
      <c r="AK51" s="364"/>
      <c r="AL51" s="364"/>
      <c r="AM51" s="393"/>
      <c r="AN51" s="364"/>
      <c r="AO51" s="364"/>
      <c r="AP51" s="364"/>
      <c r="AQ51" s="273"/>
      <c r="AR51" s="209"/>
      <c r="AS51" s="209"/>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79" t="s">
        <v>492</v>
      </c>
      <c r="H2" s="480"/>
      <c r="I2" s="480"/>
      <c r="J2" s="480"/>
      <c r="K2" s="480"/>
      <c r="L2" s="480"/>
      <c r="M2" s="480"/>
      <c r="N2" s="480"/>
      <c r="O2" s="480"/>
      <c r="P2" s="480"/>
      <c r="Q2" s="480"/>
      <c r="R2" s="480"/>
      <c r="S2" s="480"/>
      <c r="T2" s="480"/>
      <c r="U2" s="480"/>
      <c r="V2" s="480"/>
      <c r="W2" s="480"/>
      <c r="X2" s="480"/>
      <c r="Y2" s="480"/>
      <c r="Z2" s="480"/>
      <c r="AA2" s="480"/>
      <c r="AB2" s="481"/>
      <c r="AC2" s="479" t="s">
        <v>429</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6" t="s">
        <v>19</v>
      </c>
      <c r="H3" s="524"/>
      <c r="I3" s="524"/>
      <c r="J3" s="524"/>
      <c r="K3" s="524"/>
      <c r="L3" s="523" t="s">
        <v>20</v>
      </c>
      <c r="M3" s="524"/>
      <c r="N3" s="524"/>
      <c r="O3" s="524"/>
      <c r="P3" s="524"/>
      <c r="Q3" s="524"/>
      <c r="R3" s="524"/>
      <c r="S3" s="524"/>
      <c r="T3" s="524"/>
      <c r="U3" s="524"/>
      <c r="V3" s="524"/>
      <c r="W3" s="524"/>
      <c r="X3" s="525"/>
      <c r="Y3" s="474" t="s">
        <v>21</v>
      </c>
      <c r="Z3" s="475"/>
      <c r="AA3" s="475"/>
      <c r="AB3" s="675"/>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8"/>
      <c r="B4" s="919"/>
      <c r="C4" s="919"/>
      <c r="D4" s="919"/>
      <c r="E4" s="919"/>
      <c r="F4" s="920"/>
      <c r="G4" s="526"/>
      <c r="H4" s="527"/>
      <c r="I4" s="527"/>
      <c r="J4" s="527"/>
      <c r="K4" s="528"/>
      <c r="L4" s="520"/>
      <c r="M4" s="521"/>
      <c r="N4" s="521"/>
      <c r="O4" s="521"/>
      <c r="P4" s="521"/>
      <c r="Q4" s="521"/>
      <c r="R4" s="521"/>
      <c r="S4" s="521"/>
      <c r="T4" s="521"/>
      <c r="U4" s="521"/>
      <c r="V4" s="521"/>
      <c r="W4" s="521"/>
      <c r="X4" s="522"/>
      <c r="Y4" s="482"/>
      <c r="Z4" s="483"/>
      <c r="AA4" s="483"/>
      <c r="AB4" s="682"/>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8"/>
      <c r="B5" s="919"/>
      <c r="C5" s="919"/>
      <c r="D5" s="919"/>
      <c r="E5" s="919"/>
      <c r="F5" s="920"/>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18"/>
      <c r="B6" s="919"/>
      <c r="C6" s="919"/>
      <c r="D6" s="919"/>
      <c r="E6" s="919"/>
      <c r="F6" s="920"/>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18"/>
      <c r="B7" s="919"/>
      <c r="C7" s="919"/>
      <c r="D7" s="919"/>
      <c r="E7" s="919"/>
      <c r="F7" s="920"/>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18"/>
      <c r="B8" s="919"/>
      <c r="C8" s="919"/>
      <c r="D8" s="919"/>
      <c r="E8" s="919"/>
      <c r="F8" s="920"/>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18"/>
      <c r="B9" s="919"/>
      <c r="C9" s="919"/>
      <c r="D9" s="919"/>
      <c r="E9" s="919"/>
      <c r="F9" s="920"/>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18"/>
      <c r="B10" s="919"/>
      <c r="C10" s="919"/>
      <c r="D10" s="919"/>
      <c r="E10" s="919"/>
      <c r="F10" s="920"/>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18"/>
      <c r="B11" s="919"/>
      <c r="C11" s="919"/>
      <c r="D11" s="919"/>
      <c r="E11" s="919"/>
      <c r="F11" s="920"/>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18"/>
      <c r="B12" s="919"/>
      <c r="C12" s="919"/>
      <c r="D12" s="919"/>
      <c r="E12" s="919"/>
      <c r="F12" s="920"/>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18"/>
      <c r="B13" s="919"/>
      <c r="C13" s="919"/>
      <c r="D13" s="919"/>
      <c r="E13" s="919"/>
      <c r="F13" s="920"/>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18"/>
      <c r="B14" s="919"/>
      <c r="C14" s="919"/>
      <c r="D14" s="919"/>
      <c r="E14" s="919"/>
      <c r="F14" s="920"/>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8"/>
      <c r="B15" s="919"/>
      <c r="C15" s="919"/>
      <c r="D15" s="919"/>
      <c r="E15" s="919"/>
      <c r="F15" s="920"/>
      <c r="G15" s="479" t="s">
        <v>430</v>
      </c>
      <c r="H15" s="480"/>
      <c r="I15" s="480"/>
      <c r="J15" s="480"/>
      <c r="K15" s="480"/>
      <c r="L15" s="480"/>
      <c r="M15" s="480"/>
      <c r="N15" s="480"/>
      <c r="O15" s="480"/>
      <c r="P15" s="480"/>
      <c r="Q15" s="480"/>
      <c r="R15" s="480"/>
      <c r="S15" s="480"/>
      <c r="T15" s="480"/>
      <c r="U15" s="480"/>
      <c r="V15" s="480"/>
      <c r="W15" s="480"/>
      <c r="X15" s="480"/>
      <c r="Y15" s="480"/>
      <c r="Z15" s="480"/>
      <c r="AA15" s="480"/>
      <c r="AB15" s="481"/>
      <c r="AC15" s="479" t="s">
        <v>431</v>
      </c>
      <c r="AD15" s="480"/>
      <c r="AE15" s="480"/>
      <c r="AF15" s="480"/>
      <c r="AG15" s="480"/>
      <c r="AH15" s="480"/>
      <c r="AI15" s="480"/>
      <c r="AJ15" s="480"/>
      <c r="AK15" s="480"/>
      <c r="AL15" s="480"/>
      <c r="AM15" s="480"/>
      <c r="AN15" s="480"/>
      <c r="AO15" s="480"/>
      <c r="AP15" s="480"/>
      <c r="AQ15" s="480"/>
      <c r="AR15" s="480"/>
      <c r="AS15" s="480"/>
      <c r="AT15" s="480"/>
      <c r="AU15" s="480"/>
      <c r="AV15" s="480"/>
      <c r="AW15" s="480"/>
      <c r="AX15" s="670"/>
    </row>
    <row r="16" spans="1:50" ht="25.5" customHeight="1" x14ac:dyDescent="0.15">
      <c r="A16" s="918"/>
      <c r="B16" s="919"/>
      <c r="C16" s="919"/>
      <c r="D16" s="919"/>
      <c r="E16" s="919"/>
      <c r="F16" s="920"/>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5"/>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8"/>
      <c r="B17" s="919"/>
      <c r="C17" s="919"/>
      <c r="D17" s="919"/>
      <c r="E17" s="919"/>
      <c r="F17" s="920"/>
      <c r="G17" s="526"/>
      <c r="H17" s="527"/>
      <c r="I17" s="527"/>
      <c r="J17" s="527"/>
      <c r="K17" s="528"/>
      <c r="L17" s="520"/>
      <c r="M17" s="521"/>
      <c r="N17" s="521"/>
      <c r="O17" s="521"/>
      <c r="P17" s="521"/>
      <c r="Q17" s="521"/>
      <c r="R17" s="521"/>
      <c r="S17" s="521"/>
      <c r="T17" s="521"/>
      <c r="U17" s="521"/>
      <c r="V17" s="521"/>
      <c r="W17" s="521"/>
      <c r="X17" s="522"/>
      <c r="Y17" s="482"/>
      <c r="Z17" s="483"/>
      <c r="AA17" s="483"/>
      <c r="AB17" s="682"/>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8"/>
      <c r="B18" s="919"/>
      <c r="C18" s="919"/>
      <c r="D18" s="919"/>
      <c r="E18" s="919"/>
      <c r="F18" s="920"/>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18"/>
      <c r="B19" s="919"/>
      <c r="C19" s="919"/>
      <c r="D19" s="919"/>
      <c r="E19" s="919"/>
      <c r="F19" s="920"/>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18"/>
      <c r="B20" s="919"/>
      <c r="C20" s="919"/>
      <c r="D20" s="919"/>
      <c r="E20" s="919"/>
      <c r="F20" s="920"/>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18"/>
      <c r="B21" s="919"/>
      <c r="C21" s="919"/>
      <c r="D21" s="919"/>
      <c r="E21" s="919"/>
      <c r="F21" s="920"/>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18"/>
      <c r="B22" s="919"/>
      <c r="C22" s="919"/>
      <c r="D22" s="919"/>
      <c r="E22" s="919"/>
      <c r="F22" s="920"/>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18"/>
      <c r="B23" s="919"/>
      <c r="C23" s="919"/>
      <c r="D23" s="919"/>
      <c r="E23" s="919"/>
      <c r="F23" s="920"/>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18"/>
      <c r="B24" s="919"/>
      <c r="C24" s="919"/>
      <c r="D24" s="919"/>
      <c r="E24" s="919"/>
      <c r="F24" s="920"/>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18"/>
      <c r="B25" s="919"/>
      <c r="C25" s="919"/>
      <c r="D25" s="919"/>
      <c r="E25" s="919"/>
      <c r="F25" s="920"/>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18"/>
      <c r="B26" s="919"/>
      <c r="C26" s="919"/>
      <c r="D26" s="919"/>
      <c r="E26" s="919"/>
      <c r="F26" s="920"/>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18"/>
      <c r="B27" s="919"/>
      <c r="C27" s="919"/>
      <c r="D27" s="919"/>
      <c r="E27" s="919"/>
      <c r="F27" s="920"/>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8"/>
      <c r="B28" s="919"/>
      <c r="C28" s="919"/>
      <c r="D28" s="919"/>
      <c r="E28" s="919"/>
      <c r="F28" s="920"/>
      <c r="G28" s="479" t="s">
        <v>428</v>
      </c>
      <c r="H28" s="480"/>
      <c r="I28" s="480"/>
      <c r="J28" s="480"/>
      <c r="K28" s="480"/>
      <c r="L28" s="480"/>
      <c r="M28" s="480"/>
      <c r="N28" s="480"/>
      <c r="O28" s="480"/>
      <c r="P28" s="480"/>
      <c r="Q28" s="480"/>
      <c r="R28" s="480"/>
      <c r="S28" s="480"/>
      <c r="T28" s="480"/>
      <c r="U28" s="480"/>
      <c r="V28" s="480"/>
      <c r="W28" s="480"/>
      <c r="X28" s="480"/>
      <c r="Y28" s="480"/>
      <c r="Z28" s="480"/>
      <c r="AA28" s="480"/>
      <c r="AB28" s="481"/>
      <c r="AC28" s="479" t="s">
        <v>432</v>
      </c>
      <c r="AD28" s="480"/>
      <c r="AE28" s="480"/>
      <c r="AF28" s="480"/>
      <c r="AG28" s="480"/>
      <c r="AH28" s="480"/>
      <c r="AI28" s="480"/>
      <c r="AJ28" s="480"/>
      <c r="AK28" s="480"/>
      <c r="AL28" s="480"/>
      <c r="AM28" s="480"/>
      <c r="AN28" s="480"/>
      <c r="AO28" s="480"/>
      <c r="AP28" s="480"/>
      <c r="AQ28" s="480"/>
      <c r="AR28" s="480"/>
      <c r="AS28" s="480"/>
      <c r="AT28" s="480"/>
      <c r="AU28" s="480"/>
      <c r="AV28" s="480"/>
      <c r="AW28" s="480"/>
      <c r="AX28" s="670"/>
    </row>
    <row r="29" spans="1:50" ht="24.75" customHeight="1" x14ac:dyDescent="0.15">
      <c r="A29" s="918"/>
      <c r="B29" s="919"/>
      <c r="C29" s="919"/>
      <c r="D29" s="919"/>
      <c r="E29" s="919"/>
      <c r="F29" s="920"/>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5"/>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8"/>
      <c r="B30" s="919"/>
      <c r="C30" s="919"/>
      <c r="D30" s="919"/>
      <c r="E30" s="919"/>
      <c r="F30" s="920"/>
      <c r="G30" s="526"/>
      <c r="H30" s="527"/>
      <c r="I30" s="527"/>
      <c r="J30" s="527"/>
      <c r="K30" s="528"/>
      <c r="L30" s="520"/>
      <c r="M30" s="521"/>
      <c r="N30" s="521"/>
      <c r="O30" s="521"/>
      <c r="P30" s="521"/>
      <c r="Q30" s="521"/>
      <c r="R30" s="521"/>
      <c r="S30" s="521"/>
      <c r="T30" s="521"/>
      <c r="U30" s="521"/>
      <c r="V30" s="521"/>
      <c r="W30" s="521"/>
      <c r="X30" s="522"/>
      <c r="Y30" s="482"/>
      <c r="Z30" s="483"/>
      <c r="AA30" s="483"/>
      <c r="AB30" s="682"/>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8"/>
      <c r="B31" s="919"/>
      <c r="C31" s="919"/>
      <c r="D31" s="919"/>
      <c r="E31" s="919"/>
      <c r="F31" s="920"/>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18"/>
      <c r="B32" s="919"/>
      <c r="C32" s="919"/>
      <c r="D32" s="919"/>
      <c r="E32" s="919"/>
      <c r="F32" s="920"/>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18"/>
      <c r="B33" s="919"/>
      <c r="C33" s="919"/>
      <c r="D33" s="919"/>
      <c r="E33" s="919"/>
      <c r="F33" s="920"/>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18"/>
      <c r="B34" s="919"/>
      <c r="C34" s="919"/>
      <c r="D34" s="919"/>
      <c r="E34" s="919"/>
      <c r="F34" s="920"/>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18"/>
      <c r="B35" s="919"/>
      <c r="C35" s="919"/>
      <c r="D35" s="919"/>
      <c r="E35" s="919"/>
      <c r="F35" s="920"/>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18"/>
      <c r="B36" s="919"/>
      <c r="C36" s="919"/>
      <c r="D36" s="919"/>
      <c r="E36" s="919"/>
      <c r="F36" s="920"/>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18"/>
      <c r="B37" s="919"/>
      <c r="C37" s="919"/>
      <c r="D37" s="919"/>
      <c r="E37" s="919"/>
      <c r="F37" s="920"/>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18"/>
      <c r="B38" s="919"/>
      <c r="C38" s="919"/>
      <c r="D38" s="919"/>
      <c r="E38" s="919"/>
      <c r="F38" s="920"/>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18"/>
      <c r="B39" s="919"/>
      <c r="C39" s="919"/>
      <c r="D39" s="919"/>
      <c r="E39" s="919"/>
      <c r="F39" s="920"/>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18"/>
      <c r="B40" s="919"/>
      <c r="C40" s="919"/>
      <c r="D40" s="919"/>
      <c r="E40" s="919"/>
      <c r="F40" s="920"/>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8"/>
      <c r="B41" s="919"/>
      <c r="C41" s="919"/>
      <c r="D41" s="919"/>
      <c r="E41" s="919"/>
      <c r="F41" s="920"/>
      <c r="G41" s="479" t="s">
        <v>483</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0"/>
    </row>
    <row r="42" spans="1:50" ht="24.75" customHeight="1" x14ac:dyDescent="0.15">
      <c r="A42" s="918"/>
      <c r="B42" s="919"/>
      <c r="C42" s="919"/>
      <c r="D42" s="919"/>
      <c r="E42" s="919"/>
      <c r="F42" s="920"/>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5"/>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8"/>
      <c r="B43" s="919"/>
      <c r="C43" s="919"/>
      <c r="D43" s="919"/>
      <c r="E43" s="919"/>
      <c r="F43" s="920"/>
      <c r="G43" s="526"/>
      <c r="H43" s="527"/>
      <c r="I43" s="527"/>
      <c r="J43" s="527"/>
      <c r="K43" s="528"/>
      <c r="L43" s="520"/>
      <c r="M43" s="521"/>
      <c r="N43" s="521"/>
      <c r="O43" s="521"/>
      <c r="P43" s="521"/>
      <c r="Q43" s="521"/>
      <c r="R43" s="521"/>
      <c r="S43" s="521"/>
      <c r="T43" s="521"/>
      <c r="U43" s="521"/>
      <c r="V43" s="521"/>
      <c r="W43" s="521"/>
      <c r="X43" s="522"/>
      <c r="Y43" s="482"/>
      <c r="Z43" s="483"/>
      <c r="AA43" s="483"/>
      <c r="AB43" s="682"/>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8"/>
      <c r="B44" s="919"/>
      <c r="C44" s="919"/>
      <c r="D44" s="919"/>
      <c r="E44" s="919"/>
      <c r="F44" s="920"/>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18"/>
      <c r="B45" s="919"/>
      <c r="C45" s="919"/>
      <c r="D45" s="919"/>
      <c r="E45" s="919"/>
      <c r="F45" s="920"/>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18"/>
      <c r="B46" s="919"/>
      <c r="C46" s="919"/>
      <c r="D46" s="919"/>
      <c r="E46" s="919"/>
      <c r="F46" s="920"/>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18"/>
      <c r="B47" s="919"/>
      <c r="C47" s="919"/>
      <c r="D47" s="919"/>
      <c r="E47" s="919"/>
      <c r="F47" s="920"/>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18"/>
      <c r="B48" s="919"/>
      <c r="C48" s="919"/>
      <c r="D48" s="919"/>
      <c r="E48" s="919"/>
      <c r="F48" s="920"/>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18"/>
      <c r="B49" s="919"/>
      <c r="C49" s="919"/>
      <c r="D49" s="919"/>
      <c r="E49" s="919"/>
      <c r="F49" s="920"/>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18"/>
      <c r="B50" s="919"/>
      <c r="C50" s="919"/>
      <c r="D50" s="919"/>
      <c r="E50" s="919"/>
      <c r="F50" s="920"/>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18"/>
      <c r="B51" s="919"/>
      <c r="C51" s="919"/>
      <c r="D51" s="919"/>
      <c r="E51" s="919"/>
      <c r="F51" s="920"/>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18"/>
      <c r="B52" s="919"/>
      <c r="C52" s="919"/>
      <c r="D52" s="919"/>
      <c r="E52" s="919"/>
      <c r="F52" s="920"/>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433</v>
      </c>
      <c r="AD55" s="480"/>
      <c r="AE55" s="480"/>
      <c r="AF55" s="480"/>
      <c r="AG55" s="480"/>
      <c r="AH55" s="480"/>
      <c r="AI55" s="480"/>
      <c r="AJ55" s="480"/>
      <c r="AK55" s="480"/>
      <c r="AL55" s="480"/>
      <c r="AM55" s="480"/>
      <c r="AN55" s="480"/>
      <c r="AO55" s="480"/>
      <c r="AP55" s="480"/>
      <c r="AQ55" s="480"/>
      <c r="AR55" s="480"/>
      <c r="AS55" s="480"/>
      <c r="AT55" s="480"/>
      <c r="AU55" s="480"/>
      <c r="AV55" s="480"/>
      <c r="AW55" s="480"/>
      <c r="AX55" s="670"/>
    </row>
    <row r="56" spans="1:50" ht="24.75" customHeight="1" x14ac:dyDescent="0.15">
      <c r="A56" s="918"/>
      <c r="B56" s="919"/>
      <c r="C56" s="919"/>
      <c r="D56" s="919"/>
      <c r="E56" s="919"/>
      <c r="F56" s="920"/>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5"/>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8"/>
      <c r="B57" s="919"/>
      <c r="C57" s="919"/>
      <c r="D57" s="919"/>
      <c r="E57" s="919"/>
      <c r="F57" s="920"/>
      <c r="G57" s="526"/>
      <c r="H57" s="527"/>
      <c r="I57" s="527"/>
      <c r="J57" s="527"/>
      <c r="K57" s="528"/>
      <c r="L57" s="520"/>
      <c r="M57" s="521"/>
      <c r="N57" s="521"/>
      <c r="O57" s="521"/>
      <c r="P57" s="521"/>
      <c r="Q57" s="521"/>
      <c r="R57" s="521"/>
      <c r="S57" s="521"/>
      <c r="T57" s="521"/>
      <c r="U57" s="521"/>
      <c r="V57" s="521"/>
      <c r="W57" s="521"/>
      <c r="X57" s="522"/>
      <c r="Y57" s="482"/>
      <c r="Z57" s="483"/>
      <c r="AA57" s="483"/>
      <c r="AB57" s="682"/>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8"/>
      <c r="B58" s="919"/>
      <c r="C58" s="919"/>
      <c r="D58" s="919"/>
      <c r="E58" s="919"/>
      <c r="F58" s="920"/>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18"/>
      <c r="B59" s="919"/>
      <c r="C59" s="919"/>
      <c r="D59" s="919"/>
      <c r="E59" s="919"/>
      <c r="F59" s="920"/>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18"/>
      <c r="B60" s="919"/>
      <c r="C60" s="919"/>
      <c r="D60" s="919"/>
      <c r="E60" s="919"/>
      <c r="F60" s="920"/>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18"/>
      <c r="B61" s="919"/>
      <c r="C61" s="919"/>
      <c r="D61" s="919"/>
      <c r="E61" s="919"/>
      <c r="F61" s="920"/>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18"/>
      <c r="B62" s="919"/>
      <c r="C62" s="919"/>
      <c r="D62" s="919"/>
      <c r="E62" s="919"/>
      <c r="F62" s="920"/>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18"/>
      <c r="B63" s="919"/>
      <c r="C63" s="919"/>
      <c r="D63" s="919"/>
      <c r="E63" s="919"/>
      <c r="F63" s="920"/>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18"/>
      <c r="B64" s="919"/>
      <c r="C64" s="919"/>
      <c r="D64" s="919"/>
      <c r="E64" s="919"/>
      <c r="F64" s="920"/>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18"/>
      <c r="B65" s="919"/>
      <c r="C65" s="919"/>
      <c r="D65" s="919"/>
      <c r="E65" s="919"/>
      <c r="F65" s="920"/>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18"/>
      <c r="B66" s="919"/>
      <c r="C66" s="919"/>
      <c r="D66" s="919"/>
      <c r="E66" s="919"/>
      <c r="F66" s="920"/>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18"/>
      <c r="B67" s="919"/>
      <c r="C67" s="919"/>
      <c r="D67" s="919"/>
      <c r="E67" s="919"/>
      <c r="F67" s="920"/>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8"/>
      <c r="B68" s="919"/>
      <c r="C68" s="919"/>
      <c r="D68" s="919"/>
      <c r="E68" s="919"/>
      <c r="F68" s="920"/>
      <c r="G68" s="479" t="s">
        <v>434</v>
      </c>
      <c r="H68" s="480"/>
      <c r="I68" s="480"/>
      <c r="J68" s="480"/>
      <c r="K68" s="480"/>
      <c r="L68" s="480"/>
      <c r="M68" s="480"/>
      <c r="N68" s="480"/>
      <c r="O68" s="480"/>
      <c r="P68" s="480"/>
      <c r="Q68" s="480"/>
      <c r="R68" s="480"/>
      <c r="S68" s="480"/>
      <c r="T68" s="480"/>
      <c r="U68" s="480"/>
      <c r="V68" s="480"/>
      <c r="W68" s="480"/>
      <c r="X68" s="480"/>
      <c r="Y68" s="480"/>
      <c r="Z68" s="480"/>
      <c r="AA68" s="480"/>
      <c r="AB68" s="481"/>
      <c r="AC68" s="479" t="s">
        <v>435</v>
      </c>
      <c r="AD68" s="480"/>
      <c r="AE68" s="480"/>
      <c r="AF68" s="480"/>
      <c r="AG68" s="480"/>
      <c r="AH68" s="480"/>
      <c r="AI68" s="480"/>
      <c r="AJ68" s="480"/>
      <c r="AK68" s="480"/>
      <c r="AL68" s="480"/>
      <c r="AM68" s="480"/>
      <c r="AN68" s="480"/>
      <c r="AO68" s="480"/>
      <c r="AP68" s="480"/>
      <c r="AQ68" s="480"/>
      <c r="AR68" s="480"/>
      <c r="AS68" s="480"/>
      <c r="AT68" s="480"/>
      <c r="AU68" s="480"/>
      <c r="AV68" s="480"/>
      <c r="AW68" s="480"/>
      <c r="AX68" s="670"/>
    </row>
    <row r="69" spans="1:50" ht="25.5" customHeight="1" x14ac:dyDescent="0.15">
      <c r="A69" s="918"/>
      <c r="B69" s="919"/>
      <c r="C69" s="919"/>
      <c r="D69" s="919"/>
      <c r="E69" s="919"/>
      <c r="F69" s="920"/>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5"/>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8"/>
      <c r="B70" s="919"/>
      <c r="C70" s="919"/>
      <c r="D70" s="919"/>
      <c r="E70" s="919"/>
      <c r="F70" s="920"/>
      <c r="G70" s="526"/>
      <c r="H70" s="527"/>
      <c r="I70" s="527"/>
      <c r="J70" s="527"/>
      <c r="K70" s="528"/>
      <c r="L70" s="520"/>
      <c r="M70" s="521"/>
      <c r="N70" s="521"/>
      <c r="O70" s="521"/>
      <c r="P70" s="521"/>
      <c r="Q70" s="521"/>
      <c r="R70" s="521"/>
      <c r="S70" s="521"/>
      <c r="T70" s="521"/>
      <c r="U70" s="521"/>
      <c r="V70" s="521"/>
      <c r="W70" s="521"/>
      <c r="X70" s="522"/>
      <c r="Y70" s="482"/>
      <c r="Z70" s="483"/>
      <c r="AA70" s="483"/>
      <c r="AB70" s="682"/>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8"/>
      <c r="B71" s="919"/>
      <c r="C71" s="919"/>
      <c r="D71" s="919"/>
      <c r="E71" s="919"/>
      <c r="F71" s="920"/>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18"/>
      <c r="B72" s="919"/>
      <c r="C72" s="919"/>
      <c r="D72" s="919"/>
      <c r="E72" s="919"/>
      <c r="F72" s="920"/>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18"/>
      <c r="B73" s="919"/>
      <c r="C73" s="919"/>
      <c r="D73" s="919"/>
      <c r="E73" s="919"/>
      <c r="F73" s="920"/>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18"/>
      <c r="B74" s="919"/>
      <c r="C74" s="919"/>
      <c r="D74" s="919"/>
      <c r="E74" s="919"/>
      <c r="F74" s="920"/>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18"/>
      <c r="B75" s="919"/>
      <c r="C75" s="919"/>
      <c r="D75" s="919"/>
      <c r="E75" s="919"/>
      <c r="F75" s="920"/>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18"/>
      <c r="B76" s="919"/>
      <c r="C76" s="919"/>
      <c r="D76" s="919"/>
      <c r="E76" s="919"/>
      <c r="F76" s="920"/>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18"/>
      <c r="B77" s="919"/>
      <c r="C77" s="919"/>
      <c r="D77" s="919"/>
      <c r="E77" s="919"/>
      <c r="F77" s="920"/>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18"/>
      <c r="B78" s="919"/>
      <c r="C78" s="919"/>
      <c r="D78" s="919"/>
      <c r="E78" s="919"/>
      <c r="F78" s="920"/>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18"/>
      <c r="B79" s="919"/>
      <c r="C79" s="919"/>
      <c r="D79" s="919"/>
      <c r="E79" s="919"/>
      <c r="F79" s="920"/>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18"/>
      <c r="B80" s="919"/>
      <c r="C80" s="919"/>
      <c r="D80" s="919"/>
      <c r="E80" s="919"/>
      <c r="F80" s="920"/>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8"/>
      <c r="B81" s="919"/>
      <c r="C81" s="919"/>
      <c r="D81" s="919"/>
      <c r="E81" s="919"/>
      <c r="F81" s="920"/>
      <c r="G81" s="479" t="s">
        <v>436</v>
      </c>
      <c r="H81" s="480"/>
      <c r="I81" s="480"/>
      <c r="J81" s="480"/>
      <c r="K81" s="480"/>
      <c r="L81" s="480"/>
      <c r="M81" s="480"/>
      <c r="N81" s="480"/>
      <c r="O81" s="480"/>
      <c r="P81" s="480"/>
      <c r="Q81" s="480"/>
      <c r="R81" s="480"/>
      <c r="S81" s="480"/>
      <c r="T81" s="480"/>
      <c r="U81" s="480"/>
      <c r="V81" s="480"/>
      <c r="W81" s="480"/>
      <c r="X81" s="480"/>
      <c r="Y81" s="480"/>
      <c r="Z81" s="480"/>
      <c r="AA81" s="480"/>
      <c r="AB81" s="481"/>
      <c r="AC81" s="479" t="s">
        <v>437</v>
      </c>
      <c r="AD81" s="480"/>
      <c r="AE81" s="480"/>
      <c r="AF81" s="480"/>
      <c r="AG81" s="480"/>
      <c r="AH81" s="480"/>
      <c r="AI81" s="480"/>
      <c r="AJ81" s="480"/>
      <c r="AK81" s="480"/>
      <c r="AL81" s="480"/>
      <c r="AM81" s="480"/>
      <c r="AN81" s="480"/>
      <c r="AO81" s="480"/>
      <c r="AP81" s="480"/>
      <c r="AQ81" s="480"/>
      <c r="AR81" s="480"/>
      <c r="AS81" s="480"/>
      <c r="AT81" s="480"/>
      <c r="AU81" s="480"/>
      <c r="AV81" s="480"/>
      <c r="AW81" s="480"/>
      <c r="AX81" s="670"/>
    </row>
    <row r="82" spans="1:50" ht="24.75" customHeight="1" x14ac:dyDescent="0.15">
      <c r="A82" s="918"/>
      <c r="B82" s="919"/>
      <c r="C82" s="919"/>
      <c r="D82" s="919"/>
      <c r="E82" s="919"/>
      <c r="F82" s="920"/>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5"/>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8"/>
      <c r="B83" s="919"/>
      <c r="C83" s="919"/>
      <c r="D83" s="919"/>
      <c r="E83" s="919"/>
      <c r="F83" s="920"/>
      <c r="G83" s="526"/>
      <c r="H83" s="527"/>
      <c r="I83" s="527"/>
      <c r="J83" s="527"/>
      <c r="K83" s="528"/>
      <c r="L83" s="520"/>
      <c r="M83" s="521"/>
      <c r="N83" s="521"/>
      <c r="O83" s="521"/>
      <c r="P83" s="521"/>
      <c r="Q83" s="521"/>
      <c r="R83" s="521"/>
      <c r="S83" s="521"/>
      <c r="T83" s="521"/>
      <c r="U83" s="521"/>
      <c r="V83" s="521"/>
      <c r="W83" s="521"/>
      <c r="X83" s="522"/>
      <c r="Y83" s="482"/>
      <c r="Z83" s="483"/>
      <c r="AA83" s="483"/>
      <c r="AB83" s="682"/>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8"/>
      <c r="B84" s="919"/>
      <c r="C84" s="919"/>
      <c r="D84" s="919"/>
      <c r="E84" s="919"/>
      <c r="F84" s="920"/>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18"/>
      <c r="B85" s="919"/>
      <c r="C85" s="919"/>
      <c r="D85" s="919"/>
      <c r="E85" s="919"/>
      <c r="F85" s="920"/>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18"/>
      <c r="B86" s="919"/>
      <c r="C86" s="919"/>
      <c r="D86" s="919"/>
      <c r="E86" s="919"/>
      <c r="F86" s="920"/>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18"/>
      <c r="B87" s="919"/>
      <c r="C87" s="919"/>
      <c r="D87" s="919"/>
      <c r="E87" s="919"/>
      <c r="F87" s="920"/>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18"/>
      <c r="B88" s="919"/>
      <c r="C88" s="919"/>
      <c r="D88" s="919"/>
      <c r="E88" s="919"/>
      <c r="F88" s="920"/>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18"/>
      <c r="B89" s="919"/>
      <c r="C89" s="919"/>
      <c r="D89" s="919"/>
      <c r="E89" s="919"/>
      <c r="F89" s="920"/>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18"/>
      <c r="B90" s="919"/>
      <c r="C90" s="919"/>
      <c r="D90" s="919"/>
      <c r="E90" s="919"/>
      <c r="F90" s="920"/>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18"/>
      <c r="B91" s="919"/>
      <c r="C91" s="919"/>
      <c r="D91" s="919"/>
      <c r="E91" s="919"/>
      <c r="F91" s="920"/>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18"/>
      <c r="B92" s="919"/>
      <c r="C92" s="919"/>
      <c r="D92" s="919"/>
      <c r="E92" s="919"/>
      <c r="F92" s="920"/>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18"/>
      <c r="B93" s="919"/>
      <c r="C93" s="919"/>
      <c r="D93" s="919"/>
      <c r="E93" s="919"/>
      <c r="F93" s="920"/>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8"/>
      <c r="B94" s="919"/>
      <c r="C94" s="919"/>
      <c r="D94" s="919"/>
      <c r="E94" s="919"/>
      <c r="F94" s="920"/>
      <c r="G94" s="479" t="s">
        <v>438</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0"/>
    </row>
    <row r="95" spans="1:50" ht="24.75" customHeight="1" x14ac:dyDescent="0.15">
      <c r="A95" s="918"/>
      <c r="B95" s="919"/>
      <c r="C95" s="919"/>
      <c r="D95" s="919"/>
      <c r="E95" s="919"/>
      <c r="F95" s="920"/>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5"/>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8"/>
      <c r="B96" s="919"/>
      <c r="C96" s="919"/>
      <c r="D96" s="919"/>
      <c r="E96" s="919"/>
      <c r="F96" s="920"/>
      <c r="G96" s="526"/>
      <c r="H96" s="527"/>
      <c r="I96" s="527"/>
      <c r="J96" s="527"/>
      <c r="K96" s="528"/>
      <c r="L96" s="520"/>
      <c r="M96" s="521"/>
      <c r="N96" s="521"/>
      <c r="O96" s="521"/>
      <c r="P96" s="521"/>
      <c r="Q96" s="521"/>
      <c r="R96" s="521"/>
      <c r="S96" s="521"/>
      <c r="T96" s="521"/>
      <c r="U96" s="521"/>
      <c r="V96" s="521"/>
      <c r="W96" s="521"/>
      <c r="X96" s="522"/>
      <c r="Y96" s="482"/>
      <c r="Z96" s="483"/>
      <c r="AA96" s="483"/>
      <c r="AB96" s="682"/>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8"/>
      <c r="B97" s="919"/>
      <c r="C97" s="919"/>
      <c r="D97" s="919"/>
      <c r="E97" s="919"/>
      <c r="F97" s="920"/>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18"/>
      <c r="B98" s="919"/>
      <c r="C98" s="919"/>
      <c r="D98" s="919"/>
      <c r="E98" s="919"/>
      <c r="F98" s="920"/>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18"/>
      <c r="B99" s="919"/>
      <c r="C99" s="919"/>
      <c r="D99" s="919"/>
      <c r="E99" s="919"/>
      <c r="F99" s="920"/>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18"/>
      <c r="B100" s="919"/>
      <c r="C100" s="919"/>
      <c r="D100" s="919"/>
      <c r="E100" s="919"/>
      <c r="F100" s="920"/>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18"/>
      <c r="B101" s="919"/>
      <c r="C101" s="919"/>
      <c r="D101" s="919"/>
      <c r="E101" s="919"/>
      <c r="F101" s="920"/>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18"/>
      <c r="B102" s="919"/>
      <c r="C102" s="919"/>
      <c r="D102" s="919"/>
      <c r="E102" s="919"/>
      <c r="F102" s="920"/>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18"/>
      <c r="B103" s="919"/>
      <c r="C103" s="919"/>
      <c r="D103" s="919"/>
      <c r="E103" s="919"/>
      <c r="F103" s="920"/>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18"/>
      <c r="B104" s="919"/>
      <c r="C104" s="919"/>
      <c r="D104" s="919"/>
      <c r="E104" s="919"/>
      <c r="F104" s="920"/>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18"/>
      <c r="B105" s="919"/>
      <c r="C105" s="919"/>
      <c r="D105" s="919"/>
      <c r="E105" s="919"/>
      <c r="F105" s="920"/>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439</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0"/>
    </row>
    <row r="109" spans="1:50" ht="24.75" customHeight="1" x14ac:dyDescent="0.15">
      <c r="A109" s="918"/>
      <c r="B109" s="919"/>
      <c r="C109" s="919"/>
      <c r="D109" s="919"/>
      <c r="E109" s="919"/>
      <c r="F109" s="920"/>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5"/>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8"/>
      <c r="B110" s="919"/>
      <c r="C110" s="919"/>
      <c r="D110" s="919"/>
      <c r="E110" s="919"/>
      <c r="F110" s="920"/>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2"/>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8"/>
      <c r="B111" s="919"/>
      <c r="C111" s="919"/>
      <c r="D111" s="919"/>
      <c r="E111" s="919"/>
      <c r="F111" s="920"/>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18"/>
      <c r="B112" s="919"/>
      <c r="C112" s="919"/>
      <c r="D112" s="919"/>
      <c r="E112" s="919"/>
      <c r="F112" s="920"/>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18"/>
      <c r="B113" s="919"/>
      <c r="C113" s="919"/>
      <c r="D113" s="919"/>
      <c r="E113" s="919"/>
      <c r="F113" s="920"/>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18"/>
      <c r="B114" s="919"/>
      <c r="C114" s="919"/>
      <c r="D114" s="919"/>
      <c r="E114" s="919"/>
      <c r="F114" s="920"/>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18"/>
      <c r="B115" s="919"/>
      <c r="C115" s="919"/>
      <c r="D115" s="919"/>
      <c r="E115" s="919"/>
      <c r="F115" s="920"/>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18"/>
      <c r="B116" s="919"/>
      <c r="C116" s="919"/>
      <c r="D116" s="919"/>
      <c r="E116" s="919"/>
      <c r="F116" s="920"/>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18"/>
      <c r="B117" s="919"/>
      <c r="C117" s="919"/>
      <c r="D117" s="919"/>
      <c r="E117" s="919"/>
      <c r="F117" s="920"/>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18"/>
      <c r="B118" s="919"/>
      <c r="C118" s="919"/>
      <c r="D118" s="919"/>
      <c r="E118" s="919"/>
      <c r="F118" s="920"/>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18"/>
      <c r="B119" s="919"/>
      <c r="C119" s="919"/>
      <c r="D119" s="919"/>
      <c r="E119" s="919"/>
      <c r="F119" s="920"/>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18"/>
      <c r="B120" s="919"/>
      <c r="C120" s="919"/>
      <c r="D120" s="919"/>
      <c r="E120" s="919"/>
      <c r="F120" s="920"/>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8"/>
      <c r="B121" s="919"/>
      <c r="C121" s="919"/>
      <c r="D121" s="919"/>
      <c r="E121" s="919"/>
      <c r="F121" s="920"/>
      <c r="G121" s="479" t="s">
        <v>440</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441</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0"/>
    </row>
    <row r="122" spans="1:50" ht="25.5" customHeight="1" x14ac:dyDescent="0.15">
      <c r="A122" s="918"/>
      <c r="B122" s="919"/>
      <c r="C122" s="919"/>
      <c r="D122" s="919"/>
      <c r="E122" s="919"/>
      <c r="F122" s="920"/>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5"/>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8"/>
      <c r="B123" s="919"/>
      <c r="C123" s="919"/>
      <c r="D123" s="919"/>
      <c r="E123" s="919"/>
      <c r="F123" s="920"/>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2"/>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8"/>
      <c r="B124" s="919"/>
      <c r="C124" s="919"/>
      <c r="D124" s="919"/>
      <c r="E124" s="919"/>
      <c r="F124" s="920"/>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18"/>
      <c r="B125" s="919"/>
      <c r="C125" s="919"/>
      <c r="D125" s="919"/>
      <c r="E125" s="919"/>
      <c r="F125" s="920"/>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18"/>
      <c r="B126" s="919"/>
      <c r="C126" s="919"/>
      <c r="D126" s="919"/>
      <c r="E126" s="919"/>
      <c r="F126" s="920"/>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18"/>
      <c r="B127" s="919"/>
      <c r="C127" s="919"/>
      <c r="D127" s="919"/>
      <c r="E127" s="919"/>
      <c r="F127" s="920"/>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18"/>
      <c r="B128" s="919"/>
      <c r="C128" s="919"/>
      <c r="D128" s="919"/>
      <c r="E128" s="919"/>
      <c r="F128" s="920"/>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18"/>
      <c r="B129" s="919"/>
      <c r="C129" s="919"/>
      <c r="D129" s="919"/>
      <c r="E129" s="919"/>
      <c r="F129" s="920"/>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18"/>
      <c r="B130" s="919"/>
      <c r="C130" s="919"/>
      <c r="D130" s="919"/>
      <c r="E130" s="919"/>
      <c r="F130" s="920"/>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18"/>
      <c r="B131" s="919"/>
      <c r="C131" s="919"/>
      <c r="D131" s="919"/>
      <c r="E131" s="919"/>
      <c r="F131" s="920"/>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18"/>
      <c r="B132" s="919"/>
      <c r="C132" s="919"/>
      <c r="D132" s="919"/>
      <c r="E132" s="919"/>
      <c r="F132" s="920"/>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18"/>
      <c r="B133" s="919"/>
      <c r="C133" s="919"/>
      <c r="D133" s="919"/>
      <c r="E133" s="919"/>
      <c r="F133" s="920"/>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8"/>
      <c r="B134" s="919"/>
      <c r="C134" s="919"/>
      <c r="D134" s="919"/>
      <c r="E134" s="919"/>
      <c r="F134" s="920"/>
      <c r="G134" s="479" t="s">
        <v>442</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443</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0"/>
    </row>
    <row r="135" spans="1:50" ht="24.75" customHeight="1" x14ac:dyDescent="0.15">
      <c r="A135" s="918"/>
      <c r="B135" s="919"/>
      <c r="C135" s="919"/>
      <c r="D135" s="919"/>
      <c r="E135" s="919"/>
      <c r="F135" s="920"/>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5"/>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8"/>
      <c r="B136" s="919"/>
      <c r="C136" s="919"/>
      <c r="D136" s="919"/>
      <c r="E136" s="919"/>
      <c r="F136" s="920"/>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2"/>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8"/>
      <c r="B137" s="919"/>
      <c r="C137" s="919"/>
      <c r="D137" s="919"/>
      <c r="E137" s="919"/>
      <c r="F137" s="920"/>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18"/>
      <c r="B138" s="919"/>
      <c r="C138" s="919"/>
      <c r="D138" s="919"/>
      <c r="E138" s="919"/>
      <c r="F138" s="920"/>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18"/>
      <c r="B139" s="919"/>
      <c r="C139" s="919"/>
      <c r="D139" s="919"/>
      <c r="E139" s="919"/>
      <c r="F139" s="920"/>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18"/>
      <c r="B140" s="919"/>
      <c r="C140" s="919"/>
      <c r="D140" s="919"/>
      <c r="E140" s="919"/>
      <c r="F140" s="920"/>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18"/>
      <c r="B141" s="919"/>
      <c r="C141" s="919"/>
      <c r="D141" s="919"/>
      <c r="E141" s="919"/>
      <c r="F141" s="920"/>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18"/>
      <c r="B142" s="919"/>
      <c r="C142" s="919"/>
      <c r="D142" s="919"/>
      <c r="E142" s="919"/>
      <c r="F142" s="920"/>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18"/>
      <c r="B143" s="919"/>
      <c r="C143" s="919"/>
      <c r="D143" s="919"/>
      <c r="E143" s="919"/>
      <c r="F143" s="920"/>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18"/>
      <c r="B144" s="919"/>
      <c r="C144" s="919"/>
      <c r="D144" s="919"/>
      <c r="E144" s="919"/>
      <c r="F144" s="920"/>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18"/>
      <c r="B145" s="919"/>
      <c r="C145" s="919"/>
      <c r="D145" s="919"/>
      <c r="E145" s="919"/>
      <c r="F145" s="920"/>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18"/>
      <c r="B146" s="919"/>
      <c r="C146" s="919"/>
      <c r="D146" s="919"/>
      <c r="E146" s="919"/>
      <c r="F146" s="920"/>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8"/>
      <c r="B147" s="919"/>
      <c r="C147" s="919"/>
      <c r="D147" s="919"/>
      <c r="E147" s="919"/>
      <c r="F147" s="920"/>
      <c r="G147" s="479" t="s">
        <v>444</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0"/>
    </row>
    <row r="148" spans="1:50" ht="24.75" customHeight="1" x14ac:dyDescent="0.15">
      <c r="A148" s="918"/>
      <c r="B148" s="919"/>
      <c r="C148" s="919"/>
      <c r="D148" s="919"/>
      <c r="E148" s="919"/>
      <c r="F148" s="920"/>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5"/>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8"/>
      <c r="B149" s="919"/>
      <c r="C149" s="919"/>
      <c r="D149" s="919"/>
      <c r="E149" s="919"/>
      <c r="F149" s="920"/>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2"/>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8"/>
      <c r="B150" s="919"/>
      <c r="C150" s="919"/>
      <c r="D150" s="919"/>
      <c r="E150" s="919"/>
      <c r="F150" s="920"/>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18"/>
      <c r="B151" s="919"/>
      <c r="C151" s="919"/>
      <c r="D151" s="919"/>
      <c r="E151" s="919"/>
      <c r="F151" s="920"/>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18"/>
      <c r="B152" s="919"/>
      <c r="C152" s="919"/>
      <c r="D152" s="919"/>
      <c r="E152" s="919"/>
      <c r="F152" s="920"/>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18"/>
      <c r="B153" s="919"/>
      <c r="C153" s="919"/>
      <c r="D153" s="919"/>
      <c r="E153" s="919"/>
      <c r="F153" s="920"/>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18"/>
      <c r="B154" s="919"/>
      <c r="C154" s="919"/>
      <c r="D154" s="919"/>
      <c r="E154" s="919"/>
      <c r="F154" s="920"/>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18"/>
      <c r="B155" s="919"/>
      <c r="C155" s="919"/>
      <c r="D155" s="919"/>
      <c r="E155" s="919"/>
      <c r="F155" s="920"/>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18"/>
      <c r="B156" s="919"/>
      <c r="C156" s="919"/>
      <c r="D156" s="919"/>
      <c r="E156" s="919"/>
      <c r="F156" s="920"/>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18"/>
      <c r="B157" s="919"/>
      <c r="C157" s="919"/>
      <c r="D157" s="919"/>
      <c r="E157" s="919"/>
      <c r="F157" s="920"/>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18"/>
      <c r="B158" s="919"/>
      <c r="C158" s="919"/>
      <c r="D158" s="919"/>
      <c r="E158" s="919"/>
      <c r="F158" s="920"/>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445</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0"/>
    </row>
    <row r="162" spans="1:50" ht="24.75" customHeight="1" x14ac:dyDescent="0.15">
      <c r="A162" s="918"/>
      <c r="B162" s="919"/>
      <c r="C162" s="919"/>
      <c r="D162" s="919"/>
      <c r="E162" s="919"/>
      <c r="F162" s="920"/>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5"/>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8"/>
      <c r="B163" s="919"/>
      <c r="C163" s="919"/>
      <c r="D163" s="919"/>
      <c r="E163" s="919"/>
      <c r="F163" s="920"/>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2"/>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8"/>
      <c r="B164" s="919"/>
      <c r="C164" s="919"/>
      <c r="D164" s="919"/>
      <c r="E164" s="919"/>
      <c r="F164" s="920"/>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18"/>
      <c r="B165" s="919"/>
      <c r="C165" s="919"/>
      <c r="D165" s="919"/>
      <c r="E165" s="919"/>
      <c r="F165" s="920"/>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18"/>
      <c r="B166" s="919"/>
      <c r="C166" s="919"/>
      <c r="D166" s="919"/>
      <c r="E166" s="919"/>
      <c r="F166" s="920"/>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18"/>
      <c r="B167" s="919"/>
      <c r="C167" s="919"/>
      <c r="D167" s="919"/>
      <c r="E167" s="919"/>
      <c r="F167" s="920"/>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18"/>
      <c r="B168" s="919"/>
      <c r="C168" s="919"/>
      <c r="D168" s="919"/>
      <c r="E168" s="919"/>
      <c r="F168" s="920"/>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18"/>
      <c r="B169" s="919"/>
      <c r="C169" s="919"/>
      <c r="D169" s="919"/>
      <c r="E169" s="919"/>
      <c r="F169" s="920"/>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18"/>
      <c r="B170" s="919"/>
      <c r="C170" s="919"/>
      <c r="D170" s="919"/>
      <c r="E170" s="919"/>
      <c r="F170" s="920"/>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18"/>
      <c r="B171" s="919"/>
      <c r="C171" s="919"/>
      <c r="D171" s="919"/>
      <c r="E171" s="919"/>
      <c r="F171" s="920"/>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18"/>
      <c r="B172" s="919"/>
      <c r="C172" s="919"/>
      <c r="D172" s="919"/>
      <c r="E172" s="919"/>
      <c r="F172" s="920"/>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18"/>
      <c r="B173" s="919"/>
      <c r="C173" s="919"/>
      <c r="D173" s="919"/>
      <c r="E173" s="919"/>
      <c r="F173" s="920"/>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8"/>
      <c r="B174" s="919"/>
      <c r="C174" s="919"/>
      <c r="D174" s="919"/>
      <c r="E174" s="919"/>
      <c r="F174" s="920"/>
      <c r="G174" s="479" t="s">
        <v>446</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447</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0"/>
    </row>
    <row r="175" spans="1:50" ht="25.5" customHeight="1" x14ac:dyDescent="0.15">
      <c r="A175" s="918"/>
      <c r="B175" s="919"/>
      <c r="C175" s="919"/>
      <c r="D175" s="919"/>
      <c r="E175" s="919"/>
      <c r="F175" s="920"/>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5"/>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8"/>
      <c r="B176" s="919"/>
      <c r="C176" s="919"/>
      <c r="D176" s="919"/>
      <c r="E176" s="919"/>
      <c r="F176" s="920"/>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2"/>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8"/>
      <c r="B177" s="919"/>
      <c r="C177" s="919"/>
      <c r="D177" s="919"/>
      <c r="E177" s="919"/>
      <c r="F177" s="920"/>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18"/>
      <c r="B178" s="919"/>
      <c r="C178" s="919"/>
      <c r="D178" s="919"/>
      <c r="E178" s="919"/>
      <c r="F178" s="920"/>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18"/>
      <c r="B179" s="919"/>
      <c r="C179" s="919"/>
      <c r="D179" s="919"/>
      <c r="E179" s="919"/>
      <c r="F179" s="920"/>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18"/>
      <c r="B180" s="919"/>
      <c r="C180" s="919"/>
      <c r="D180" s="919"/>
      <c r="E180" s="919"/>
      <c r="F180" s="920"/>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18"/>
      <c r="B181" s="919"/>
      <c r="C181" s="919"/>
      <c r="D181" s="919"/>
      <c r="E181" s="919"/>
      <c r="F181" s="920"/>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18"/>
      <c r="B182" s="919"/>
      <c r="C182" s="919"/>
      <c r="D182" s="919"/>
      <c r="E182" s="919"/>
      <c r="F182" s="920"/>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18"/>
      <c r="B183" s="919"/>
      <c r="C183" s="919"/>
      <c r="D183" s="919"/>
      <c r="E183" s="919"/>
      <c r="F183" s="920"/>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18"/>
      <c r="B184" s="919"/>
      <c r="C184" s="919"/>
      <c r="D184" s="919"/>
      <c r="E184" s="919"/>
      <c r="F184" s="920"/>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18"/>
      <c r="B185" s="919"/>
      <c r="C185" s="919"/>
      <c r="D185" s="919"/>
      <c r="E185" s="919"/>
      <c r="F185" s="920"/>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18"/>
      <c r="B186" s="919"/>
      <c r="C186" s="919"/>
      <c r="D186" s="919"/>
      <c r="E186" s="919"/>
      <c r="F186" s="920"/>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8"/>
      <c r="B187" s="919"/>
      <c r="C187" s="919"/>
      <c r="D187" s="919"/>
      <c r="E187" s="919"/>
      <c r="F187" s="920"/>
      <c r="G187" s="479" t="s">
        <v>449</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448</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0"/>
    </row>
    <row r="188" spans="1:50" ht="24.75" customHeight="1" x14ac:dyDescent="0.15">
      <c r="A188" s="918"/>
      <c r="B188" s="919"/>
      <c r="C188" s="919"/>
      <c r="D188" s="919"/>
      <c r="E188" s="919"/>
      <c r="F188" s="920"/>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5"/>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8"/>
      <c r="B189" s="919"/>
      <c r="C189" s="919"/>
      <c r="D189" s="919"/>
      <c r="E189" s="919"/>
      <c r="F189" s="920"/>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2"/>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8"/>
      <c r="B190" s="919"/>
      <c r="C190" s="919"/>
      <c r="D190" s="919"/>
      <c r="E190" s="919"/>
      <c r="F190" s="920"/>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18"/>
      <c r="B191" s="919"/>
      <c r="C191" s="919"/>
      <c r="D191" s="919"/>
      <c r="E191" s="919"/>
      <c r="F191" s="920"/>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18"/>
      <c r="B192" s="919"/>
      <c r="C192" s="919"/>
      <c r="D192" s="919"/>
      <c r="E192" s="919"/>
      <c r="F192" s="920"/>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18"/>
      <c r="B193" s="919"/>
      <c r="C193" s="919"/>
      <c r="D193" s="919"/>
      <c r="E193" s="919"/>
      <c r="F193" s="920"/>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18"/>
      <c r="B194" s="919"/>
      <c r="C194" s="919"/>
      <c r="D194" s="919"/>
      <c r="E194" s="919"/>
      <c r="F194" s="920"/>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18"/>
      <c r="B195" s="919"/>
      <c r="C195" s="919"/>
      <c r="D195" s="919"/>
      <c r="E195" s="919"/>
      <c r="F195" s="920"/>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18"/>
      <c r="B196" s="919"/>
      <c r="C196" s="919"/>
      <c r="D196" s="919"/>
      <c r="E196" s="919"/>
      <c r="F196" s="920"/>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18"/>
      <c r="B197" s="919"/>
      <c r="C197" s="919"/>
      <c r="D197" s="919"/>
      <c r="E197" s="919"/>
      <c r="F197" s="920"/>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18"/>
      <c r="B198" s="919"/>
      <c r="C198" s="919"/>
      <c r="D198" s="919"/>
      <c r="E198" s="919"/>
      <c r="F198" s="920"/>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18"/>
      <c r="B199" s="919"/>
      <c r="C199" s="919"/>
      <c r="D199" s="919"/>
      <c r="E199" s="919"/>
      <c r="F199" s="920"/>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8"/>
      <c r="B200" s="919"/>
      <c r="C200" s="919"/>
      <c r="D200" s="919"/>
      <c r="E200" s="919"/>
      <c r="F200" s="920"/>
      <c r="G200" s="479" t="s">
        <v>450</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0"/>
    </row>
    <row r="201" spans="1:50" ht="24.75" customHeight="1" x14ac:dyDescent="0.15">
      <c r="A201" s="918"/>
      <c r="B201" s="919"/>
      <c r="C201" s="919"/>
      <c r="D201" s="919"/>
      <c r="E201" s="919"/>
      <c r="F201" s="920"/>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5"/>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8"/>
      <c r="B202" s="919"/>
      <c r="C202" s="919"/>
      <c r="D202" s="919"/>
      <c r="E202" s="919"/>
      <c r="F202" s="920"/>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2"/>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8"/>
      <c r="B203" s="919"/>
      <c r="C203" s="919"/>
      <c r="D203" s="919"/>
      <c r="E203" s="919"/>
      <c r="F203" s="920"/>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18"/>
      <c r="B204" s="919"/>
      <c r="C204" s="919"/>
      <c r="D204" s="919"/>
      <c r="E204" s="919"/>
      <c r="F204" s="920"/>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18"/>
      <c r="B205" s="919"/>
      <c r="C205" s="919"/>
      <c r="D205" s="919"/>
      <c r="E205" s="919"/>
      <c r="F205" s="920"/>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18"/>
      <c r="B206" s="919"/>
      <c r="C206" s="919"/>
      <c r="D206" s="919"/>
      <c r="E206" s="919"/>
      <c r="F206" s="920"/>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18"/>
      <c r="B207" s="919"/>
      <c r="C207" s="919"/>
      <c r="D207" s="919"/>
      <c r="E207" s="919"/>
      <c r="F207" s="920"/>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18"/>
      <c r="B208" s="919"/>
      <c r="C208" s="919"/>
      <c r="D208" s="919"/>
      <c r="E208" s="919"/>
      <c r="F208" s="920"/>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18"/>
      <c r="B209" s="919"/>
      <c r="C209" s="919"/>
      <c r="D209" s="919"/>
      <c r="E209" s="919"/>
      <c r="F209" s="920"/>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18"/>
      <c r="B210" s="919"/>
      <c r="C210" s="919"/>
      <c r="D210" s="919"/>
      <c r="E210" s="919"/>
      <c r="F210" s="920"/>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18"/>
      <c r="B211" s="919"/>
      <c r="C211" s="919"/>
      <c r="D211" s="919"/>
      <c r="E211" s="919"/>
      <c r="F211" s="920"/>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451</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0"/>
    </row>
    <row r="215" spans="1:50" ht="24.75" customHeight="1" x14ac:dyDescent="0.15">
      <c r="A215" s="918"/>
      <c r="B215" s="919"/>
      <c r="C215" s="919"/>
      <c r="D215" s="919"/>
      <c r="E215" s="919"/>
      <c r="F215" s="920"/>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5"/>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8"/>
      <c r="B216" s="919"/>
      <c r="C216" s="919"/>
      <c r="D216" s="919"/>
      <c r="E216" s="919"/>
      <c r="F216" s="920"/>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2"/>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8"/>
      <c r="B217" s="919"/>
      <c r="C217" s="919"/>
      <c r="D217" s="919"/>
      <c r="E217" s="919"/>
      <c r="F217" s="920"/>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18"/>
      <c r="B218" s="919"/>
      <c r="C218" s="919"/>
      <c r="D218" s="919"/>
      <c r="E218" s="919"/>
      <c r="F218" s="920"/>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18"/>
      <c r="B219" s="919"/>
      <c r="C219" s="919"/>
      <c r="D219" s="919"/>
      <c r="E219" s="919"/>
      <c r="F219" s="920"/>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18"/>
      <c r="B220" s="919"/>
      <c r="C220" s="919"/>
      <c r="D220" s="919"/>
      <c r="E220" s="919"/>
      <c r="F220" s="920"/>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18"/>
      <c r="B221" s="919"/>
      <c r="C221" s="919"/>
      <c r="D221" s="919"/>
      <c r="E221" s="919"/>
      <c r="F221" s="920"/>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18"/>
      <c r="B222" s="919"/>
      <c r="C222" s="919"/>
      <c r="D222" s="919"/>
      <c r="E222" s="919"/>
      <c r="F222" s="920"/>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18"/>
      <c r="B223" s="919"/>
      <c r="C223" s="919"/>
      <c r="D223" s="919"/>
      <c r="E223" s="919"/>
      <c r="F223" s="920"/>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18"/>
      <c r="B224" s="919"/>
      <c r="C224" s="919"/>
      <c r="D224" s="919"/>
      <c r="E224" s="919"/>
      <c r="F224" s="920"/>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18"/>
      <c r="B225" s="919"/>
      <c r="C225" s="919"/>
      <c r="D225" s="919"/>
      <c r="E225" s="919"/>
      <c r="F225" s="920"/>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18"/>
      <c r="B226" s="919"/>
      <c r="C226" s="919"/>
      <c r="D226" s="919"/>
      <c r="E226" s="919"/>
      <c r="F226" s="920"/>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8"/>
      <c r="B227" s="919"/>
      <c r="C227" s="919"/>
      <c r="D227" s="919"/>
      <c r="E227" s="919"/>
      <c r="F227" s="920"/>
      <c r="G227" s="479" t="s">
        <v>452</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453</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0"/>
    </row>
    <row r="228" spans="1:50" ht="25.5" customHeight="1" x14ac:dyDescent="0.15">
      <c r="A228" s="918"/>
      <c r="B228" s="919"/>
      <c r="C228" s="919"/>
      <c r="D228" s="919"/>
      <c r="E228" s="919"/>
      <c r="F228" s="920"/>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5"/>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8"/>
      <c r="B229" s="919"/>
      <c r="C229" s="919"/>
      <c r="D229" s="919"/>
      <c r="E229" s="919"/>
      <c r="F229" s="920"/>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2"/>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8"/>
      <c r="B230" s="919"/>
      <c r="C230" s="919"/>
      <c r="D230" s="919"/>
      <c r="E230" s="919"/>
      <c r="F230" s="920"/>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18"/>
      <c r="B231" s="919"/>
      <c r="C231" s="919"/>
      <c r="D231" s="919"/>
      <c r="E231" s="919"/>
      <c r="F231" s="920"/>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18"/>
      <c r="B232" s="919"/>
      <c r="C232" s="919"/>
      <c r="D232" s="919"/>
      <c r="E232" s="919"/>
      <c r="F232" s="920"/>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18"/>
      <c r="B233" s="919"/>
      <c r="C233" s="919"/>
      <c r="D233" s="919"/>
      <c r="E233" s="919"/>
      <c r="F233" s="920"/>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18"/>
      <c r="B234" s="919"/>
      <c r="C234" s="919"/>
      <c r="D234" s="919"/>
      <c r="E234" s="919"/>
      <c r="F234" s="920"/>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18"/>
      <c r="B235" s="919"/>
      <c r="C235" s="919"/>
      <c r="D235" s="919"/>
      <c r="E235" s="919"/>
      <c r="F235" s="920"/>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18"/>
      <c r="B236" s="919"/>
      <c r="C236" s="919"/>
      <c r="D236" s="919"/>
      <c r="E236" s="919"/>
      <c r="F236" s="920"/>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18"/>
      <c r="B237" s="919"/>
      <c r="C237" s="919"/>
      <c r="D237" s="919"/>
      <c r="E237" s="919"/>
      <c r="F237" s="920"/>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18"/>
      <c r="B238" s="919"/>
      <c r="C238" s="919"/>
      <c r="D238" s="919"/>
      <c r="E238" s="919"/>
      <c r="F238" s="920"/>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18"/>
      <c r="B239" s="919"/>
      <c r="C239" s="919"/>
      <c r="D239" s="919"/>
      <c r="E239" s="919"/>
      <c r="F239" s="920"/>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8"/>
      <c r="B240" s="919"/>
      <c r="C240" s="919"/>
      <c r="D240" s="919"/>
      <c r="E240" s="919"/>
      <c r="F240" s="920"/>
      <c r="G240" s="479" t="s">
        <v>454</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455</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0"/>
    </row>
    <row r="241" spans="1:50" ht="24.75" customHeight="1" x14ac:dyDescent="0.15">
      <c r="A241" s="918"/>
      <c r="B241" s="919"/>
      <c r="C241" s="919"/>
      <c r="D241" s="919"/>
      <c r="E241" s="919"/>
      <c r="F241" s="920"/>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5"/>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8"/>
      <c r="B242" s="919"/>
      <c r="C242" s="919"/>
      <c r="D242" s="919"/>
      <c r="E242" s="919"/>
      <c r="F242" s="920"/>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2"/>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8"/>
      <c r="B243" s="919"/>
      <c r="C243" s="919"/>
      <c r="D243" s="919"/>
      <c r="E243" s="919"/>
      <c r="F243" s="920"/>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18"/>
      <c r="B244" s="919"/>
      <c r="C244" s="919"/>
      <c r="D244" s="919"/>
      <c r="E244" s="919"/>
      <c r="F244" s="920"/>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18"/>
      <c r="B245" s="919"/>
      <c r="C245" s="919"/>
      <c r="D245" s="919"/>
      <c r="E245" s="919"/>
      <c r="F245" s="920"/>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18"/>
      <c r="B246" s="919"/>
      <c r="C246" s="919"/>
      <c r="D246" s="919"/>
      <c r="E246" s="919"/>
      <c r="F246" s="920"/>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18"/>
      <c r="B247" s="919"/>
      <c r="C247" s="919"/>
      <c r="D247" s="919"/>
      <c r="E247" s="919"/>
      <c r="F247" s="920"/>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18"/>
      <c r="B248" s="919"/>
      <c r="C248" s="919"/>
      <c r="D248" s="919"/>
      <c r="E248" s="919"/>
      <c r="F248" s="920"/>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18"/>
      <c r="B249" s="919"/>
      <c r="C249" s="919"/>
      <c r="D249" s="919"/>
      <c r="E249" s="919"/>
      <c r="F249" s="920"/>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18"/>
      <c r="B250" s="919"/>
      <c r="C250" s="919"/>
      <c r="D250" s="919"/>
      <c r="E250" s="919"/>
      <c r="F250" s="920"/>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18"/>
      <c r="B251" s="919"/>
      <c r="C251" s="919"/>
      <c r="D251" s="919"/>
      <c r="E251" s="919"/>
      <c r="F251" s="920"/>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18"/>
      <c r="B252" s="919"/>
      <c r="C252" s="919"/>
      <c r="D252" s="919"/>
      <c r="E252" s="919"/>
      <c r="F252" s="920"/>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8"/>
      <c r="B253" s="919"/>
      <c r="C253" s="919"/>
      <c r="D253" s="919"/>
      <c r="E253" s="919"/>
      <c r="F253" s="920"/>
      <c r="G253" s="479" t="s">
        <v>456</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0"/>
    </row>
    <row r="254" spans="1:50" ht="24.75" customHeight="1" x14ac:dyDescent="0.15">
      <c r="A254" s="918"/>
      <c r="B254" s="919"/>
      <c r="C254" s="919"/>
      <c r="D254" s="919"/>
      <c r="E254" s="919"/>
      <c r="F254" s="920"/>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5"/>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8"/>
      <c r="B255" s="919"/>
      <c r="C255" s="919"/>
      <c r="D255" s="919"/>
      <c r="E255" s="919"/>
      <c r="F255" s="920"/>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2"/>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8"/>
      <c r="B256" s="919"/>
      <c r="C256" s="919"/>
      <c r="D256" s="919"/>
      <c r="E256" s="919"/>
      <c r="F256" s="920"/>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18"/>
      <c r="B257" s="919"/>
      <c r="C257" s="919"/>
      <c r="D257" s="919"/>
      <c r="E257" s="919"/>
      <c r="F257" s="920"/>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18"/>
      <c r="B258" s="919"/>
      <c r="C258" s="919"/>
      <c r="D258" s="919"/>
      <c r="E258" s="919"/>
      <c r="F258" s="920"/>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18"/>
      <c r="B259" s="919"/>
      <c r="C259" s="919"/>
      <c r="D259" s="919"/>
      <c r="E259" s="919"/>
      <c r="F259" s="920"/>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18"/>
      <c r="B260" s="919"/>
      <c r="C260" s="919"/>
      <c r="D260" s="919"/>
      <c r="E260" s="919"/>
      <c r="F260" s="920"/>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18"/>
      <c r="B261" s="919"/>
      <c r="C261" s="919"/>
      <c r="D261" s="919"/>
      <c r="E261" s="919"/>
      <c r="F261" s="920"/>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18"/>
      <c r="B262" s="919"/>
      <c r="C262" s="919"/>
      <c r="D262" s="919"/>
      <c r="E262" s="919"/>
      <c r="F262" s="920"/>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18"/>
      <c r="B263" s="919"/>
      <c r="C263" s="919"/>
      <c r="D263" s="919"/>
      <c r="E263" s="919"/>
      <c r="F263" s="920"/>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18"/>
      <c r="B264" s="919"/>
      <c r="C264" s="919"/>
      <c r="D264" s="919"/>
      <c r="E264" s="919"/>
      <c r="F264" s="920"/>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2" t="s">
        <v>30</v>
      </c>
      <c r="D3" s="232"/>
      <c r="E3" s="232"/>
      <c r="F3" s="232"/>
      <c r="G3" s="232"/>
      <c r="H3" s="232"/>
      <c r="I3" s="232"/>
      <c r="J3" s="244" t="s">
        <v>462</v>
      </c>
      <c r="K3" s="244"/>
      <c r="L3" s="244"/>
      <c r="M3" s="244"/>
      <c r="N3" s="244"/>
      <c r="O3" s="244"/>
      <c r="P3" s="232" t="s">
        <v>397</v>
      </c>
      <c r="Q3" s="232"/>
      <c r="R3" s="232"/>
      <c r="S3" s="232"/>
      <c r="T3" s="232"/>
      <c r="U3" s="232"/>
      <c r="V3" s="232"/>
      <c r="W3" s="232"/>
      <c r="X3" s="232"/>
      <c r="Y3" s="232" t="s">
        <v>458</v>
      </c>
      <c r="Z3" s="232"/>
      <c r="AA3" s="232"/>
      <c r="AB3" s="232"/>
      <c r="AC3" s="244" t="s">
        <v>396</v>
      </c>
      <c r="AD3" s="244"/>
      <c r="AE3" s="244"/>
      <c r="AF3" s="244"/>
      <c r="AG3" s="244"/>
      <c r="AH3" s="232" t="s">
        <v>413</v>
      </c>
      <c r="AI3" s="232"/>
      <c r="AJ3" s="232"/>
      <c r="AK3" s="232"/>
      <c r="AL3" s="232" t="s">
        <v>23</v>
      </c>
      <c r="AM3" s="232"/>
      <c r="AN3" s="232"/>
      <c r="AO3" s="234"/>
      <c r="AP3" s="109" t="s">
        <v>463</v>
      </c>
      <c r="AQ3" s="244"/>
      <c r="AR3" s="244"/>
      <c r="AS3" s="244"/>
      <c r="AT3" s="244"/>
      <c r="AU3" s="244"/>
      <c r="AV3" s="244"/>
      <c r="AW3" s="244"/>
      <c r="AX3" s="244"/>
    </row>
    <row r="4" spans="1:50" ht="24" customHeight="1" x14ac:dyDescent="0.15">
      <c r="A4" s="929">
        <v>1</v>
      </c>
      <c r="B4" s="929">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29">
        <v>2</v>
      </c>
      <c r="B5" s="929">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29">
        <v>3</v>
      </c>
      <c r="B6" s="929">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29">
        <v>4</v>
      </c>
      <c r="B7" s="929">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29">
        <v>5</v>
      </c>
      <c r="B8" s="929">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29">
        <v>6</v>
      </c>
      <c r="B9" s="929">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29">
        <v>7</v>
      </c>
      <c r="B10" s="929">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29">
        <v>8</v>
      </c>
      <c r="B11" s="929">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29">
        <v>9</v>
      </c>
      <c r="B12" s="929">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29">
        <v>10</v>
      </c>
      <c r="B13" s="929">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29">
        <v>11</v>
      </c>
      <c r="B14" s="929">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29">
        <v>12</v>
      </c>
      <c r="B15" s="929">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29">
        <v>13</v>
      </c>
      <c r="B16" s="929">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29">
        <v>14</v>
      </c>
      <c r="B17" s="929">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29">
        <v>15</v>
      </c>
      <c r="B18" s="929">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29">
        <v>16</v>
      </c>
      <c r="B19" s="929">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29">
        <v>17</v>
      </c>
      <c r="B20" s="929">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29">
        <v>18</v>
      </c>
      <c r="B21" s="929">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29">
        <v>19</v>
      </c>
      <c r="B22" s="929">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29">
        <v>20</v>
      </c>
      <c r="B23" s="929">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29">
        <v>21</v>
      </c>
      <c r="B24" s="929">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29">
        <v>22</v>
      </c>
      <c r="B25" s="929">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29">
        <v>23</v>
      </c>
      <c r="B26" s="929">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29">
        <v>24</v>
      </c>
      <c r="B27" s="929">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29">
        <v>25</v>
      </c>
      <c r="B28" s="929">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29">
        <v>26</v>
      </c>
      <c r="B29" s="929">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29">
        <v>27</v>
      </c>
      <c r="B30" s="929">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29">
        <v>28</v>
      </c>
      <c r="B31" s="929">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29">
        <v>29</v>
      </c>
      <c r="B32" s="929">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29">
        <v>30</v>
      </c>
      <c r="B33" s="929">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2" t="s">
        <v>30</v>
      </c>
      <c r="D36" s="232"/>
      <c r="E36" s="232"/>
      <c r="F36" s="232"/>
      <c r="G36" s="232"/>
      <c r="H36" s="232"/>
      <c r="I36" s="232"/>
      <c r="J36" s="244" t="s">
        <v>462</v>
      </c>
      <c r="K36" s="244"/>
      <c r="L36" s="244"/>
      <c r="M36" s="244"/>
      <c r="N36" s="244"/>
      <c r="O36" s="244"/>
      <c r="P36" s="232" t="s">
        <v>397</v>
      </c>
      <c r="Q36" s="232"/>
      <c r="R36" s="232"/>
      <c r="S36" s="232"/>
      <c r="T36" s="232"/>
      <c r="U36" s="232"/>
      <c r="V36" s="232"/>
      <c r="W36" s="232"/>
      <c r="X36" s="232"/>
      <c r="Y36" s="232" t="s">
        <v>458</v>
      </c>
      <c r="Z36" s="232"/>
      <c r="AA36" s="232"/>
      <c r="AB36" s="232"/>
      <c r="AC36" s="244" t="s">
        <v>396</v>
      </c>
      <c r="AD36" s="244"/>
      <c r="AE36" s="244"/>
      <c r="AF36" s="244"/>
      <c r="AG36" s="244"/>
      <c r="AH36" s="232" t="s">
        <v>413</v>
      </c>
      <c r="AI36" s="232"/>
      <c r="AJ36" s="232"/>
      <c r="AK36" s="232"/>
      <c r="AL36" s="232" t="s">
        <v>23</v>
      </c>
      <c r="AM36" s="232"/>
      <c r="AN36" s="232"/>
      <c r="AO36" s="234"/>
      <c r="AP36" s="244" t="s">
        <v>463</v>
      </c>
      <c r="AQ36" s="244"/>
      <c r="AR36" s="244"/>
      <c r="AS36" s="244"/>
      <c r="AT36" s="244"/>
      <c r="AU36" s="244"/>
      <c r="AV36" s="244"/>
      <c r="AW36" s="244"/>
      <c r="AX36" s="244"/>
    </row>
    <row r="37" spans="1:50" ht="24" customHeight="1" x14ac:dyDescent="0.15">
      <c r="A37" s="929">
        <v>1</v>
      </c>
      <c r="B37" s="929">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29">
        <v>2</v>
      </c>
      <c r="B38" s="929">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29">
        <v>3</v>
      </c>
      <c r="B39" s="929">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29">
        <v>4</v>
      </c>
      <c r="B40" s="929">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29">
        <v>5</v>
      </c>
      <c r="B41" s="929">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29">
        <v>6</v>
      </c>
      <c r="B42" s="929">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29">
        <v>7</v>
      </c>
      <c r="B43" s="929">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29">
        <v>8</v>
      </c>
      <c r="B44" s="929">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29">
        <v>9</v>
      </c>
      <c r="B45" s="929">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29">
        <v>10</v>
      </c>
      <c r="B46" s="929">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29">
        <v>11</v>
      </c>
      <c r="B47" s="929">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29">
        <v>12</v>
      </c>
      <c r="B48" s="929">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29">
        <v>13</v>
      </c>
      <c r="B49" s="929">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29">
        <v>14</v>
      </c>
      <c r="B50" s="929">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29">
        <v>15</v>
      </c>
      <c r="B51" s="929">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29">
        <v>16</v>
      </c>
      <c r="B52" s="929">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29">
        <v>17</v>
      </c>
      <c r="B53" s="929">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29">
        <v>18</v>
      </c>
      <c r="B54" s="929">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29">
        <v>19</v>
      </c>
      <c r="B55" s="929">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29">
        <v>20</v>
      </c>
      <c r="B56" s="929">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29">
        <v>21</v>
      </c>
      <c r="B57" s="929">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29">
        <v>22</v>
      </c>
      <c r="B58" s="929">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29">
        <v>23</v>
      </c>
      <c r="B59" s="929">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29">
        <v>24</v>
      </c>
      <c r="B60" s="929">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29">
        <v>25</v>
      </c>
      <c r="B61" s="929">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29">
        <v>26</v>
      </c>
      <c r="B62" s="929">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29">
        <v>27</v>
      </c>
      <c r="B63" s="929">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29">
        <v>28</v>
      </c>
      <c r="B64" s="929">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29">
        <v>29</v>
      </c>
      <c r="B65" s="929">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29">
        <v>30</v>
      </c>
      <c r="B66" s="929">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2" t="s">
        <v>30</v>
      </c>
      <c r="D69" s="232"/>
      <c r="E69" s="232"/>
      <c r="F69" s="232"/>
      <c r="G69" s="232"/>
      <c r="H69" s="232"/>
      <c r="I69" s="232"/>
      <c r="J69" s="244" t="s">
        <v>462</v>
      </c>
      <c r="K69" s="244"/>
      <c r="L69" s="244"/>
      <c r="M69" s="244"/>
      <c r="N69" s="244"/>
      <c r="O69" s="244"/>
      <c r="P69" s="232" t="s">
        <v>397</v>
      </c>
      <c r="Q69" s="232"/>
      <c r="R69" s="232"/>
      <c r="S69" s="232"/>
      <c r="T69" s="232"/>
      <c r="U69" s="232"/>
      <c r="V69" s="232"/>
      <c r="W69" s="232"/>
      <c r="X69" s="232"/>
      <c r="Y69" s="232" t="s">
        <v>458</v>
      </c>
      <c r="Z69" s="232"/>
      <c r="AA69" s="232"/>
      <c r="AB69" s="232"/>
      <c r="AC69" s="244" t="s">
        <v>396</v>
      </c>
      <c r="AD69" s="244"/>
      <c r="AE69" s="244"/>
      <c r="AF69" s="244"/>
      <c r="AG69" s="244"/>
      <c r="AH69" s="232" t="s">
        <v>413</v>
      </c>
      <c r="AI69" s="232"/>
      <c r="AJ69" s="232"/>
      <c r="AK69" s="232"/>
      <c r="AL69" s="232" t="s">
        <v>23</v>
      </c>
      <c r="AM69" s="232"/>
      <c r="AN69" s="232"/>
      <c r="AO69" s="234"/>
      <c r="AP69" s="244" t="s">
        <v>463</v>
      </c>
      <c r="AQ69" s="244"/>
      <c r="AR69" s="244"/>
      <c r="AS69" s="244"/>
      <c r="AT69" s="244"/>
      <c r="AU69" s="244"/>
      <c r="AV69" s="244"/>
      <c r="AW69" s="244"/>
      <c r="AX69" s="244"/>
    </row>
    <row r="70" spans="1:50" ht="24" customHeight="1" x14ac:dyDescent="0.15">
      <c r="A70" s="929">
        <v>1</v>
      </c>
      <c r="B70" s="929">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29">
        <v>2</v>
      </c>
      <c r="B71" s="929">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29">
        <v>3</v>
      </c>
      <c r="B72" s="929">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29">
        <v>4</v>
      </c>
      <c r="B73" s="929">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29">
        <v>5</v>
      </c>
      <c r="B74" s="929">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29">
        <v>6</v>
      </c>
      <c r="B75" s="929">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29">
        <v>7</v>
      </c>
      <c r="B76" s="929">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29">
        <v>8</v>
      </c>
      <c r="B77" s="929">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29">
        <v>9</v>
      </c>
      <c r="B78" s="929">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29">
        <v>10</v>
      </c>
      <c r="B79" s="929">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29">
        <v>11</v>
      </c>
      <c r="B80" s="929">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29">
        <v>12</v>
      </c>
      <c r="B81" s="929">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29">
        <v>13</v>
      </c>
      <c r="B82" s="929">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29">
        <v>14</v>
      </c>
      <c r="B83" s="929">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29">
        <v>15</v>
      </c>
      <c r="B84" s="929">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29">
        <v>16</v>
      </c>
      <c r="B85" s="929">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29">
        <v>17</v>
      </c>
      <c r="B86" s="929">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29">
        <v>18</v>
      </c>
      <c r="B87" s="929">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29">
        <v>19</v>
      </c>
      <c r="B88" s="929">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29">
        <v>20</v>
      </c>
      <c r="B89" s="929">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29">
        <v>21</v>
      </c>
      <c r="B90" s="929">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29">
        <v>22</v>
      </c>
      <c r="B91" s="929">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29">
        <v>23</v>
      </c>
      <c r="B92" s="929">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29">
        <v>24</v>
      </c>
      <c r="B93" s="929">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29">
        <v>25</v>
      </c>
      <c r="B94" s="929">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29">
        <v>26</v>
      </c>
      <c r="B95" s="929">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29">
        <v>27</v>
      </c>
      <c r="B96" s="929">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29">
        <v>28</v>
      </c>
      <c r="B97" s="929">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29">
        <v>29</v>
      </c>
      <c r="B98" s="929">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29">
        <v>30</v>
      </c>
      <c r="B99" s="929">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2" t="s">
        <v>30</v>
      </c>
      <c r="D102" s="232"/>
      <c r="E102" s="232"/>
      <c r="F102" s="232"/>
      <c r="G102" s="232"/>
      <c r="H102" s="232"/>
      <c r="I102" s="232"/>
      <c r="J102" s="244" t="s">
        <v>462</v>
      </c>
      <c r="K102" s="244"/>
      <c r="L102" s="244"/>
      <c r="M102" s="244"/>
      <c r="N102" s="244"/>
      <c r="O102" s="244"/>
      <c r="P102" s="232" t="s">
        <v>397</v>
      </c>
      <c r="Q102" s="232"/>
      <c r="R102" s="232"/>
      <c r="S102" s="232"/>
      <c r="T102" s="232"/>
      <c r="U102" s="232"/>
      <c r="V102" s="232"/>
      <c r="W102" s="232"/>
      <c r="X102" s="232"/>
      <c r="Y102" s="232" t="s">
        <v>458</v>
      </c>
      <c r="Z102" s="232"/>
      <c r="AA102" s="232"/>
      <c r="AB102" s="232"/>
      <c r="AC102" s="244" t="s">
        <v>396</v>
      </c>
      <c r="AD102" s="244"/>
      <c r="AE102" s="244"/>
      <c r="AF102" s="244"/>
      <c r="AG102" s="244"/>
      <c r="AH102" s="232" t="s">
        <v>413</v>
      </c>
      <c r="AI102" s="232"/>
      <c r="AJ102" s="232"/>
      <c r="AK102" s="232"/>
      <c r="AL102" s="232" t="s">
        <v>23</v>
      </c>
      <c r="AM102" s="232"/>
      <c r="AN102" s="232"/>
      <c r="AO102" s="234"/>
      <c r="AP102" s="244" t="s">
        <v>463</v>
      </c>
      <c r="AQ102" s="244"/>
      <c r="AR102" s="244"/>
      <c r="AS102" s="244"/>
      <c r="AT102" s="244"/>
      <c r="AU102" s="244"/>
      <c r="AV102" s="244"/>
      <c r="AW102" s="244"/>
      <c r="AX102" s="244"/>
    </row>
    <row r="103" spans="1:50" ht="24" customHeight="1" x14ac:dyDescent="0.15">
      <c r="A103" s="929">
        <v>1</v>
      </c>
      <c r="B103" s="929">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29">
        <v>2</v>
      </c>
      <c r="B104" s="929">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29">
        <v>3</v>
      </c>
      <c r="B105" s="929">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29">
        <v>4</v>
      </c>
      <c r="B106" s="929">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29">
        <v>5</v>
      </c>
      <c r="B107" s="929">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29">
        <v>6</v>
      </c>
      <c r="B108" s="929">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29">
        <v>7</v>
      </c>
      <c r="B109" s="929">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29">
        <v>8</v>
      </c>
      <c r="B110" s="929">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29">
        <v>9</v>
      </c>
      <c r="B111" s="929">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29">
        <v>10</v>
      </c>
      <c r="B112" s="929">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29">
        <v>11</v>
      </c>
      <c r="B113" s="929">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29">
        <v>12</v>
      </c>
      <c r="B114" s="929">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29">
        <v>13</v>
      </c>
      <c r="B115" s="929">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29">
        <v>14</v>
      </c>
      <c r="B116" s="929">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29">
        <v>15</v>
      </c>
      <c r="B117" s="929">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29">
        <v>16</v>
      </c>
      <c r="B118" s="929">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29">
        <v>17</v>
      </c>
      <c r="B119" s="929">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29">
        <v>18</v>
      </c>
      <c r="B120" s="929">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29">
        <v>19</v>
      </c>
      <c r="B121" s="929">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29">
        <v>20</v>
      </c>
      <c r="B122" s="929">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29">
        <v>21</v>
      </c>
      <c r="B123" s="929">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29">
        <v>22</v>
      </c>
      <c r="B124" s="929">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29">
        <v>23</v>
      </c>
      <c r="B125" s="929">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29">
        <v>24</v>
      </c>
      <c r="B126" s="929">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29">
        <v>25</v>
      </c>
      <c r="B127" s="929">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29">
        <v>26</v>
      </c>
      <c r="B128" s="929">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29">
        <v>27</v>
      </c>
      <c r="B129" s="929">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29">
        <v>28</v>
      </c>
      <c r="B130" s="929">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29">
        <v>29</v>
      </c>
      <c r="B131" s="929">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29">
        <v>30</v>
      </c>
      <c r="B132" s="929">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2" t="s">
        <v>30</v>
      </c>
      <c r="D135" s="232"/>
      <c r="E135" s="232"/>
      <c r="F135" s="232"/>
      <c r="G135" s="232"/>
      <c r="H135" s="232"/>
      <c r="I135" s="232"/>
      <c r="J135" s="244" t="s">
        <v>462</v>
      </c>
      <c r="K135" s="244"/>
      <c r="L135" s="244"/>
      <c r="M135" s="244"/>
      <c r="N135" s="244"/>
      <c r="O135" s="244"/>
      <c r="P135" s="232" t="s">
        <v>397</v>
      </c>
      <c r="Q135" s="232"/>
      <c r="R135" s="232"/>
      <c r="S135" s="232"/>
      <c r="T135" s="232"/>
      <c r="U135" s="232"/>
      <c r="V135" s="232"/>
      <c r="W135" s="232"/>
      <c r="X135" s="232"/>
      <c r="Y135" s="232" t="s">
        <v>458</v>
      </c>
      <c r="Z135" s="232"/>
      <c r="AA135" s="232"/>
      <c r="AB135" s="232"/>
      <c r="AC135" s="244" t="s">
        <v>396</v>
      </c>
      <c r="AD135" s="244"/>
      <c r="AE135" s="244"/>
      <c r="AF135" s="244"/>
      <c r="AG135" s="244"/>
      <c r="AH135" s="232" t="s">
        <v>413</v>
      </c>
      <c r="AI135" s="232"/>
      <c r="AJ135" s="232"/>
      <c r="AK135" s="232"/>
      <c r="AL135" s="232" t="s">
        <v>23</v>
      </c>
      <c r="AM135" s="232"/>
      <c r="AN135" s="232"/>
      <c r="AO135" s="234"/>
      <c r="AP135" s="244" t="s">
        <v>463</v>
      </c>
      <c r="AQ135" s="244"/>
      <c r="AR135" s="244"/>
      <c r="AS135" s="244"/>
      <c r="AT135" s="244"/>
      <c r="AU135" s="244"/>
      <c r="AV135" s="244"/>
      <c r="AW135" s="244"/>
      <c r="AX135" s="244"/>
    </row>
    <row r="136" spans="1:50" ht="24" customHeight="1" x14ac:dyDescent="0.15">
      <c r="A136" s="929">
        <v>1</v>
      </c>
      <c r="B136" s="929">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29">
        <v>2</v>
      </c>
      <c r="B137" s="929">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29">
        <v>3</v>
      </c>
      <c r="B138" s="929">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29">
        <v>4</v>
      </c>
      <c r="B139" s="929">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29">
        <v>5</v>
      </c>
      <c r="B140" s="929">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29">
        <v>6</v>
      </c>
      <c r="B141" s="929">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29">
        <v>7</v>
      </c>
      <c r="B142" s="929">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29">
        <v>8</v>
      </c>
      <c r="B143" s="929">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29">
        <v>9</v>
      </c>
      <c r="B144" s="929">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29">
        <v>10</v>
      </c>
      <c r="B145" s="929">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29">
        <v>11</v>
      </c>
      <c r="B146" s="929">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29">
        <v>12</v>
      </c>
      <c r="B147" s="929">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29">
        <v>13</v>
      </c>
      <c r="B148" s="929">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29">
        <v>14</v>
      </c>
      <c r="B149" s="929">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29">
        <v>15</v>
      </c>
      <c r="B150" s="929">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29">
        <v>16</v>
      </c>
      <c r="B151" s="929">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29">
        <v>17</v>
      </c>
      <c r="B152" s="929">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29">
        <v>18</v>
      </c>
      <c r="B153" s="929">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29">
        <v>19</v>
      </c>
      <c r="B154" s="929">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29">
        <v>20</v>
      </c>
      <c r="B155" s="929">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29">
        <v>21</v>
      </c>
      <c r="B156" s="929">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29">
        <v>22</v>
      </c>
      <c r="B157" s="929">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29">
        <v>23</v>
      </c>
      <c r="B158" s="929">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29">
        <v>24</v>
      </c>
      <c r="B159" s="929">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29">
        <v>25</v>
      </c>
      <c r="B160" s="929">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29">
        <v>26</v>
      </c>
      <c r="B161" s="929">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29">
        <v>27</v>
      </c>
      <c r="B162" s="929">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29">
        <v>28</v>
      </c>
      <c r="B163" s="929">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29">
        <v>29</v>
      </c>
      <c r="B164" s="929">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29">
        <v>30</v>
      </c>
      <c r="B165" s="929">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2" t="s">
        <v>30</v>
      </c>
      <c r="D168" s="232"/>
      <c r="E168" s="232"/>
      <c r="F168" s="232"/>
      <c r="G168" s="232"/>
      <c r="H168" s="232"/>
      <c r="I168" s="232"/>
      <c r="J168" s="244" t="s">
        <v>462</v>
      </c>
      <c r="K168" s="244"/>
      <c r="L168" s="244"/>
      <c r="M168" s="244"/>
      <c r="N168" s="244"/>
      <c r="O168" s="244"/>
      <c r="P168" s="232" t="s">
        <v>397</v>
      </c>
      <c r="Q168" s="232"/>
      <c r="R168" s="232"/>
      <c r="S168" s="232"/>
      <c r="T168" s="232"/>
      <c r="U168" s="232"/>
      <c r="V168" s="232"/>
      <c r="W168" s="232"/>
      <c r="X168" s="232"/>
      <c r="Y168" s="232" t="s">
        <v>458</v>
      </c>
      <c r="Z168" s="232"/>
      <c r="AA168" s="232"/>
      <c r="AB168" s="232"/>
      <c r="AC168" s="244" t="s">
        <v>396</v>
      </c>
      <c r="AD168" s="244"/>
      <c r="AE168" s="244"/>
      <c r="AF168" s="244"/>
      <c r="AG168" s="244"/>
      <c r="AH168" s="232" t="s">
        <v>413</v>
      </c>
      <c r="AI168" s="232"/>
      <c r="AJ168" s="232"/>
      <c r="AK168" s="232"/>
      <c r="AL168" s="232" t="s">
        <v>23</v>
      </c>
      <c r="AM168" s="232"/>
      <c r="AN168" s="232"/>
      <c r="AO168" s="234"/>
      <c r="AP168" s="244" t="s">
        <v>463</v>
      </c>
      <c r="AQ168" s="244"/>
      <c r="AR168" s="244"/>
      <c r="AS168" s="244"/>
      <c r="AT168" s="244"/>
      <c r="AU168" s="244"/>
      <c r="AV168" s="244"/>
      <c r="AW168" s="244"/>
      <c r="AX168" s="244"/>
    </row>
    <row r="169" spans="1:50" ht="24" customHeight="1" x14ac:dyDescent="0.15">
      <c r="A169" s="929">
        <v>1</v>
      </c>
      <c r="B169" s="929">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29">
        <v>2</v>
      </c>
      <c r="B170" s="929">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29">
        <v>3</v>
      </c>
      <c r="B171" s="929">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29">
        <v>4</v>
      </c>
      <c r="B172" s="929">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29">
        <v>5</v>
      </c>
      <c r="B173" s="929">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29">
        <v>6</v>
      </c>
      <c r="B174" s="929">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29">
        <v>7</v>
      </c>
      <c r="B175" s="929">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29">
        <v>8</v>
      </c>
      <c r="B176" s="929">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29">
        <v>9</v>
      </c>
      <c r="B177" s="929">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29">
        <v>10</v>
      </c>
      <c r="B178" s="929">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29">
        <v>11</v>
      </c>
      <c r="B179" s="929">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29">
        <v>12</v>
      </c>
      <c r="B180" s="929">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29">
        <v>13</v>
      </c>
      <c r="B181" s="929">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29">
        <v>14</v>
      </c>
      <c r="B182" s="929">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29">
        <v>15</v>
      </c>
      <c r="B183" s="929">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29">
        <v>16</v>
      </c>
      <c r="B184" s="929">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29">
        <v>17</v>
      </c>
      <c r="B185" s="929">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29">
        <v>18</v>
      </c>
      <c r="B186" s="929">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29">
        <v>19</v>
      </c>
      <c r="B187" s="929">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29">
        <v>20</v>
      </c>
      <c r="B188" s="929">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29">
        <v>21</v>
      </c>
      <c r="B189" s="929">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29">
        <v>22</v>
      </c>
      <c r="B190" s="929">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29">
        <v>23</v>
      </c>
      <c r="B191" s="929">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29">
        <v>24</v>
      </c>
      <c r="B192" s="929">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29">
        <v>25</v>
      </c>
      <c r="B193" s="929">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29">
        <v>26</v>
      </c>
      <c r="B194" s="929">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29">
        <v>27</v>
      </c>
      <c r="B195" s="929">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29">
        <v>28</v>
      </c>
      <c r="B196" s="929">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29">
        <v>29</v>
      </c>
      <c r="B197" s="929">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29">
        <v>30</v>
      </c>
      <c r="B198" s="929">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2" t="s">
        <v>30</v>
      </c>
      <c r="D201" s="232"/>
      <c r="E201" s="232"/>
      <c r="F201" s="232"/>
      <c r="G201" s="232"/>
      <c r="H201" s="232"/>
      <c r="I201" s="232"/>
      <c r="J201" s="244" t="s">
        <v>462</v>
      </c>
      <c r="K201" s="244"/>
      <c r="L201" s="244"/>
      <c r="M201" s="244"/>
      <c r="N201" s="244"/>
      <c r="O201" s="244"/>
      <c r="P201" s="232" t="s">
        <v>397</v>
      </c>
      <c r="Q201" s="232"/>
      <c r="R201" s="232"/>
      <c r="S201" s="232"/>
      <c r="T201" s="232"/>
      <c r="U201" s="232"/>
      <c r="V201" s="232"/>
      <c r="W201" s="232"/>
      <c r="X201" s="232"/>
      <c r="Y201" s="232" t="s">
        <v>458</v>
      </c>
      <c r="Z201" s="232"/>
      <c r="AA201" s="232"/>
      <c r="AB201" s="232"/>
      <c r="AC201" s="244" t="s">
        <v>396</v>
      </c>
      <c r="AD201" s="244"/>
      <c r="AE201" s="244"/>
      <c r="AF201" s="244"/>
      <c r="AG201" s="244"/>
      <c r="AH201" s="232" t="s">
        <v>413</v>
      </c>
      <c r="AI201" s="232"/>
      <c r="AJ201" s="232"/>
      <c r="AK201" s="232"/>
      <c r="AL201" s="232" t="s">
        <v>23</v>
      </c>
      <c r="AM201" s="232"/>
      <c r="AN201" s="232"/>
      <c r="AO201" s="234"/>
      <c r="AP201" s="244" t="s">
        <v>463</v>
      </c>
      <c r="AQ201" s="244"/>
      <c r="AR201" s="244"/>
      <c r="AS201" s="244"/>
      <c r="AT201" s="244"/>
      <c r="AU201" s="244"/>
      <c r="AV201" s="244"/>
      <c r="AW201" s="244"/>
      <c r="AX201" s="244"/>
    </row>
    <row r="202" spans="1:50" ht="24" customHeight="1" x14ac:dyDescent="0.15">
      <c r="A202" s="929">
        <v>1</v>
      </c>
      <c r="B202" s="929">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29">
        <v>2</v>
      </c>
      <c r="B203" s="929">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29">
        <v>3</v>
      </c>
      <c r="B204" s="929">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29">
        <v>4</v>
      </c>
      <c r="B205" s="929">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29">
        <v>5</v>
      </c>
      <c r="B206" s="929">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29">
        <v>6</v>
      </c>
      <c r="B207" s="929">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29">
        <v>7</v>
      </c>
      <c r="B208" s="929">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29">
        <v>8</v>
      </c>
      <c r="B209" s="929">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29">
        <v>9</v>
      </c>
      <c r="B210" s="929">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29">
        <v>10</v>
      </c>
      <c r="B211" s="929">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29">
        <v>11</v>
      </c>
      <c r="B212" s="929">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29">
        <v>12</v>
      </c>
      <c r="B213" s="929">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29">
        <v>13</v>
      </c>
      <c r="B214" s="929">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29">
        <v>14</v>
      </c>
      <c r="B215" s="929">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29">
        <v>15</v>
      </c>
      <c r="B216" s="929">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29">
        <v>16</v>
      </c>
      <c r="B217" s="929">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29">
        <v>17</v>
      </c>
      <c r="B218" s="929">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29">
        <v>18</v>
      </c>
      <c r="B219" s="929">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29">
        <v>19</v>
      </c>
      <c r="B220" s="929">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29">
        <v>20</v>
      </c>
      <c r="B221" s="929">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29">
        <v>21</v>
      </c>
      <c r="B222" s="929">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29">
        <v>22</v>
      </c>
      <c r="B223" s="929">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29">
        <v>23</v>
      </c>
      <c r="B224" s="929">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29">
        <v>24</v>
      </c>
      <c r="B225" s="929">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29">
        <v>25</v>
      </c>
      <c r="B226" s="929">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29">
        <v>26</v>
      </c>
      <c r="B227" s="929">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29">
        <v>27</v>
      </c>
      <c r="B228" s="929">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29">
        <v>28</v>
      </c>
      <c r="B229" s="929">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29">
        <v>29</v>
      </c>
      <c r="B230" s="929">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29">
        <v>30</v>
      </c>
      <c r="B231" s="929">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2" t="s">
        <v>30</v>
      </c>
      <c r="D234" s="232"/>
      <c r="E234" s="232"/>
      <c r="F234" s="232"/>
      <c r="G234" s="232"/>
      <c r="H234" s="232"/>
      <c r="I234" s="232"/>
      <c r="J234" s="244" t="s">
        <v>462</v>
      </c>
      <c r="K234" s="244"/>
      <c r="L234" s="244"/>
      <c r="M234" s="244"/>
      <c r="N234" s="244"/>
      <c r="O234" s="244"/>
      <c r="P234" s="232" t="s">
        <v>397</v>
      </c>
      <c r="Q234" s="232"/>
      <c r="R234" s="232"/>
      <c r="S234" s="232"/>
      <c r="T234" s="232"/>
      <c r="U234" s="232"/>
      <c r="V234" s="232"/>
      <c r="W234" s="232"/>
      <c r="X234" s="232"/>
      <c r="Y234" s="232" t="s">
        <v>458</v>
      </c>
      <c r="Z234" s="232"/>
      <c r="AA234" s="232"/>
      <c r="AB234" s="232"/>
      <c r="AC234" s="244" t="s">
        <v>396</v>
      </c>
      <c r="AD234" s="244"/>
      <c r="AE234" s="244"/>
      <c r="AF234" s="244"/>
      <c r="AG234" s="244"/>
      <c r="AH234" s="232" t="s">
        <v>413</v>
      </c>
      <c r="AI234" s="232"/>
      <c r="AJ234" s="232"/>
      <c r="AK234" s="232"/>
      <c r="AL234" s="232" t="s">
        <v>23</v>
      </c>
      <c r="AM234" s="232"/>
      <c r="AN234" s="232"/>
      <c r="AO234" s="234"/>
      <c r="AP234" s="244" t="s">
        <v>463</v>
      </c>
      <c r="AQ234" s="244"/>
      <c r="AR234" s="244"/>
      <c r="AS234" s="244"/>
      <c r="AT234" s="244"/>
      <c r="AU234" s="244"/>
      <c r="AV234" s="244"/>
      <c r="AW234" s="244"/>
      <c r="AX234" s="244"/>
    </row>
    <row r="235" spans="1:50" ht="24" customHeight="1" x14ac:dyDescent="0.15">
      <c r="A235" s="929">
        <v>1</v>
      </c>
      <c r="B235" s="929">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29">
        <v>2</v>
      </c>
      <c r="B236" s="929">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29">
        <v>3</v>
      </c>
      <c r="B237" s="929">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29">
        <v>4</v>
      </c>
      <c r="B238" s="929">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29">
        <v>5</v>
      </c>
      <c r="B239" s="929">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29">
        <v>6</v>
      </c>
      <c r="B240" s="929">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29">
        <v>7</v>
      </c>
      <c r="B241" s="929">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29">
        <v>8</v>
      </c>
      <c r="B242" s="929">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29">
        <v>9</v>
      </c>
      <c r="B243" s="929">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29">
        <v>10</v>
      </c>
      <c r="B244" s="929">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29">
        <v>11</v>
      </c>
      <c r="B245" s="929">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29">
        <v>12</v>
      </c>
      <c r="B246" s="929">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29">
        <v>13</v>
      </c>
      <c r="B247" s="929">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29">
        <v>14</v>
      </c>
      <c r="B248" s="929">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29">
        <v>15</v>
      </c>
      <c r="B249" s="929">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29">
        <v>16</v>
      </c>
      <c r="B250" s="929">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29">
        <v>17</v>
      </c>
      <c r="B251" s="929">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29">
        <v>18</v>
      </c>
      <c r="B252" s="929">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29">
        <v>19</v>
      </c>
      <c r="B253" s="929">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29">
        <v>20</v>
      </c>
      <c r="B254" s="929">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29">
        <v>21</v>
      </c>
      <c r="B255" s="929">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29">
        <v>22</v>
      </c>
      <c r="B256" s="929">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29">
        <v>23</v>
      </c>
      <c r="B257" s="929">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29">
        <v>24</v>
      </c>
      <c r="B258" s="929">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29">
        <v>25</v>
      </c>
      <c r="B259" s="929">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29">
        <v>26</v>
      </c>
      <c r="B260" s="929">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29">
        <v>27</v>
      </c>
      <c r="B261" s="929">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29">
        <v>28</v>
      </c>
      <c r="B262" s="929">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29">
        <v>29</v>
      </c>
      <c r="B263" s="929">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29">
        <v>30</v>
      </c>
      <c r="B264" s="929">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2" t="s">
        <v>30</v>
      </c>
      <c r="D267" s="232"/>
      <c r="E267" s="232"/>
      <c r="F267" s="232"/>
      <c r="G267" s="232"/>
      <c r="H267" s="232"/>
      <c r="I267" s="232"/>
      <c r="J267" s="244" t="s">
        <v>462</v>
      </c>
      <c r="K267" s="244"/>
      <c r="L267" s="244"/>
      <c r="M267" s="244"/>
      <c r="N267" s="244"/>
      <c r="O267" s="244"/>
      <c r="P267" s="232" t="s">
        <v>397</v>
      </c>
      <c r="Q267" s="232"/>
      <c r="R267" s="232"/>
      <c r="S267" s="232"/>
      <c r="T267" s="232"/>
      <c r="U267" s="232"/>
      <c r="V267" s="232"/>
      <c r="W267" s="232"/>
      <c r="X267" s="232"/>
      <c r="Y267" s="232" t="s">
        <v>458</v>
      </c>
      <c r="Z267" s="232"/>
      <c r="AA267" s="232"/>
      <c r="AB267" s="232"/>
      <c r="AC267" s="244" t="s">
        <v>396</v>
      </c>
      <c r="AD267" s="244"/>
      <c r="AE267" s="244"/>
      <c r="AF267" s="244"/>
      <c r="AG267" s="244"/>
      <c r="AH267" s="232" t="s">
        <v>413</v>
      </c>
      <c r="AI267" s="232"/>
      <c r="AJ267" s="232"/>
      <c r="AK267" s="232"/>
      <c r="AL267" s="232" t="s">
        <v>23</v>
      </c>
      <c r="AM267" s="232"/>
      <c r="AN267" s="232"/>
      <c r="AO267" s="234"/>
      <c r="AP267" s="244" t="s">
        <v>463</v>
      </c>
      <c r="AQ267" s="244"/>
      <c r="AR267" s="244"/>
      <c r="AS267" s="244"/>
      <c r="AT267" s="244"/>
      <c r="AU267" s="244"/>
      <c r="AV267" s="244"/>
      <c r="AW267" s="244"/>
      <c r="AX267" s="244"/>
    </row>
    <row r="268" spans="1:50" ht="24" customHeight="1" x14ac:dyDescent="0.15">
      <c r="A268" s="929">
        <v>1</v>
      </c>
      <c r="B268" s="929">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29">
        <v>2</v>
      </c>
      <c r="B269" s="929">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29">
        <v>3</v>
      </c>
      <c r="B270" s="929">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29">
        <v>4</v>
      </c>
      <c r="B271" s="929">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29">
        <v>5</v>
      </c>
      <c r="B272" s="929">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29">
        <v>6</v>
      </c>
      <c r="B273" s="929">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29">
        <v>7</v>
      </c>
      <c r="B274" s="929">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29">
        <v>8</v>
      </c>
      <c r="B275" s="929">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29">
        <v>9</v>
      </c>
      <c r="B276" s="929">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29">
        <v>10</v>
      </c>
      <c r="B277" s="929">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29">
        <v>11</v>
      </c>
      <c r="B278" s="929">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29">
        <v>12</v>
      </c>
      <c r="B279" s="929">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29">
        <v>13</v>
      </c>
      <c r="B280" s="929">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29">
        <v>14</v>
      </c>
      <c r="B281" s="929">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29">
        <v>15</v>
      </c>
      <c r="B282" s="929">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29">
        <v>16</v>
      </c>
      <c r="B283" s="929">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29">
        <v>17</v>
      </c>
      <c r="B284" s="929">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29">
        <v>18</v>
      </c>
      <c r="B285" s="929">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29">
        <v>19</v>
      </c>
      <c r="B286" s="929">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29">
        <v>20</v>
      </c>
      <c r="B287" s="929">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29">
        <v>21</v>
      </c>
      <c r="B288" s="929">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29">
        <v>22</v>
      </c>
      <c r="B289" s="929">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29">
        <v>23</v>
      </c>
      <c r="B290" s="929">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29">
        <v>24</v>
      </c>
      <c r="B291" s="929">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29">
        <v>25</v>
      </c>
      <c r="B292" s="929">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29">
        <v>26</v>
      </c>
      <c r="B293" s="929">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29">
        <v>27</v>
      </c>
      <c r="B294" s="929">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29">
        <v>28</v>
      </c>
      <c r="B295" s="929">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29">
        <v>29</v>
      </c>
      <c r="B296" s="929">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29">
        <v>30</v>
      </c>
      <c r="B297" s="929">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2" t="s">
        <v>30</v>
      </c>
      <c r="D300" s="232"/>
      <c r="E300" s="232"/>
      <c r="F300" s="232"/>
      <c r="G300" s="232"/>
      <c r="H300" s="232"/>
      <c r="I300" s="232"/>
      <c r="J300" s="244" t="s">
        <v>462</v>
      </c>
      <c r="K300" s="244"/>
      <c r="L300" s="244"/>
      <c r="M300" s="244"/>
      <c r="N300" s="244"/>
      <c r="O300" s="244"/>
      <c r="P300" s="232" t="s">
        <v>397</v>
      </c>
      <c r="Q300" s="232"/>
      <c r="R300" s="232"/>
      <c r="S300" s="232"/>
      <c r="T300" s="232"/>
      <c r="U300" s="232"/>
      <c r="V300" s="232"/>
      <c r="W300" s="232"/>
      <c r="X300" s="232"/>
      <c r="Y300" s="232" t="s">
        <v>458</v>
      </c>
      <c r="Z300" s="232"/>
      <c r="AA300" s="232"/>
      <c r="AB300" s="232"/>
      <c r="AC300" s="244" t="s">
        <v>396</v>
      </c>
      <c r="AD300" s="244"/>
      <c r="AE300" s="244"/>
      <c r="AF300" s="244"/>
      <c r="AG300" s="244"/>
      <c r="AH300" s="232" t="s">
        <v>413</v>
      </c>
      <c r="AI300" s="232"/>
      <c r="AJ300" s="232"/>
      <c r="AK300" s="232"/>
      <c r="AL300" s="232" t="s">
        <v>23</v>
      </c>
      <c r="AM300" s="232"/>
      <c r="AN300" s="232"/>
      <c r="AO300" s="234"/>
      <c r="AP300" s="244" t="s">
        <v>463</v>
      </c>
      <c r="AQ300" s="244"/>
      <c r="AR300" s="244"/>
      <c r="AS300" s="244"/>
      <c r="AT300" s="244"/>
      <c r="AU300" s="244"/>
      <c r="AV300" s="244"/>
      <c r="AW300" s="244"/>
      <c r="AX300" s="244"/>
    </row>
    <row r="301" spans="1:50" ht="24" customHeight="1" x14ac:dyDescent="0.15">
      <c r="A301" s="929">
        <v>1</v>
      </c>
      <c r="B301" s="929">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29">
        <v>2</v>
      </c>
      <c r="B302" s="929">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29">
        <v>3</v>
      </c>
      <c r="B303" s="929">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29">
        <v>4</v>
      </c>
      <c r="B304" s="929">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29">
        <v>5</v>
      </c>
      <c r="B305" s="929">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29">
        <v>6</v>
      </c>
      <c r="B306" s="929">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29">
        <v>7</v>
      </c>
      <c r="B307" s="929">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29">
        <v>8</v>
      </c>
      <c r="B308" s="929">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29">
        <v>9</v>
      </c>
      <c r="B309" s="929">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29">
        <v>10</v>
      </c>
      <c r="B310" s="929">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29">
        <v>11</v>
      </c>
      <c r="B311" s="929">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29">
        <v>12</v>
      </c>
      <c r="B312" s="929">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29">
        <v>13</v>
      </c>
      <c r="B313" s="929">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29">
        <v>14</v>
      </c>
      <c r="B314" s="929">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29">
        <v>15</v>
      </c>
      <c r="B315" s="929">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29">
        <v>16</v>
      </c>
      <c r="B316" s="929">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29">
        <v>17</v>
      </c>
      <c r="B317" s="929">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29">
        <v>18</v>
      </c>
      <c r="B318" s="929">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29">
        <v>19</v>
      </c>
      <c r="B319" s="929">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29">
        <v>20</v>
      </c>
      <c r="B320" s="929">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29">
        <v>21</v>
      </c>
      <c r="B321" s="929">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29">
        <v>22</v>
      </c>
      <c r="B322" s="929">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29">
        <v>23</v>
      </c>
      <c r="B323" s="929">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29">
        <v>24</v>
      </c>
      <c r="B324" s="929">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29">
        <v>25</v>
      </c>
      <c r="B325" s="929">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29">
        <v>26</v>
      </c>
      <c r="B326" s="929">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29">
        <v>27</v>
      </c>
      <c r="B327" s="929">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29">
        <v>28</v>
      </c>
      <c r="B328" s="929">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29">
        <v>29</v>
      </c>
      <c r="B329" s="929">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29">
        <v>30</v>
      </c>
      <c r="B330" s="929">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2" t="s">
        <v>30</v>
      </c>
      <c r="D333" s="232"/>
      <c r="E333" s="232"/>
      <c r="F333" s="232"/>
      <c r="G333" s="232"/>
      <c r="H333" s="232"/>
      <c r="I333" s="232"/>
      <c r="J333" s="244" t="s">
        <v>462</v>
      </c>
      <c r="K333" s="244"/>
      <c r="L333" s="244"/>
      <c r="M333" s="244"/>
      <c r="N333" s="244"/>
      <c r="O333" s="244"/>
      <c r="P333" s="232" t="s">
        <v>397</v>
      </c>
      <c r="Q333" s="232"/>
      <c r="R333" s="232"/>
      <c r="S333" s="232"/>
      <c r="T333" s="232"/>
      <c r="U333" s="232"/>
      <c r="V333" s="232"/>
      <c r="W333" s="232"/>
      <c r="X333" s="232"/>
      <c r="Y333" s="232" t="s">
        <v>458</v>
      </c>
      <c r="Z333" s="232"/>
      <c r="AA333" s="232"/>
      <c r="AB333" s="232"/>
      <c r="AC333" s="244" t="s">
        <v>396</v>
      </c>
      <c r="AD333" s="244"/>
      <c r="AE333" s="244"/>
      <c r="AF333" s="244"/>
      <c r="AG333" s="244"/>
      <c r="AH333" s="232" t="s">
        <v>413</v>
      </c>
      <c r="AI333" s="232"/>
      <c r="AJ333" s="232"/>
      <c r="AK333" s="232"/>
      <c r="AL333" s="232" t="s">
        <v>23</v>
      </c>
      <c r="AM333" s="232"/>
      <c r="AN333" s="232"/>
      <c r="AO333" s="234"/>
      <c r="AP333" s="244" t="s">
        <v>463</v>
      </c>
      <c r="AQ333" s="244"/>
      <c r="AR333" s="244"/>
      <c r="AS333" s="244"/>
      <c r="AT333" s="244"/>
      <c r="AU333" s="244"/>
      <c r="AV333" s="244"/>
      <c r="AW333" s="244"/>
      <c r="AX333" s="244"/>
    </row>
    <row r="334" spans="1:50" ht="24" customHeight="1" x14ac:dyDescent="0.15">
      <c r="A334" s="929">
        <v>1</v>
      </c>
      <c r="B334" s="929">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29">
        <v>2</v>
      </c>
      <c r="B335" s="929">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29">
        <v>3</v>
      </c>
      <c r="B336" s="929">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29">
        <v>4</v>
      </c>
      <c r="B337" s="929">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29">
        <v>5</v>
      </c>
      <c r="B338" s="929">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29">
        <v>6</v>
      </c>
      <c r="B339" s="929">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29">
        <v>7</v>
      </c>
      <c r="B340" s="929">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29">
        <v>8</v>
      </c>
      <c r="B341" s="929">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29">
        <v>9</v>
      </c>
      <c r="B342" s="929">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29">
        <v>10</v>
      </c>
      <c r="B343" s="929">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29">
        <v>11</v>
      </c>
      <c r="B344" s="929">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29">
        <v>12</v>
      </c>
      <c r="B345" s="929">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29">
        <v>13</v>
      </c>
      <c r="B346" s="929">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29">
        <v>14</v>
      </c>
      <c r="B347" s="929">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29">
        <v>15</v>
      </c>
      <c r="B348" s="929">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29">
        <v>16</v>
      </c>
      <c r="B349" s="929">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29">
        <v>17</v>
      </c>
      <c r="B350" s="929">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29">
        <v>18</v>
      </c>
      <c r="B351" s="929">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29">
        <v>19</v>
      </c>
      <c r="B352" s="929">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29">
        <v>20</v>
      </c>
      <c r="B353" s="929">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29">
        <v>21</v>
      </c>
      <c r="B354" s="929">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29">
        <v>22</v>
      </c>
      <c r="B355" s="929">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29">
        <v>23</v>
      </c>
      <c r="B356" s="929">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29">
        <v>24</v>
      </c>
      <c r="B357" s="929">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29">
        <v>25</v>
      </c>
      <c r="B358" s="929">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29">
        <v>26</v>
      </c>
      <c r="B359" s="929">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29">
        <v>27</v>
      </c>
      <c r="B360" s="929">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29">
        <v>28</v>
      </c>
      <c r="B361" s="929">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29">
        <v>29</v>
      </c>
      <c r="B362" s="929">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29">
        <v>30</v>
      </c>
      <c r="B363" s="929">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2" t="s">
        <v>30</v>
      </c>
      <c r="D366" s="232"/>
      <c r="E366" s="232"/>
      <c r="F366" s="232"/>
      <c r="G366" s="232"/>
      <c r="H366" s="232"/>
      <c r="I366" s="232"/>
      <c r="J366" s="244" t="s">
        <v>462</v>
      </c>
      <c r="K366" s="244"/>
      <c r="L366" s="244"/>
      <c r="M366" s="244"/>
      <c r="N366" s="244"/>
      <c r="O366" s="244"/>
      <c r="P366" s="232" t="s">
        <v>397</v>
      </c>
      <c r="Q366" s="232"/>
      <c r="R366" s="232"/>
      <c r="S366" s="232"/>
      <c r="T366" s="232"/>
      <c r="U366" s="232"/>
      <c r="V366" s="232"/>
      <c r="W366" s="232"/>
      <c r="X366" s="232"/>
      <c r="Y366" s="232" t="s">
        <v>458</v>
      </c>
      <c r="Z366" s="232"/>
      <c r="AA366" s="232"/>
      <c r="AB366" s="232"/>
      <c r="AC366" s="244" t="s">
        <v>396</v>
      </c>
      <c r="AD366" s="244"/>
      <c r="AE366" s="244"/>
      <c r="AF366" s="244"/>
      <c r="AG366" s="244"/>
      <c r="AH366" s="232" t="s">
        <v>413</v>
      </c>
      <c r="AI366" s="232"/>
      <c r="AJ366" s="232"/>
      <c r="AK366" s="232"/>
      <c r="AL366" s="232" t="s">
        <v>23</v>
      </c>
      <c r="AM366" s="232"/>
      <c r="AN366" s="232"/>
      <c r="AO366" s="234"/>
      <c r="AP366" s="244" t="s">
        <v>463</v>
      </c>
      <c r="AQ366" s="244"/>
      <c r="AR366" s="244"/>
      <c r="AS366" s="244"/>
      <c r="AT366" s="244"/>
      <c r="AU366" s="244"/>
      <c r="AV366" s="244"/>
      <c r="AW366" s="244"/>
      <c r="AX366" s="244"/>
    </row>
    <row r="367" spans="1:50" ht="24" customHeight="1" x14ac:dyDescent="0.15">
      <c r="A367" s="929">
        <v>1</v>
      </c>
      <c r="B367" s="929">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29">
        <v>2</v>
      </c>
      <c r="B368" s="929">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29">
        <v>3</v>
      </c>
      <c r="B369" s="929">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29">
        <v>4</v>
      </c>
      <c r="B370" s="929">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29">
        <v>5</v>
      </c>
      <c r="B371" s="929">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29">
        <v>6</v>
      </c>
      <c r="B372" s="929">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29">
        <v>7</v>
      </c>
      <c r="B373" s="929">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29">
        <v>8</v>
      </c>
      <c r="B374" s="929">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29">
        <v>9</v>
      </c>
      <c r="B375" s="929">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29">
        <v>10</v>
      </c>
      <c r="B376" s="929">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29">
        <v>11</v>
      </c>
      <c r="B377" s="929">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29">
        <v>12</v>
      </c>
      <c r="B378" s="929">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29">
        <v>13</v>
      </c>
      <c r="B379" s="929">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29">
        <v>14</v>
      </c>
      <c r="B380" s="929">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29">
        <v>15</v>
      </c>
      <c r="B381" s="929">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29">
        <v>16</v>
      </c>
      <c r="B382" s="929">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29">
        <v>17</v>
      </c>
      <c r="B383" s="929">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29">
        <v>18</v>
      </c>
      <c r="B384" s="929">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29">
        <v>19</v>
      </c>
      <c r="B385" s="929">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29">
        <v>20</v>
      </c>
      <c r="B386" s="929">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29">
        <v>21</v>
      </c>
      <c r="B387" s="929">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29">
        <v>22</v>
      </c>
      <c r="B388" s="929">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29">
        <v>23</v>
      </c>
      <c r="B389" s="929">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29">
        <v>24</v>
      </c>
      <c r="B390" s="929">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29">
        <v>25</v>
      </c>
      <c r="B391" s="929">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29">
        <v>26</v>
      </c>
      <c r="B392" s="929">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29">
        <v>27</v>
      </c>
      <c r="B393" s="929">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29">
        <v>28</v>
      </c>
      <c r="B394" s="929">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29">
        <v>29</v>
      </c>
      <c r="B395" s="929">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29">
        <v>30</v>
      </c>
      <c r="B396" s="929">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2" t="s">
        <v>30</v>
      </c>
      <c r="D399" s="232"/>
      <c r="E399" s="232"/>
      <c r="F399" s="232"/>
      <c r="G399" s="232"/>
      <c r="H399" s="232"/>
      <c r="I399" s="232"/>
      <c r="J399" s="244" t="s">
        <v>462</v>
      </c>
      <c r="K399" s="244"/>
      <c r="L399" s="244"/>
      <c r="M399" s="244"/>
      <c r="N399" s="244"/>
      <c r="O399" s="244"/>
      <c r="P399" s="232" t="s">
        <v>397</v>
      </c>
      <c r="Q399" s="232"/>
      <c r="R399" s="232"/>
      <c r="S399" s="232"/>
      <c r="T399" s="232"/>
      <c r="U399" s="232"/>
      <c r="V399" s="232"/>
      <c r="W399" s="232"/>
      <c r="X399" s="232"/>
      <c r="Y399" s="232" t="s">
        <v>458</v>
      </c>
      <c r="Z399" s="232"/>
      <c r="AA399" s="232"/>
      <c r="AB399" s="232"/>
      <c r="AC399" s="244" t="s">
        <v>396</v>
      </c>
      <c r="AD399" s="244"/>
      <c r="AE399" s="244"/>
      <c r="AF399" s="244"/>
      <c r="AG399" s="244"/>
      <c r="AH399" s="232" t="s">
        <v>413</v>
      </c>
      <c r="AI399" s="232"/>
      <c r="AJ399" s="232"/>
      <c r="AK399" s="232"/>
      <c r="AL399" s="232" t="s">
        <v>23</v>
      </c>
      <c r="AM399" s="232"/>
      <c r="AN399" s="232"/>
      <c r="AO399" s="234"/>
      <c r="AP399" s="244" t="s">
        <v>463</v>
      </c>
      <c r="AQ399" s="244"/>
      <c r="AR399" s="244"/>
      <c r="AS399" s="244"/>
      <c r="AT399" s="244"/>
      <c r="AU399" s="244"/>
      <c r="AV399" s="244"/>
      <c r="AW399" s="244"/>
      <c r="AX399" s="244"/>
    </row>
    <row r="400" spans="1:50" ht="24" customHeight="1" x14ac:dyDescent="0.15">
      <c r="A400" s="929">
        <v>1</v>
      </c>
      <c r="B400" s="929">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29">
        <v>2</v>
      </c>
      <c r="B401" s="929">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29">
        <v>3</v>
      </c>
      <c r="B402" s="929">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29">
        <v>4</v>
      </c>
      <c r="B403" s="929">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29">
        <v>5</v>
      </c>
      <c r="B404" s="929">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29">
        <v>6</v>
      </c>
      <c r="B405" s="929">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29">
        <v>7</v>
      </c>
      <c r="B406" s="929">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29">
        <v>8</v>
      </c>
      <c r="B407" s="929">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29">
        <v>9</v>
      </c>
      <c r="B408" s="929">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29">
        <v>10</v>
      </c>
      <c r="B409" s="929">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29">
        <v>11</v>
      </c>
      <c r="B410" s="929">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29">
        <v>12</v>
      </c>
      <c r="B411" s="929">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29">
        <v>13</v>
      </c>
      <c r="B412" s="929">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29">
        <v>14</v>
      </c>
      <c r="B413" s="929">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29">
        <v>15</v>
      </c>
      <c r="B414" s="929">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29">
        <v>16</v>
      </c>
      <c r="B415" s="929">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29">
        <v>17</v>
      </c>
      <c r="B416" s="929">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29">
        <v>18</v>
      </c>
      <c r="B417" s="929">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29">
        <v>19</v>
      </c>
      <c r="B418" s="929">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29">
        <v>20</v>
      </c>
      <c r="B419" s="929">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29">
        <v>21</v>
      </c>
      <c r="B420" s="929">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29">
        <v>22</v>
      </c>
      <c r="B421" s="929">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29">
        <v>23</v>
      </c>
      <c r="B422" s="929">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29">
        <v>24</v>
      </c>
      <c r="B423" s="929">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29">
        <v>25</v>
      </c>
      <c r="B424" s="929">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29">
        <v>26</v>
      </c>
      <c r="B425" s="929">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29">
        <v>27</v>
      </c>
      <c r="B426" s="929">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29">
        <v>28</v>
      </c>
      <c r="B427" s="929">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29">
        <v>29</v>
      </c>
      <c r="B428" s="929">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29">
        <v>30</v>
      </c>
      <c r="B429" s="929">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2" t="s">
        <v>30</v>
      </c>
      <c r="D432" s="232"/>
      <c r="E432" s="232"/>
      <c r="F432" s="232"/>
      <c r="G432" s="232"/>
      <c r="H432" s="232"/>
      <c r="I432" s="232"/>
      <c r="J432" s="244" t="s">
        <v>462</v>
      </c>
      <c r="K432" s="244"/>
      <c r="L432" s="244"/>
      <c r="M432" s="244"/>
      <c r="N432" s="244"/>
      <c r="O432" s="244"/>
      <c r="P432" s="232" t="s">
        <v>397</v>
      </c>
      <c r="Q432" s="232"/>
      <c r="R432" s="232"/>
      <c r="S432" s="232"/>
      <c r="T432" s="232"/>
      <c r="U432" s="232"/>
      <c r="V432" s="232"/>
      <c r="W432" s="232"/>
      <c r="X432" s="232"/>
      <c r="Y432" s="232" t="s">
        <v>458</v>
      </c>
      <c r="Z432" s="232"/>
      <c r="AA432" s="232"/>
      <c r="AB432" s="232"/>
      <c r="AC432" s="244" t="s">
        <v>396</v>
      </c>
      <c r="AD432" s="244"/>
      <c r="AE432" s="244"/>
      <c r="AF432" s="244"/>
      <c r="AG432" s="244"/>
      <c r="AH432" s="232" t="s">
        <v>413</v>
      </c>
      <c r="AI432" s="232"/>
      <c r="AJ432" s="232"/>
      <c r="AK432" s="232"/>
      <c r="AL432" s="232" t="s">
        <v>23</v>
      </c>
      <c r="AM432" s="232"/>
      <c r="AN432" s="232"/>
      <c r="AO432" s="234"/>
      <c r="AP432" s="244" t="s">
        <v>463</v>
      </c>
      <c r="AQ432" s="244"/>
      <c r="AR432" s="244"/>
      <c r="AS432" s="244"/>
      <c r="AT432" s="244"/>
      <c r="AU432" s="244"/>
      <c r="AV432" s="244"/>
      <c r="AW432" s="244"/>
      <c r="AX432" s="244"/>
    </row>
    <row r="433" spans="1:50" ht="24" customHeight="1" x14ac:dyDescent="0.15">
      <c r="A433" s="929">
        <v>1</v>
      </c>
      <c r="B433" s="929">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29">
        <v>2</v>
      </c>
      <c r="B434" s="929">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29">
        <v>3</v>
      </c>
      <c r="B435" s="929">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29">
        <v>4</v>
      </c>
      <c r="B436" s="929">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29">
        <v>5</v>
      </c>
      <c r="B437" s="929">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29">
        <v>6</v>
      </c>
      <c r="B438" s="929">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29">
        <v>7</v>
      </c>
      <c r="B439" s="929">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29">
        <v>8</v>
      </c>
      <c r="B440" s="929">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29">
        <v>9</v>
      </c>
      <c r="B441" s="929">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29">
        <v>10</v>
      </c>
      <c r="B442" s="929">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29">
        <v>11</v>
      </c>
      <c r="B443" s="929">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29">
        <v>12</v>
      </c>
      <c r="B444" s="929">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29">
        <v>13</v>
      </c>
      <c r="B445" s="929">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29">
        <v>14</v>
      </c>
      <c r="B446" s="929">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29">
        <v>15</v>
      </c>
      <c r="B447" s="929">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29">
        <v>16</v>
      </c>
      <c r="B448" s="929">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29">
        <v>17</v>
      </c>
      <c r="B449" s="929">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29">
        <v>18</v>
      </c>
      <c r="B450" s="929">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29">
        <v>19</v>
      </c>
      <c r="B451" s="929">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29">
        <v>20</v>
      </c>
      <c r="B452" s="929">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29">
        <v>21</v>
      </c>
      <c r="B453" s="929">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29">
        <v>22</v>
      </c>
      <c r="B454" s="929">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29">
        <v>23</v>
      </c>
      <c r="B455" s="929">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29">
        <v>24</v>
      </c>
      <c r="B456" s="929">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29">
        <v>25</v>
      </c>
      <c r="B457" s="929">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29">
        <v>26</v>
      </c>
      <c r="B458" s="929">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29">
        <v>27</v>
      </c>
      <c r="B459" s="929">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29">
        <v>28</v>
      </c>
      <c r="B460" s="929">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29">
        <v>29</v>
      </c>
      <c r="B461" s="929">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29">
        <v>30</v>
      </c>
      <c r="B462" s="929">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2" t="s">
        <v>30</v>
      </c>
      <c r="D465" s="232"/>
      <c r="E465" s="232"/>
      <c r="F465" s="232"/>
      <c r="G465" s="232"/>
      <c r="H465" s="232"/>
      <c r="I465" s="232"/>
      <c r="J465" s="244" t="s">
        <v>462</v>
      </c>
      <c r="K465" s="244"/>
      <c r="L465" s="244"/>
      <c r="M465" s="244"/>
      <c r="N465" s="244"/>
      <c r="O465" s="244"/>
      <c r="P465" s="232" t="s">
        <v>397</v>
      </c>
      <c r="Q465" s="232"/>
      <c r="R465" s="232"/>
      <c r="S465" s="232"/>
      <c r="T465" s="232"/>
      <c r="U465" s="232"/>
      <c r="V465" s="232"/>
      <c r="W465" s="232"/>
      <c r="X465" s="232"/>
      <c r="Y465" s="232" t="s">
        <v>458</v>
      </c>
      <c r="Z465" s="232"/>
      <c r="AA465" s="232"/>
      <c r="AB465" s="232"/>
      <c r="AC465" s="244" t="s">
        <v>396</v>
      </c>
      <c r="AD465" s="244"/>
      <c r="AE465" s="244"/>
      <c r="AF465" s="244"/>
      <c r="AG465" s="244"/>
      <c r="AH465" s="232" t="s">
        <v>413</v>
      </c>
      <c r="AI465" s="232"/>
      <c r="AJ465" s="232"/>
      <c r="AK465" s="232"/>
      <c r="AL465" s="232" t="s">
        <v>23</v>
      </c>
      <c r="AM465" s="232"/>
      <c r="AN465" s="232"/>
      <c r="AO465" s="234"/>
      <c r="AP465" s="244" t="s">
        <v>463</v>
      </c>
      <c r="AQ465" s="244"/>
      <c r="AR465" s="244"/>
      <c r="AS465" s="244"/>
      <c r="AT465" s="244"/>
      <c r="AU465" s="244"/>
      <c r="AV465" s="244"/>
      <c r="AW465" s="244"/>
      <c r="AX465" s="244"/>
    </row>
    <row r="466" spans="1:50" ht="24" customHeight="1" x14ac:dyDescent="0.15">
      <c r="A466" s="929">
        <v>1</v>
      </c>
      <c r="B466" s="929">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29">
        <v>2</v>
      </c>
      <c r="B467" s="929">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29">
        <v>3</v>
      </c>
      <c r="B468" s="929">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29">
        <v>4</v>
      </c>
      <c r="B469" s="929">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29">
        <v>5</v>
      </c>
      <c r="B470" s="929">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29">
        <v>6</v>
      </c>
      <c r="B471" s="929">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29">
        <v>7</v>
      </c>
      <c r="B472" s="929">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29">
        <v>8</v>
      </c>
      <c r="B473" s="929">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29">
        <v>9</v>
      </c>
      <c r="B474" s="929">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29">
        <v>10</v>
      </c>
      <c r="B475" s="929">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29">
        <v>11</v>
      </c>
      <c r="B476" s="929">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29">
        <v>12</v>
      </c>
      <c r="B477" s="929">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29">
        <v>13</v>
      </c>
      <c r="B478" s="929">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29">
        <v>14</v>
      </c>
      <c r="B479" s="929">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29">
        <v>15</v>
      </c>
      <c r="B480" s="929">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29">
        <v>16</v>
      </c>
      <c r="B481" s="929">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29">
        <v>17</v>
      </c>
      <c r="B482" s="929">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29">
        <v>18</v>
      </c>
      <c r="B483" s="929">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29">
        <v>19</v>
      </c>
      <c r="B484" s="929">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29">
        <v>20</v>
      </c>
      <c r="B485" s="929">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29">
        <v>21</v>
      </c>
      <c r="B486" s="929">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29">
        <v>22</v>
      </c>
      <c r="B487" s="929">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29">
        <v>23</v>
      </c>
      <c r="B488" s="929">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29">
        <v>24</v>
      </c>
      <c r="B489" s="929">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29">
        <v>25</v>
      </c>
      <c r="B490" s="929">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29">
        <v>26</v>
      </c>
      <c r="B491" s="929">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29">
        <v>27</v>
      </c>
      <c r="B492" s="929">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29">
        <v>28</v>
      </c>
      <c r="B493" s="929">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29">
        <v>29</v>
      </c>
      <c r="B494" s="929">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29">
        <v>30</v>
      </c>
      <c r="B495" s="929">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2" t="s">
        <v>30</v>
      </c>
      <c r="D498" s="232"/>
      <c r="E498" s="232"/>
      <c r="F498" s="232"/>
      <c r="G498" s="232"/>
      <c r="H498" s="232"/>
      <c r="I498" s="232"/>
      <c r="J498" s="244" t="s">
        <v>462</v>
      </c>
      <c r="K498" s="244"/>
      <c r="L498" s="244"/>
      <c r="M498" s="244"/>
      <c r="N498" s="244"/>
      <c r="O498" s="244"/>
      <c r="P498" s="232" t="s">
        <v>397</v>
      </c>
      <c r="Q498" s="232"/>
      <c r="R498" s="232"/>
      <c r="S498" s="232"/>
      <c r="T498" s="232"/>
      <c r="U498" s="232"/>
      <c r="V498" s="232"/>
      <c r="W498" s="232"/>
      <c r="X498" s="232"/>
      <c r="Y498" s="232" t="s">
        <v>458</v>
      </c>
      <c r="Z498" s="232"/>
      <c r="AA498" s="232"/>
      <c r="AB498" s="232"/>
      <c r="AC498" s="244" t="s">
        <v>396</v>
      </c>
      <c r="AD498" s="244"/>
      <c r="AE498" s="244"/>
      <c r="AF498" s="244"/>
      <c r="AG498" s="244"/>
      <c r="AH498" s="232" t="s">
        <v>413</v>
      </c>
      <c r="AI498" s="232"/>
      <c r="AJ498" s="232"/>
      <c r="AK498" s="232"/>
      <c r="AL498" s="232" t="s">
        <v>23</v>
      </c>
      <c r="AM498" s="232"/>
      <c r="AN498" s="232"/>
      <c r="AO498" s="234"/>
      <c r="AP498" s="244" t="s">
        <v>463</v>
      </c>
      <c r="AQ498" s="244"/>
      <c r="AR498" s="244"/>
      <c r="AS498" s="244"/>
      <c r="AT498" s="244"/>
      <c r="AU498" s="244"/>
      <c r="AV498" s="244"/>
      <c r="AW498" s="244"/>
      <c r="AX498" s="244"/>
    </row>
    <row r="499" spans="1:50" ht="24" customHeight="1" x14ac:dyDescent="0.15">
      <c r="A499" s="929">
        <v>1</v>
      </c>
      <c r="B499" s="929">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29">
        <v>2</v>
      </c>
      <c r="B500" s="929">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29">
        <v>3</v>
      </c>
      <c r="B501" s="929">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29">
        <v>4</v>
      </c>
      <c r="B502" s="929">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29">
        <v>5</v>
      </c>
      <c r="B503" s="929">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29">
        <v>6</v>
      </c>
      <c r="B504" s="929">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29">
        <v>7</v>
      </c>
      <c r="B505" s="929">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29">
        <v>8</v>
      </c>
      <c r="B506" s="929">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29">
        <v>9</v>
      </c>
      <c r="B507" s="929">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29">
        <v>10</v>
      </c>
      <c r="B508" s="929">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29">
        <v>11</v>
      </c>
      <c r="B509" s="929">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29">
        <v>12</v>
      </c>
      <c r="B510" s="929">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29">
        <v>13</v>
      </c>
      <c r="B511" s="929">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29">
        <v>14</v>
      </c>
      <c r="B512" s="929">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29">
        <v>15</v>
      </c>
      <c r="B513" s="929">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29">
        <v>16</v>
      </c>
      <c r="B514" s="929">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29">
        <v>17</v>
      </c>
      <c r="B515" s="929">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29">
        <v>18</v>
      </c>
      <c r="B516" s="929">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29">
        <v>19</v>
      </c>
      <c r="B517" s="929">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29">
        <v>20</v>
      </c>
      <c r="B518" s="929">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29">
        <v>21</v>
      </c>
      <c r="B519" s="929">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29">
        <v>22</v>
      </c>
      <c r="B520" s="929">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29">
        <v>23</v>
      </c>
      <c r="B521" s="929">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29">
        <v>24</v>
      </c>
      <c r="B522" s="929">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29">
        <v>25</v>
      </c>
      <c r="B523" s="929">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29">
        <v>26</v>
      </c>
      <c r="B524" s="929">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29">
        <v>27</v>
      </c>
      <c r="B525" s="929">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29">
        <v>28</v>
      </c>
      <c r="B526" s="929">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29">
        <v>29</v>
      </c>
      <c r="B527" s="929">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29">
        <v>30</v>
      </c>
      <c r="B528" s="929">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2" t="s">
        <v>30</v>
      </c>
      <c r="D531" s="232"/>
      <c r="E531" s="232"/>
      <c r="F531" s="232"/>
      <c r="G531" s="232"/>
      <c r="H531" s="232"/>
      <c r="I531" s="232"/>
      <c r="J531" s="244" t="s">
        <v>462</v>
      </c>
      <c r="K531" s="244"/>
      <c r="L531" s="244"/>
      <c r="M531" s="244"/>
      <c r="N531" s="244"/>
      <c r="O531" s="244"/>
      <c r="P531" s="232" t="s">
        <v>397</v>
      </c>
      <c r="Q531" s="232"/>
      <c r="R531" s="232"/>
      <c r="S531" s="232"/>
      <c r="T531" s="232"/>
      <c r="U531" s="232"/>
      <c r="V531" s="232"/>
      <c r="W531" s="232"/>
      <c r="X531" s="232"/>
      <c r="Y531" s="232" t="s">
        <v>458</v>
      </c>
      <c r="Z531" s="232"/>
      <c r="AA531" s="232"/>
      <c r="AB531" s="232"/>
      <c r="AC531" s="244" t="s">
        <v>396</v>
      </c>
      <c r="AD531" s="244"/>
      <c r="AE531" s="244"/>
      <c r="AF531" s="244"/>
      <c r="AG531" s="244"/>
      <c r="AH531" s="232" t="s">
        <v>413</v>
      </c>
      <c r="AI531" s="232"/>
      <c r="AJ531" s="232"/>
      <c r="AK531" s="232"/>
      <c r="AL531" s="232" t="s">
        <v>23</v>
      </c>
      <c r="AM531" s="232"/>
      <c r="AN531" s="232"/>
      <c r="AO531" s="234"/>
      <c r="AP531" s="244" t="s">
        <v>463</v>
      </c>
      <c r="AQ531" s="244"/>
      <c r="AR531" s="244"/>
      <c r="AS531" s="244"/>
      <c r="AT531" s="244"/>
      <c r="AU531" s="244"/>
      <c r="AV531" s="244"/>
      <c r="AW531" s="244"/>
      <c r="AX531" s="244"/>
    </row>
    <row r="532" spans="1:50" ht="24" customHeight="1" x14ac:dyDescent="0.15">
      <c r="A532" s="929">
        <v>1</v>
      </c>
      <c r="B532" s="929">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29">
        <v>2</v>
      </c>
      <c r="B533" s="929">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29">
        <v>3</v>
      </c>
      <c r="B534" s="929">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29">
        <v>4</v>
      </c>
      <c r="B535" s="929">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29">
        <v>5</v>
      </c>
      <c r="B536" s="929">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29">
        <v>6</v>
      </c>
      <c r="B537" s="929">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29">
        <v>7</v>
      </c>
      <c r="B538" s="929">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29">
        <v>8</v>
      </c>
      <c r="B539" s="929">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29">
        <v>9</v>
      </c>
      <c r="B540" s="929">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29">
        <v>10</v>
      </c>
      <c r="B541" s="929">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29">
        <v>11</v>
      </c>
      <c r="B542" s="929">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29">
        <v>12</v>
      </c>
      <c r="B543" s="929">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29">
        <v>13</v>
      </c>
      <c r="B544" s="929">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29">
        <v>14</v>
      </c>
      <c r="B545" s="929">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29">
        <v>15</v>
      </c>
      <c r="B546" s="929">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29">
        <v>16</v>
      </c>
      <c r="B547" s="929">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29">
        <v>17</v>
      </c>
      <c r="B548" s="929">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29">
        <v>18</v>
      </c>
      <c r="B549" s="929">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29">
        <v>19</v>
      </c>
      <c r="B550" s="929">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29">
        <v>20</v>
      </c>
      <c r="B551" s="929">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29">
        <v>21</v>
      </c>
      <c r="B552" s="929">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29">
        <v>22</v>
      </c>
      <c r="B553" s="929">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29">
        <v>23</v>
      </c>
      <c r="B554" s="929">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29">
        <v>24</v>
      </c>
      <c r="B555" s="929">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29">
        <v>25</v>
      </c>
      <c r="B556" s="929">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29">
        <v>26</v>
      </c>
      <c r="B557" s="929">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29">
        <v>27</v>
      </c>
      <c r="B558" s="929">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29">
        <v>28</v>
      </c>
      <c r="B559" s="929">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29">
        <v>29</v>
      </c>
      <c r="B560" s="929">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29">
        <v>30</v>
      </c>
      <c r="B561" s="929">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2" t="s">
        <v>30</v>
      </c>
      <c r="D564" s="232"/>
      <c r="E564" s="232"/>
      <c r="F564" s="232"/>
      <c r="G564" s="232"/>
      <c r="H564" s="232"/>
      <c r="I564" s="232"/>
      <c r="J564" s="244" t="s">
        <v>462</v>
      </c>
      <c r="K564" s="244"/>
      <c r="L564" s="244"/>
      <c r="M564" s="244"/>
      <c r="N564" s="244"/>
      <c r="O564" s="244"/>
      <c r="P564" s="232" t="s">
        <v>397</v>
      </c>
      <c r="Q564" s="232"/>
      <c r="R564" s="232"/>
      <c r="S564" s="232"/>
      <c r="T564" s="232"/>
      <c r="U564" s="232"/>
      <c r="V564" s="232"/>
      <c r="W564" s="232"/>
      <c r="X564" s="232"/>
      <c r="Y564" s="232" t="s">
        <v>458</v>
      </c>
      <c r="Z564" s="232"/>
      <c r="AA564" s="232"/>
      <c r="AB564" s="232"/>
      <c r="AC564" s="244" t="s">
        <v>396</v>
      </c>
      <c r="AD564" s="244"/>
      <c r="AE564" s="244"/>
      <c r="AF564" s="244"/>
      <c r="AG564" s="244"/>
      <c r="AH564" s="232" t="s">
        <v>413</v>
      </c>
      <c r="AI564" s="232"/>
      <c r="AJ564" s="232"/>
      <c r="AK564" s="232"/>
      <c r="AL564" s="232" t="s">
        <v>23</v>
      </c>
      <c r="AM564" s="232"/>
      <c r="AN564" s="232"/>
      <c r="AO564" s="234"/>
      <c r="AP564" s="244" t="s">
        <v>463</v>
      </c>
      <c r="AQ564" s="244"/>
      <c r="AR564" s="244"/>
      <c r="AS564" s="244"/>
      <c r="AT564" s="244"/>
      <c r="AU564" s="244"/>
      <c r="AV564" s="244"/>
      <c r="AW564" s="244"/>
      <c r="AX564" s="244"/>
    </row>
    <row r="565" spans="1:50" ht="24" customHeight="1" x14ac:dyDescent="0.15">
      <c r="A565" s="929">
        <v>1</v>
      </c>
      <c r="B565" s="929">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29">
        <v>2</v>
      </c>
      <c r="B566" s="929">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29">
        <v>3</v>
      </c>
      <c r="B567" s="929">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29">
        <v>4</v>
      </c>
      <c r="B568" s="929">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29">
        <v>5</v>
      </c>
      <c r="B569" s="929">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29">
        <v>6</v>
      </c>
      <c r="B570" s="929">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29">
        <v>7</v>
      </c>
      <c r="B571" s="929">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29">
        <v>8</v>
      </c>
      <c r="B572" s="929">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29">
        <v>9</v>
      </c>
      <c r="B573" s="929">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29">
        <v>10</v>
      </c>
      <c r="B574" s="929">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29">
        <v>11</v>
      </c>
      <c r="B575" s="929">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29">
        <v>12</v>
      </c>
      <c r="B576" s="929">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29">
        <v>13</v>
      </c>
      <c r="B577" s="929">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29">
        <v>14</v>
      </c>
      <c r="B578" s="929">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29">
        <v>15</v>
      </c>
      <c r="B579" s="929">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29">
        <v>16</v>
      </c>
      <c r="B580" s="929">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29">
        <v>17</v>
      </c>
      <c r="B581" s="929">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29">
        <v>18</v>
      </c>
      <c r="B582" s="929">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29">
        <v>19</v>
      </c>
      <c r="B583" s="929">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29">
        <v>20</v>
      </c>
      <c r="B584" s="929">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29">
        <v>21</v>
      </c>
      <c r="B585" s="929">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29">
        <v>22</v>
      </c>
      <c r="B586" s="929">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29">
        <v>23</v>
      </c>
      <c r="B587" s="929">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29">
        <v>24</v>
      </c>
      <c r="B588" s="929">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29">
        <v>25</v>
      </c>
      <c r="B589" s="929">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29">
        <v>26</v>
      </c>
      <c r="B590" s="929">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29">
        <v>27</v>
      </c>
      <c r="B591" s="929">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29">
        <v>28</v>
      </c>
      <c r="B592" s="929">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29">
        <v>29</v>
      </c>
      <c r="B593" s="929">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29">
        <v>30</v>
      </c>
      <c r="B594" s="929">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2" t="s">
        <v>30</v>
      </c>
      <c r="D597" s="232"/>
      <c r="E597" s="232"/>
      <c r="F597" s="232"/>
      <c r="G597" s="232"/>
      <c r="H597" s="232"/>
      <c r="I597" s="232"/>
      <c r="J597" s="244" t="s">
        <v>462</v>
      </c>
      <c r="K597" s="244"/>
      <c r="L597" s="244"/>
      <c r="M597" s="244"/>
      <c r="N597" s="244"/>
      <c r="O597" s="244"/>
      <c r="P597" s="232" t="s">
        <v>397</v>
      </c>
      <c r="Q597" s="232"/>
      <c r="R597" s="232"/>
      <c r="S597" s="232"/>
      <c r="T597" s="232"/>
      <c r="U597" s="232"/>
      <c r="V597" s="232"/>
      <c r="W597" s="232"/>
      <c r="X597" s="232"/>
      <c r="Y597" s="232" t="s">
        <v>458</v>
      </c>
      <c r="Z597" s="232"/>
      <c r="AA597" s="232"/>
      <c r="AB597" s="232"/>
      <c r="AC597" s="244" t="s">
        <v>396</v>
      </c>
      <c r="AD597" s="244"/>
      <c r="AE597" s="244"/>
      <c r="AF597" s="244"/>
      <c r="AG597" s="244"/>
      <c r="AH597" s="232" t="s">
        <v>413</v>
      </c>
      <c r="AI597" s="232"/>
      <c r="AJ597" s="232"/>
      <c r="AK597" s="232"/>
      <c r="AL597" s="232" t="s">
        <v>23</v>
      </c>
      <c r="AM597" s="232"/>
      <c r="AN597" s="232"/>
      <c r="AO597" s="234"/>
      <c r="AP597" s="244" t="s">
        <v>463</v>
      </c>
      <c r="AQ597" s="244"/>
      <c r="AR597" s="244"/>
      <c r="AS597" s="244"/>
      <c r="AT597" s="244"/>
      <c r="AU597" s="244"/>
      <c r="AV597" s="244"/>
      <c r="AW597" s="244"/>
      <c r="AX597" s="244"/>
    </row>
    <row r="598" spans="1:50" ht="24" customHeight="1" x14ac:dyDescent="0.15">
      <c r="A598" s="929">
        <v>1</v>
      </c>
      <c r="B598" s="929">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29">
        <v>2</v>
      </c>
      <c r="B599" s="929">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29">
        <v>3</v>
      </c>
      <c r="B600" s="929">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29">
        <v>4</v>
      </c>
      <c r="B601" s="929">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29">
        <v>5</v>
      </c>
      <c r="B602" s="929">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29">
        <v>6</v>
      </c>
      <c r="B603" s="929">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29">
        <v>7</v>
      </c>
      <c r="B604" s="929">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29">
        <v>8</v>
      </c>
      <c r="B605" s="929">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29">
        <v>9</v>
      </c>
      <c r="B606" s="929">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29">
        <v>10</v>
      </c>
      <c r="B607" s="929">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29">
        <v>11</v>
      </c>
      <c r="B608" s="929">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29">
        <v>12</v>
      </c>
      <c r="B609" s="929">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29">
        <v>13</v>
      </c>
      <c r="B610" s="929">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29">
        <v>14</v>
      </c>
      <c r="B611" s="929">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29">
        <v>15</v>
      </c>
      <c r="B612" s="929">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29">
        <v>16</v>
      </c>
      <c r="B613" s="929">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29">
        <v>17</v>
      </c>
      <c r="B614" s="929">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29">
        <v>18</v>
      </c>
      <c r="B615" s="929">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29">
        <v>19</v>
      </c>
      <c r="B616" s="929">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29">
        <v>20</v>
      </c>
      <c r="B617" s="929">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29">
        <v>21</v>
      </c>
      <c r="B618" s="929">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29">
        <v>22</v>
      </c>
      <c r="B619" s="929">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29">
        <v>23</v>
      </c>
      <c r="B620" s="929">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29">
        <v>24</v>
      </c>
      <c r="B621" s="929">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29">
        <v>25</v>
      </c>
      <c r="B622" s="929">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29">
        <v>26</v>
      </c>
      <c r="B623" s="929">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29">
        <v>27</v>
      </c>
      <c r="B624" s="929">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29">
        <v>28</v>
      </c>
      <c r="B625" s="929">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29">
        <v>29</v>
      </c>
      <c r="B626" s="929">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29">
        <v>30</v>
      </c>
      <c r="B627" s="929">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2" t="s">
        <v>30</v>
      </c>
      <c r="D630" s="232"/>
      <c r="E630" s="232"/>
      <c r="F630" s="232"/>
      <c r="G630" s="232"/>
      <c r="H630" s="232"/>
      <c r="I630" s="232"/>
      <c r="J630" s="244" t="s">
        <v>462</v>
      </c>
      <c r="K630" s="244"/>
      <c r="L630" s="244"/>
      <c r="M630" s="244"/>
      <c r="N630" s="244"/>
      <c r="O630" s="244"/>
      <c r="P630" s="232" t="s">
        <v>397</v>
      </c>
      <c r="Q630" s="232"/>
      <c r="R630" s="232"/>
      <c r="S630" s="232"/>
      <c r="T630" s="232"/>
      <c r="U630" s="232"/>
      <c r="V630" s="232"/>
      <c r="W630" s="232"/>
      <c r="X630" s="232"/>
      <c r="Y630" s="232" t="s">
        <v>458</v>
      </c>
      <c r="Z630" s="232"/>
      <c r="AA630" s="232"/>
      <c r="AB630" s="232"/>
      <c r="AC630" s="244" t="s">
        <v>396</v>
      </c>
      <c r="AD630" s="244"/>
      <c r="AE630" s="244"/>
      <c r="AF630" s="244"/>
      <c r="AG630" s="244"/>
      <c r="AH630" s="232" t="s">
        <v>413</v>
      </c>
      <c r="AI630" s="232"/>
      <c r="AJ630" s="232"/>
      <c r="AK630" s="232"/>
      <c r="AL630" s="232" t="s">
        <v>23</v>
      </c>
      <c r="AM630" s="232"/>
      <c r="AN630" s="232"/>
      <c r="AO630" s="234"/>
      <c r="AP630" s="244" t="s">
        <v>463</v>
      </c>
      <c r="AQ630" s="244"/>
      <c r="AR630" s="244"/>
      <c r="AS630" s="244"/>
      <c r="AT630" s="244"/>
      <c r="AU630" s="244"/>
      <c r="AV630" s="244"/>
      <c r="AW630" s="244"/>
      <c r="AX630" s="244"/>
    </row>
    <row r="631" spans="1:50" ht="24" customHeight="1" x14ac:dyDescent="0.15">
      <c r="A631" s="929">
        <v>1</v>
      </c>
      <c r="B631" s="929">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29">
        <v>2</v>
      </c>
      <c r="B632" s="929">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29">
        <v>3</v>
      </c>
      <c r="B633" s="929">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29">
        <v>4</v>
      </c>
      <c r="B634" s="929">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29">
        <v>5</v>
      </c>
      <c r="B635" s="929">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29">
        <v>6</v>
      </c>
      <c r="B636" s="929">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29">
        <v>7</v>
      </c>
      <c r="B637" s="929">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29">
        <v>8</v>
      </c>
      <c r="B638" s="929">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29">
        <v>9</v>
      </c>
      <c r="B639" s="929">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29">
        <v>10</v>
      </c>
      <c r="B640" s="929">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29">
        <v>11</v>
      </c>
      <c r="B641" s="929">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29">
        <v>12</v>
      </c>
      <c r="B642" s="929">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29">
        <v>13</v>
      </c>
      <c r="B643" s="929">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29">
        <v>14</v>
      </c>
      <c r="B644" s="929">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29">
        <v>15</v>
      </c>
      <c r="B645" s="929">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29">
        <v>16</v>
      </c>
      <c r="B646" s="929">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29">
        <v>17</v>
      </c>
      <c r="B647" s="929">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29">
        <v>18</v>
      </c>
      <c r="B648" s="929">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29">
        <v>19</v>
      </c>
      <c r="B649" s="929">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29">
        <v>20</v>
      </c>
      <c r="B650" s="929">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29">
        <v>21</v>
      </c>
      <c r="B651" s="929">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29">
        <v>22</v>
      </c>
      <c r="B652" s="929">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29">
        <v>23</v>
      </c>
      <c r="B653" s="929">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29">
        <v>24</v>
      </c>
      <c r="B654" s="929">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29">
        <v>25</v>
      </c>
      <c r="B655" s="929">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29">
        <v>26</v>
      </c>
      <c r="B656" s="929">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29">
        <v>27</v>
      </c>
      <c r="B657" s="929">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29">
        <v>28</v>
      </c>
      <c r="B658" s="929">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29">
        <v>29</v>
      </c>
      <c r="B659" s="929">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29">
        <v>30</v>
      </c>
      <c r="B660" s="929">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2" t="s">
        <v>30</v>
      </c>
      <c r="D663" s="232"/>
      <c r="E663" s="232"/>
      <c r="F663" s="232"/>
      <c r="G663" s="232"/>
      <c r="H663" s="232"/>
      <c r="I663" s="232"/>
      <c r="J663" s="244" t="s">
        <v>462</v>
      </c>
      <c r="K663" s="244"/>
      <c r="L663" s="244"/>
      <c r="M663" s="244"/>
      <c r="N663" s="244"/>
      <c r="O663" s="244"/>
      <c r="P663" s="232" t="s">
        <v>397</v>
      </c>
      <c r="Q663" s="232"/>
      <c r="R663" s="232"/>
      <c r="S663" s="232"/>
      <c r="T663" s="232"/>
      <c r="U663" s="232"/>
      <c r="V663" s="232"/>
      <c r="W663" s="232"/>
      <c r="X663" s="232"/>
      <c r="Y663" s="232" t="s">
        <v>458</v>
      </c>
      <c r="Z663" s="232"/>
      <c r="AA663" s="232"/>
      <c r="AB663" s="232"/>
      <c r="AC663" s="244" t="s">
        <v>396</v>
      </c>
      <c r="AD663" s="244"/>
      <c r="AE663" s="244"/>
      <c r="AF663" s="244"/>
      <c r="AG663" s="244"/>
      <c r="AH663" s="232" t="s">
        <v>413</v>
      </c>
      <c r="AI663" s="232"/>
      <c r="AJ663" s="232"/>
      <c r="AK663" s="232"/>
      <c r="AL663" s="232" t="s">
        <v>23</v>
      </c>
      <c r="AM663" s="232"/>
      <c r="AN663" s="232"/>
      <c r="AO663" s="234"/>
      <c r="AP663" s="244" t="s">
        <v>463</v>
      </c>
      <c r="AQ663" s="244"/>
      <c r="AR663" s="244"/>
      <c r="AS663" s="244"/>
      <c r="AT663" s="244"/>
      <c r="AU663" s="244"/>
      <c r="AV663" s="244"/>
      <c r="AW663" s="244"/>
      <c r="AX663" s="244"/>
    </row>
    <row r="664" spans="1:50" ht="24" customHeight="1" x14ac:dyDescent="0.15">
      <c r="A664" s="929">
        <v>1</v>
      </c>
      <c r="B664" s="929">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29">
        <v>2</v>
      </c>
      <c r="B665" s="929">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29">
        <v>3</v>
      </c>
      <c r="B666" s="929">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29">
        <v>4</v>
      </c>
      <c r="B667" s="929">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29">
        <v>5</v>
      </c>
      <c r="B668" s="929">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29">
        <v>6</v>
      </c>
      <c r="B669" s="929">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29">
        <v>7</v>
      </c>
      <c r="B670" s="929">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29">
        <v>8</v>
      </c>
      <c r="B671" s="929">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29">
        <v>9</v>
      </c>
      <c r="B672" s="929">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29">
        <v>10</v>
      </c>
      <c r="B673" s="929">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29">
        <v>11</v>
      </c>
      <c r="B674" s="929">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29">
        <v>12</v>
      </c>
      <c r="B675" s="929">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29">
        <v>13</v>
      </c>
      <c r="B676" s="929">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29">
        <v>14</v>
      </c>
      <c r="B677" s="929">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29">
        <v>15</v>
      </c>
      <c r="B678" s="929">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29">
        <v>16</v>
      </c>
      <c r="B679" s="929">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29">
        <v>17</v>
      </c>
      <c r="B680" s="929">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29">
        <v>18</v>
      </c>
      <c r="B681" s="929">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29">
        <v>19</v>
      </c>
      <c r="B682" s="929">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29">
        <v>20</v>
      </c>
      <c r="B683" s="929">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29">
        <v>21</v>
      </c>
      <c r="B684" s="929">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29">
        <v>22</v>
      </c>
      <c r="B685" s="929">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29">
        <v>23</v>
      </c>
      <c r="B686" s="929">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29">
        <v>24</v>
      </c>
      <c r="B687" s="929">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29">
        <v>25</v>
      </c>
      <c r="B688" s="929">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29">
        <v>26</v>
      </c>
      <c r="B689" s="929">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29">
        <v>27</v>
      </c>
      <c r="B690" s="929">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29">
        <v>28</v>
      </c>
      <c r="B691" s="929">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29">
        <v>29</v>
      </c>
      <c r="B692" s="929">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29">
        <v>30</v>
      </c>
      <c r="B693" s="929">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2" t="s">
        <v>30</v>
      </c>
      <c r="D696" s="232"/>
      <c r="E696" s="232"/>
      <c r="F696" s="232"/>
      <c r="G696" s="232"/>
      <c r="H696" s="232"/>
      <c r="I696" s="232"/>
      <c r="J696" s="244" t="s">
        <v>462</v>
      </c>
      <c r="K696" s="244"/>
      <c r="L696" s="244"/>
      <c r="M696" s="244"/>
      <c r="N696" s="244"/>
      <c r="O696" s="244"/>
      <c r="P696" s="232" t="s">
        <v>397</v>
      </c>
      <c r="Q696" s="232"/>
      <c r="R696" s="232"/>
      <c r="S696" s="232"/>
      <c r="T696" s="232"/>
      <c r="U696" s="232"/>
      <c r="V696" s="232"/>
      <c r="W696" s="232"/>
      <c r="X696" s="232"/>
      <c r="Y696" s="232" t="s">
        <v>458</v>
      </c>
      <c r="Z696" s="232"/>
      <c r="AA696" s="232"/>
      <c r="AB696" s="232"/>
      <c r="AC696" s="244" t="s">
        <v>396</v>
      </c>
      <c r="AD696" s="244"/>
      <c r="AE696" s="244"/>
      <c r="AF696" s="244"/>
      <c r="AG696" s="244"/>
      <c r="AH696" s="232" t="s">
        <v>413</v>
      </c>
      <c r="AI696" s="232"/>
      <c r="AJ696" s="232"/>
      <c r="AK696" s="232"/>
      <c r="AL696" s="232" t="s">
        <v>23</v>
      </c>
      <c r="AM696" s="232"/>
      <c r="AN696" s="232"/>
      <c r="AO696" s="234"/>
      <c r="AP696" s="244" t="s">
        <v>463</v>
      </c>
      <c r="AQ696" s="244"/>
      <c r="AR696" s="244"/>
      <c r="AS696" s="244"/>
      <c r="AT696" s="244"/>
      <c r="AU696" s="244"/>
      <c r="AV696" s="244"/>
      <c r="AW696" s="244"/>
      <c r="AX696" s="244"/>
    </row>
    <row r="697" spans="1:50" ht="24" customHeight="1" x14ac:dyDescent="0.15">
      <c r="A697" s="929">
        <v>1</v>
      </c>
      <c r="B697" s="929">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29">
        <v>2</v>
      </c>
      <c r="B698" s="929">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29">
        <v>3</v>
      </c>
      <c r="B699" s="929">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29">
        <v>4</v>
      </c>
      <c r="B700" s="929">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29">
        <v>5</v>
      </c>
      <c r="B701" s="929">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29">
        <v>6</v>
      </c>
      <c r="B702" s="929">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29">
        <v>7</v>
      </c>
      <c r="B703" s="929">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29">
        <v>8</v>
      </c>
      <c r="B704" s="929">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29">
        <v>9</v>
      </c>
      <c r="B705" s="929">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29">
        <v>10</v>
      </c>
      <c r="B706" s="929">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29">
        <v>11</v>
      </c>
      <c r="B707" s="929">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29">
        <v>12</v>
      </c>
      <c r="B708" s="929">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29">
        <v>13</v>
      </c>
      <c r="B709" s="929">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29">
        <v>14</v>
      </c>
      <c r="B710" s="929">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29">
        <v>15</v>
      </c>
      <c r="B711" s="929">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29">
        <v>16</v>
      </c>
      <c r="B712" s="929">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29">
        <v>17</v>
      </c>
      <c r="B713" s="929">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29">
        <v>18</v>
      </c>
      <c r="B714" s="929">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29">
        <v>19</v>
      </c>
      <c r="B715" s="929">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29">
        <v>20</v>
      </c>
      <c r="B716" s="929">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29">
        <v>21</v>
      </c>
      <c r="B717" s="929">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29">
        <v>22</v>
      </c>
      <c r="B718" s="929">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29">
        <v>23</v>
      </c>
      <c r="B719" s="929">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29">
        <v>24</v>
      </c>
      <c r="B720" s="929">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29">
        <v>25</v>
      </c>
      <c r="B721" s="929">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29">
        <v>26</v>
      </c>
      <c r="B722" s="929">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29">
        <v>27</v>
      </c>
      <c r="B723" s="929">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29">
        <v>28</v>
      </c>
      <c r="B724" s="929">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29">
        <v>29</v>
      </c>
      <c r="B725" s="929">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29">
        <v>30</v>
      </c>
      <c r="B726" s="929">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2" t="s">
        <v>30</v>
      </c>
      <c r="D729" s="232"/>
      <c r="E729" s="232"/>
      <c r="F729" s="232"/>
      <c r="G729" s="232"/>
      <c r="H729" s="232"/>
      <c r="I729" s="232"/>
      <c r="J729" s="244" t="s">
        <v>462</v>
      </c>
      <c r="K729" s="244"/>
      <c r="L729" s="244"/>
      <c r="M729" s="244"/>
      <c r="N729" s="244"/>
      <c r="O729" s="244"/>
      <c r="P729" s="232" t="s">
        <v>397</v>
      </c>
      <c r="Q729" s="232"/>
      <c r="R729" s="232"/>
      <c r="S729" s="232"/>
      <c r="T729" s="232"/>
      <c r="U729" s="232"/>
      <c r="V729" s="232"/>
      <c r="W729" s="232"/>
      <c r="X729" s="232"/>
      <c r="Y729" s="232" t="s">
        <v>458</v>
      </c>
      <c r="Z729" s="232"/>
      <c r="AA729" s="232"/>
      <c r="AB729" s="232"/>
      <c r="AC729" s="244" t="s">
        <v>396</v>
      </c>
      <c r="AD729" s="244"/>
      <c r="AE729" s="244"/>
      <c r="AF729" s="244"/>
      <c r="AG729" s="244"/>
      <c r="AH729" s="232" t="s">
        <v>413</v>
      </c>
      <c r="AI729" s="232"/>
      <c r="AJ729" s="232"/>
      <c r="AK729" s="232"/>
      <c r="AL729" s="232" t="s">
        <v>23</v>
      </c>
      <c r="AM729" s="232"/>
      <c r="AN729" s="232"/>
      <c r="AO729" s="234"/>
      <c r="AP729" s="244" t="s">
        <v>463</v>
      </c>
      <c r="AQ729" s="244"/>
      <c r="AR729" s="244"/>
      <c r="AS729" s="244"/>
      <c r="AT729" s="244"/>
      <c r="AU729" s="244"/>
      <c r="AV729" s="244"/>
      <c r="AW729" s="244"/>
      <c r="AX729" s="244"/>
    </row>
    <row r="730" spans="1:50" ht="24" customHeight="1" x14ac:dyDescent="0.15">
      <c r="A730" s="929">
        <v>1</v>
      </c>
      <c r="B730" s="929">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29">
        <v>2</v>
      </c>
      <c r="B731" s="929">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29">
        <v>3</v>
      </c>
      <c r="B732" s="929">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29">
        <v>4</v>
      </c>
      <c r="B733" s="929">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29">
        <v>5</v>
      </c>
      <c r="B734" s="929">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29">
        <v>6</v>
      </c>
      <c r="B735" s="929">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29">
        <v>7</v>
      </c>
      <c r="B736" s="929">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29">
        <v>8</v>
      </c>
      <c r="B737" s="929">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29">
        <v>9</v>
      </c>
      <c r="B738" s="929">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29">
        <v>10</v>
      </c>
      <c r="B739" s="929">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29">
        <v>11</v>
      </c>
      <c r="B740" s="929">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29">
        <v>12</v>
      </c>
      <c r="B741" s="929">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29">
        <v>13</v>
      </c>
      <c r="B742" s="929">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29">
        <v>14</v>
      </c>
      <c r="B743" s="929">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29">
        <v>15</v>
      </c>
      <c r="B744" s="929">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29">
        <v>16</v>
      </c>
      <c r="B745" s="929">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29">
        <v>17</v>
      </c>
      <c r="B746" s="929">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29">
        <v>18</v>
      </c>
      <c r="B747" s="929">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29">
        <v>19</v>
      </c>
      <c r="B748" s="929">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29">
        <v>20</v>
      </c>
      <c r="B749" s="929">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29">
        <v>21</v>
      </c>
      <c r="B750" s="929">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29">
        <v>22</v>
      </c>
      <c r="B751" s="929">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29">
        <v>23</v>
      </c>
      <c r="B752" s="929">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29">
        <v>24</v>
      </c>
      <c r="B753" s="929">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29">
        <v>25</v>
      </c>
      <c r="B754" s="929">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29">
        <v>26</v>
      </c>
      <c r="B755" s="929">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29">
        <v>27</v>
      </c>
      <c r="B756" s="929">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29">
        <v>28</v>
      </c>
      <c r="B757" s="929">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29">
        <v>29</v>
      </c>
      <c r="B758" s="929">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29">
        <v>30</v>
      </c>
      <c r="B759" s="929">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2" t="s">
        <v>30</v>
      </c>
      <c r="D762" s="232"/>
      <c r="E762" s="232"/>
      <c r="F762" s="232"/>
      <c r="G762" s="232"/>
      <c r="H762" s="232"/>
      <c r="I762" s="232"/>
      <c r="J762" s="244" t="s">
        <v>462</v>
      </c>
      <c r="K762" s="244"/>
      <c r="L762" s="244"/>
      <c r="M762" s="244"/>
      <c r="N762" s="244"/>
      <c r="O762" s="244"/>
      <c r="P762" s="232" t="s">
        <v>397</v>
      </c>
      <c r="Q762" s="232"/>
      <c r="R762" s="232"/>
      <c r="S762" s="232"/>
      <c r="T762" s="232"/>
      <c r="U762" s="232"/>
      <c r="V762" s="232"/>
      <c r="W762" s="232"/>
      <c r="X762" s="232"/>
      <c r="Y762" s="232" t="s">
        <v>458</v>
      </c>
      <c r="Z762" s="232"/>
      <c r="AA762" s="232"/>
      <c r="AB762" s="232"/>
      <c r="AC762" s="244" t="s">
        <v>396</v>
      </c>
      <c r="AD762" s="244"/>
      <c r="AE762" s="244"/>
      <c r="AF762" s="244"/>
      <c r="AG762" s="244"/>
      <c r="AH762" s="232" t="s">
        <v>413</v>
      </c>
      <c r="AI762" s="232"/>
      <c r="AJ762" s="232"/>
      <c r="AK762" s="232"/>
      <c r="AL762" s="232" t="s">
        <v>23</v>
      </c>
      <c r="AM762" s="232"/>
      <c r="AN762" s="232"/>
      <c r="AO762" s="234"/>
      <c r="AP762" s="244" t="s">
        <v>463</v>
      </c>
      <c r="AQ762" s="244"/>
      <c r="AR762" s="244"/>
      <c r="AS762" s="244"/>
      <c r="AT762" s="244"/>
      <c r="AU762" s="244"/>
      <c r="AV762" s="244"/>
      <c r="AW762" s="244"/>
      <c r="AX762" s="244"/>
    </row>
    <row r="763" spans="1:50" ht="24" customHeight="1" x14ac:dyDescent="0.15">
      <c r="A763" s="929">
        <v>1</v>
      </c>
      <c r="B763" s="929">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29">
        <v>2</v>
      </c>
      <c r="B764" s="929">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29">
        <v>3</v>
      </c>
      <c r="B765" s="929">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29">
        <v>4</v>
      </c>
      <c r="B766" s="929">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29">
        <v>5</v>
      </c>
      <c r="B767" s="929">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29">
        <v>6</v>
      </c>
      <c r="B768" s="929">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29">
        <v>7</v>
      </c>
      <c r="B769" s="929">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29">
        <v>8</v>
      </c>
      <c r="B770" s="929">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29">
        <v>9</v>
      </c>
      <c r="B771" s="929">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29">
        <v>10</v>
      </c>
      <c r="B772" s="929">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29">
        <v>11</v>
      </c>
      <c r="B773" s="929">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29">
        <v>12</v>
      </c>
      <c r="B774" s="929">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29">
        <v>13</v>
      </c>
      <c r="B775" s="929">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29">
        <v>14</v>
      </c>
      <c r="B776" s="929">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29">
        <v>15</v>
      </c>
      <c r="B777" s="929">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29">
        <v>16</v>
      </c>
      <c r="B778" s="929">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29">
        <v>17</v>
      </c>
      <c r="B779" s="929">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29">
        <v>18</v>
      </c>
      <c r="B780" s="929">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29">
        <v>19</v>
      </c>
      <c r="B781" s="929">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29">
        <v>20</v>
      </c>
      <c r="B782" s="929">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29">
        <v>21</v>
      </c>
      <c r="B783" s="929">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29">
        <v>22</v>
      </c>
      <c r="B784" s="929">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29">
        <v>23</v>
      </c>
      <c r="B785" s="929">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29">
        <v>24</v>
      </c>
      <c r="B786" s="929">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29">
        <v>25</v>
      </c>
      <c r="B787" s="929">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29">
        <v>26</v>
      </c>
      <c r="B788" s="929">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29">
        <v>27</v>
      </c>
      <c r="B789" s="929">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29">
        <v>28</v>
      </c>
      <c r="B790" s="929">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29">
        <v>29</v>
      </c>
      <c r="B791" s="929">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29">
        <v>30</v>
      </c>
      <c r="B792" s="929">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2" t="s">
        <v>30</v>
      </c>
      <c r="D795" s="232"/>
      <c r="E795" s="232"/>
      <c r="F795" s="232"/>
      <c r="G795" s="232"/>
      <c r="H795" s="232"/>
      <c r="I795" s="232"/>
      <c r="J795" s="244" t="s">
        <v>462</v>
      </c>
      <c r="K795" s="244"/>
      <c r="L795" s="244"/>
      <c r="M795" s="244"/>
      <c r="N795" s="244"/>
      <c r="O795" s="244"/>
      <c r="P795" s="232" t="s">
        <v>397</v>
      </c>
      <c r="Q795" s="232"/>
      <c r="R795" s="232"/>
      <c r="S795" s="232"/>
      <c r="T795" s="232"/>
      <c r="U795" s="232"/>
      <c r="V795" s="232"/>
      <c r="W795" s="232"/>
      <c r="X795" s="232"/>
      <c r="Y795" s="232" t="s">
        <v>458</v>
      </c>
      <c r="Z795" s="232"/>
      <c r="AA795" s="232"/>
      <c r="AB795" s="232"/>
      <c r="AC795" s="244" t="s">
        <v>396</v>
      </c>
      <c r="AD795" s="244"/>
      <c r="AE795" s="244"/>
      <c r="AF795" s="244"/>
      <c r="AG795" s="244"/>
      <c r="AH795" s="232" t="s">
        <v>413</v>
      </c>
      <c r="AI795" s="232"/>
      <c r="AJ795" s="232"/>
      <c r="AK795" s="232"/>
      <c r="AL795" s="232" t="s">
        <v>23</v>
      </c>
      <c r="AM795" s="232"/>
      <c r="AN795" s="232"/>
      <c r="AO795" s="234"/>
      <c r="AP795" s="244" t="s">
        <v>463</v>
      </c>
      <c r="AQ795" s="244"/>
      <c r="AR795" s="244"/>
      <c r="AS795" s="244"/>
      <c r="AT795" s="244"/>
      <c r="AU795" s="244"/>
      <c r="AV795" s="244"/>
      <c r="AW795" s="244"/>
      <c r="AX795" s="244"/>
    </row>
    <row r="796" spans="1:50" ht="24" customHeight="1" x14ac:dyDescent="0.15">
      <c r="A796" s="929">
        <v>1</v>
      </c>
      <c r="B796" s="929">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29">
        <v>2</v>
      </c>
      <c r="B797" s="929">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29">
        <v>3</v>
      </c>
      <c r="B798" s="929">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29">
        <v>4</v>
      </c>
      <c r="B799" s="929">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29">
        <v>5</v>
      </c>
      <c r="B800" s="929">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29">
        <v>6</v>
      </c>
      <c r="B801" s="929">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29">
        <v>7</v>
      </c>
      <c r="B802" s="929">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29">
        <v>8</v>
      </c>
      <c r="B803" s="929">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29">
        <v>9</v>
      </c>
      <c r="B804" s="929">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29">
        <v>10</v>
      </c>
      <c r="B805" s="929">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29">
        <v>11</v>
      </c>
      <c r="B806" s="929">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29">
        <v>12</v>
      </c>
      <c r="B807" s="929">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29">
        <v>13</v>
      </c>
      <c r="B808" s="929">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29">
        <v>14</v>
      </c>
      <c r="B809" s="929">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29">
        <v>15</v>
      </c>
      <c r="B810" s="929">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29">
        <v>16</v>
      </c>
      <c r="B811" s="929">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29">
        <v>17</v>
      </c>
      <c r="B812" s="929">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29">
        <v>18</v>
      </c>
      <c r="B813" s="929">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29">
        <v>19</v>
      </c>
      <c r="B814" s="929">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29">
        <v>20</v>
      </c>
      <c r="B815" s="929">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29">
        <v>21</v>
      </c>
      <c r="B816" s="929">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29">
        <v>22</v>
      </c>
      <c r="B817" s="929">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29">
        <v>23</v>
      </c>
      <c r="B818" s="929">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29">
        <v>24</v>
      </c>
      <c r="B819" s="929">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29">
        <v>25</v>
      </c>
      <c r="B820" s="929">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29">
        <v>26</v>
      </c>
      <c r="B821" s="929">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29">
        <v>27</v>
      </c>
      <c r="B822" s="929">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29">
        <v>28</v>
      </c>
      <c r="B823" s="929">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29">
        <v>29</v>
      </c>
      <c r="B824" s="929">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29">
        <v>30</v>
      </c>
      <c r="B825" s="929">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2" t="s">
        <v>30</v>
      </c>
      <c r="D828" s="232"/>
      <c r="E828" s="232"/>
      <c r="F828" s="232"/>
      <c r="G828" s="232"/>
      <c r="H828" s="232"/>
      <c r="I828" s="232"/>
      <c r="J828" s="244" t="s">
        <v>462</v>
      </c>
      <c r="K828" s="244"/>
      <c r="L828" s="244"/>
      <c r="M828" s="244"/>
      <c r="N828" s="244"/>
      <c r="O828" s="244"/>
      <c r="P828" s="232" t="s">
        <v>397</v>
      </c>
      <c r="Q828" s="232"/>
      <c r="R828" s="232"/>
      <c r="S828" s="232"/>
      <c r="T828" s="232"/>
      <c r="U828" s="232"/>
      <c r="V828" s="232"/>
      <c r="W828" s="232"/>
      <c r="X828" s="232"/>
      <c r="Y828" s="232" t="s">
        <v>458</v>
      </c>
      <c r="Z828" s="232"/>
      <c r="AA828" s="232"/>
      <c r="AB828" s="232"/>
      <c r="AC828" s="244" t="s">
        <v>396</v>
      </c>
      <c r="AD828" s="244"/>
      <c r="AE828" s="244"/>
      <c r="AF828" s="244"/>
      <c r="AG828" s="244"/>
      <c r="AH828" s="232" t="s">
        <v>413</v>
      </c>
      <c r="AI828" s="232"/>
      <c r="AJ828" s="232"/>
      <c r="AK828" s="232"/>
      <c r="AL828" s="232" t="s">
        <v>23</v>
      </c>
      <c r="AM828" s="232"/>
      <c r="AN828" s="232"/>
      <c r="AO828" s="234"/>
      <c r="AP828" s="244" t="s">
        <v>463</v>
      </c>
      <c r="AQ828" s="244"/>
      <c r="AR828" s="244"/>
      <c r="AS828" s="244"/>
      <c r="AT828" s="244"/>
      <c r="AU828" s="244"/>
      <c r="AV828" s="244"/>
      <c r="AW828" s="244"/>
      <c r="AX828" s="244"/>
    </row>
    <row r="829" spans="1:50" ht="24" customHeight="1" x14ac:dyDescent="0.15">
      <c r="A829" s="929">
        <v>1</v>
      </c>
      <c r="B829" s="929">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29">
        <v>2</v>
      </c>
      <c r="B830" s="929">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29">
        <v>3</v>
      </c>
      <c r="B831" s="929">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29">
        <v>4</v>
      </c>
      <c r="B832" s="929">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29">
        <v>5</v>
      </c>
      <c r="B833" s="929">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29">
        <v>6</v>
      </c>
      <c r="B834" s="929">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29">
        <v>7</v>
      </c>
      <c r="B835" s="929">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29">
        <v>8</v>
      </c>
      <c r="B836" s="929">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29">
        <v>9</v>
      </c>
      <c r="B837" s="929">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29">
        <v>10</v>
      </c>
      <c r="B838" s="929">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29">
        <v>11</v>
      </c>
      <c r="B839" s="929">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29">
        <v>12</v>
      </c>
      <c r="B840" s="929">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29">
        <v>13</v>
      </c>
      <c r="B841" s="929">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29">
        <v>14</v>
      </c>
      <c r="B842" s="929">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29">
        <v>15</v>
      </c>
      <c r="B843" s="929">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29">
        <v>16</v>
      </c>
      <c r="B844" s="929">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29">
        <v>17</v>
      </c>
      <c r="B845" s="929">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29">
        <v>18</v>
      </c>
      <c r="B846" s="929">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29">
        <v>19</v>
      </c>
      <c r="B847" s="929">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29">
        <v>20</v>
      </c>
      <c r="B848" s="929">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29">
        <v>21</v>
      </c>
      <c r="B849" s="929">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29">
        <v>22</v>
      </c>
      <c r="B850" s="929">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29">
        <v>23</v>
      </c>
      <c r="B851" s="929">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29">
        <v>24</v>
      </c>
      <c r="B852" s="929">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29">
        <v>25</v>
      </c>
      <c r="B853" s="929">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29">
        <v>26</v>
      </c>
      <c r="B854" s="929">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29">
        <v>27</v>
      </c>
      <c r="B855" s="929">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29">
        <v>28</v>
      </c>
      <c r="B856" s="929">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29">
        <v>29</v>
      </c>
      <c r="B857" s="929">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29">
        <v>30</v>
      </c>
      <c r="B858" s="929">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2" t="s">
        <v>30</v>
      </c>
      <c r="D861" s="232"/>
      <c r="E861" s="232"/>
      <c r="F861" s="232"/>
      <c r="G861" s="232"/>
      <c r="H861" s="232"/>
      <c r="I861" s="232"/>
      <c r="J861" s="244" t="s">
        <v>462</v>
      </c>
      <c r="K861" s="244"/>
      <c r="L861" s="244"/>
      <c r="M861" s="244"/>
      <c r="N861" s="244"/>
      <c r="O861" s="244"/>
      <c r="P861" s="232" t="s">
        <v>397</v>
      </c>
      <c r="Q861" s="232"/>
      <c r="R861" s="232"/>
      <c r="S861" s="232"/>
      <c r="T861" s="232"/>
      <c r="U861" s="232"/>
      <c r="V861" s="232"/>
      <c r="W861" s="232"/>
      <c r="X861" s="232"/>
      <c r="Y861" s="232" t="s">
        <v>458</v>
      </c>
      <c r="Z861" s="232"/>
      <c r="AA861" s="232"/>
      <c r="AB861" s="232"/>
      <c r="AC861" s="244" t="s">
        <v>396</v>
      </c>
      <c r="AD861" s="244"/>
      <c r="AE861" s="244"/>
      <c r="AF861" s="244"/>
      <c r="AG861" s="244"/>
      <c r="AH861" s="232" t="s">
        <v>413</v>
      </c>
      <c r="AI861" s="232"/>
      <c r="AJ861" s="232"/>
      <c r="AK861" s="232"/>
      <c r="AL861" s="232" t="s">
        <v>23</v>
      </c>
      <c r="AM861" s="232"/>
      <c r="AN861" s="232"/>
      <c r="AO861" s="234"/>
      <c r="AP861" s="244" t="s">
        <v>463</v>
      </c>
      <c r="AQ861" s="244"/>
      <c r="AR861" s="244"/>
      <c r="AS861" s="244"/>
      <c r="AT861" s="244"/>
      <c r="AU861" s="244"/>
      <c r="AV861" s="244"/>
      <c r="AW861" s="244"/>
      <c r="AX861" s="244"/>
    </row>
    <row r="862" spans="1:50" ht="24" customHeight="1" x14ac:dyDescent="0.15">
      <c r="A862" s="929">
        <v>1</v>
      </c>
      <c r="B862" s="929">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29">
        <v>2</v>
      </c>
      <c r="B863" s="929">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29">
        <v>3</v>
      </c>
      <c r="B864" s="929">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29">
        <v>4</v>
      </c>
      <c r="B865" s="929">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29">
        <v>5</v>
      </c>
      <c r="B866" s="929">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29">
        <v>6</v>
      </c>
      <c r="B867" s="929">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29">
        <v>7</v>
      </c>
      <c r="B868" s="929">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29">
        <v>8</v>
      </c>
      <c r="B869" s="929">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29">
        <v>9</v>
      </c>
      <c r="B870" s="929">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29">
        <v>10</v>
      </c>
      <c r="B871" s="929">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29">
        <v>11</v>
      </c>
      <c r="B872" s="929">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29">
        <v>12</v>
      </c>
      <c r="B873" s="929">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29">
        <v>13</v>
      </c>
      <c r="B874" s="929">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29">
        <v>14</v>
      </c>
      <c r="B875" s="929">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29">
        <v>15</v>
      </c>
      <c r="B876" s="929">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29">
        <v>16</v>
      </c>
      <c r="B877" s="929">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29">
        <v>17</v>
      </c>
      <c r="B878" s="929">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29">
        <v>18</v>
      </c>
      <c r="B879" s="929">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29">
        <v>19</v>
      </c>
      <c r="B880" s="929">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29">
        <v>20</v>
      </c>
      <c r="B881" s="929">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29">
        <v>21</v>
      </c>
      <c r="B882" s="929">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29">
        <v>22</v>
      </c>
      <c r="B883" s="929">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29">
        <v>23</v>
      </c>
      <c r="B884" s="929">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29">
        <v>24</v>
      </c>
      <c r="B885" s="929">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29">
        <v>25</v>
      </c>
      <c r="B886" s="929">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29">
        <v>26</v>
      </c>
      <c r="B887" s="929">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29">
        <v>27</v>
      </c>
      <c r="B888" s="929">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29">
        <v>28</v>
      </c>
      <c r="B889" s="929">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29">
        <v>29</v>
      </c>
      <c r="B890" s="929">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29">
        <v>30</v>
      </c>
      <c r="B891" s="929">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2" t="s">
        <v>30</v>
      </c>
      <c r="D894" s="232"/>
      <c r="E894" s="232"/>
      <c r="F894" s="232"/>
      <c r="G894" s="232"/>
      <c r="H894" s="232"/>
      <c r="I894" s="232"/>
      <c r="J894" s="244" t="s">
        <v>462</v>
      </c>
      <c r="K894" s="244"/>
      <c r="L894" s="244"/>
      <c r="M894" s="244"/>
      <c r="N894" s="244"/>
      <c r="O894" s="244"/>
      <c r="P894" s="232" t="s">
        <v>397</v>
      </c>
      <c r="Q894" s="232"/>
      <c r="R894" s="232"/>
      <c r="S894" s="232"/>
      <c r="T894" s="232"/>
      <c r="U894" s="232"/>
      <c r="V894" s="232"/>
      <c r="W894" s="232"/>
      <c r="X894" s="232"/>
      <c r="Y894" s="232" t="s">
        <v>458</v>
      </c>
      <c r="Z894" s="232"/>
      <c r="AA894" s="232"/>
      <c r="AB894" s="232"/>
      <c r="AC894" s="244" t="s">
        <v>396</v>
      </c>
      <c r="AD894" s="244"/>
      <c r="AE894" s="244"/>
      <c r="AF894" s="244"/>
      <c r="AG894" s="244"/>
      <c r="AH894" s="232" t="s">
        <v>413</v>
      </c>
      <c r="AI894" s="232"/>
      <c r="AJ894" s="232"/>
      <c r="AK894" s="232"/>
      <c r="AL894" s="232" t="s">
        <v>23</v>
      </c>
      <c r="AM894" s="232"/>
      <c r="AN894" s="232"/>
      <c r="AO894" s="234"/>
      <c r="AP894" s="244" t="s">
        <v>463</v>
      </c>
      <c r="AQ894" s="244"/>
      <c r="AR894" s="244"/>
      <c r="AS894" s="244"/>
      <c r="AT894" s="244"/>
      <c r="AU894" s="244"/>
      <c r="AV894" s="244"/>
      <c r="AW894" s="244"/>
      <c r="AX894" s="244"/>
    </row>
    <row r="895" spans="1:50" ht="24" customHeight="1" x14ac:dyDescent="0.15">
      <c r="A895" s="929">
        <v>1</v>
      </c>
      <c r="B895" s="929">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29">
        <v>2</v>
      </c>
      <c r="B896" s="929">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29">
        <v>3</v>
      </c>
      <c r="B897" s="929">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29">
        <v>4</v>
      </c>
      <c r="B898" s="929">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29">
        <v>5</v>
      </c>
      <c r="B899" s="929">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29">
        <v>6</v>
      </c>
      <c r="B900" s="929">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29">
        <v>7</v>
      </c>
      <c r="B901" s="929">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29">
        <v>8</v>
      </c>
      <c r="B902" s="929">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29">
        <v>9</v>
      </c>
      <c r="B903" s="929">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29">
        <v>10</v>
      </c>
      <c r="B904" s="929">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29">
        <v>11</v>
      </c>
      <c r="B905" s="929">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29">
        <v>12</v>
      </c>
      <c r="B906" s="929">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29">
        <v>13</v>
      </c>
      <c r="B907" s="929">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29">
        <v>14</v>
      </c>
      <c r="B908" s="929">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29">
        <v>15</v>
      </c>
      <c r="B909" s="929">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29">
        <v>16</v>
      </c>
      <c r="B910" s="929">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29">
        <v>17</v>
      </c>
      <c r="B911" s="929">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29">
        <v>18</v>
      </c>
      <c r="B912" s="929">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29">
        <v>19</v>
      </c>
      <c r="B913" s="929">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29">
        <v>20</v>
      </c>
      <c r="B914" s="929">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29">
        <v>21</v>
      </c>
      <c r="B915" s="929">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29">
        <v>22</v>
      </c>
      <c r="B916" s="929">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29">
        <v>23</v>
      </c>
      <c r="B917" s="929">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29">
        <v>24</v>
      </c>
      <c r="B918" s="929">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29">
        <v>25</v>
      </c>
      <c r="B919" s="929">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29">
        <v>26</v>
      </c>
      <c r="B920" s="929">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29">
        <v>27</v>
      </c>
      <c r="B921" s="929">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29">
        <v>28</v>
      </c>
      <c r="B922" s="929">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29">
        <v>29</v>
      </c>
      <c r="B923" s="929">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29">
        <v>30</v>
      </c>
      <c r="B924" s="929">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2" t="s">
        <v>30</v>
      </c>
      <c r="D927" s="232"/>
      <c r="E927" s="232"/>
      <c r="F927" s="232"/>
      <c r="G927" s="232"/>
      <c r="H927" s="232"/>
      <c r="I927" s="232"/>
      <c r="J927" s="244" t="s">
        <v>462</v>
      </c>
      <c r="K927" s="244"/>
      <c r="L927" s="244"/>
      <c r="M927" s="244"/>
      <c r="N927" s="244"/>
      <c r="O927" s="244"/>
      <c r="P927" s="232" t="s">
        <v>397</v>
      </c>
      <c r="Q927" s="232"/>
      <c r="R927" s="232"/>
      <c r="S927" s="232"/>
      <c r="T927" s="232"/>
      <c r="U927" s="232"/>
      <c r="V927" s="232"/>
      <c r="W927" s="232"/>
      <c r="X927" s="232"/>
      <c r="Y927" s="232" t="s">
        <v>458</v>
      </c>
      <c r="Z927" s="232"/>
      <c r="AA927" s="232"/>
      <c r="AB927" s="232"/>
      <c r="AC927" s="244" t="s">
        <v>396</v>
      </c>
      <c r="AD927" s="244"/>
      <c r="AE927" s="244"/>
      <c r="AF927" s="244"/>
      <c r="AG927" s="244"/>
      <c r="AH927" s="232" t="s">
        <v>413</v>
      </c>
      <c r="AI927" s="232"/>
      <c r="AJ927" s="232"/>
      <c r="AK927" s="232"/>
      <c r="AL927" s="232" t="s">
        <v>23</v>
      </c>
      <c r="AM927" s="232"/>
      <c r="AN927" s="232"/>
      <c r="AO927" s="234"/>
      <c r="AP927" s="244" t="s">
        <v>463</v>
      </c>
      <c r="AQ927" s="244"/>
      <c r="AR927" s="244"/>
      <c r="AS927" s="244"/>
      <c r="AT927" s="244"/>
      <c r="AU927" s="244"/>
      <c r="AV927" s="244"/>
      <c r="AW927" s="244"/>
      <c r="AX927" s="244"/>
    </row>
    <row r="928" spans="1:50" ht="24" customHeight="1" x14ac:dyDescent="0.15">
      <c r="A928" s="929">
        <v>1</v>
      </c>
      <c r="B928" s="929">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29">
        <v>2</v>
      </c>
      <c r="B929" s="929">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29">
        <v>3</v>
      </c>
      <c r="B930" s="929">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29">
        <v>4</v>
      </c>
      <c r="B931" s="929">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29">
        <v>5</v>
      </c>
      <c r="B932" s="929">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29">
        <v>6</v>
      </c>
      <c r="B933" s="929">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29">
        <v>7</v>
      </c>
      <c r="B934" s="929">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29">
        <v>8</v>
      </c>
      <c r="B935" s="929">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29">
        <v>9</v>
      </c>
      <c r="B936" s="929">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29">
        <v>10</v>
      </c>
      <c r="B937" s="929">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29">
        <v>11</v>
      </c>
      <c r="B938" s="929">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29">
        <v>12</v>
      </c>
      <c r="B939" s="929">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29">
        <v>13</v>
      </c>
      <c r="B940" s="929">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29">
        <v>14</v>
      </c>
      <c r="B941" s="929">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29">
        <v>15</v>
      </c>
      <c r="B942" s="929">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29">
        <v>16</v>
      </c>
      <c r="B943" s="929">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29">
        <v>17</v>
      </c>
      <c r="B944" s="929">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29">
        <v>18</v>
      </c>
      <c r="B945" s="929">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29">
        <v>19</v>
      </c>
      <c r="B946" s="929">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29">
        <v>20</v>
      </c>
      <c r="B947" s="929">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29">
        <v>21</v>
      </c>
      <c r="B948" s="929">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29">
        <v>22</v>
      </c>
      <c r="B949" s="929">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29">
        <v>23</v>
      </c>
      <c r="B950" s="929">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29">
        <v>24</v>
      </c>
      <c r="B951" s="929">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29">
        <v>25</v>
      </c>
      <c r="B952" s="929">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29">
        <v>26</v>
      </c>
      <c r="B953" s="929">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29">
        <v>27</v>
      </c>
      <c r="B954" s="929">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29">
        <v>28</v>
      </c>
      <c r="B955" s="929">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29">
        <v>29</v>
      </c>
      <c r="B956" s="929">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29">
        <v>30</v>
      </c>
      <c r="B957" s="929">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2" t="s">
        <v>30</v>
      </c>
      <c r="D960" s="232"/>
      <c r="E960" s="232"/>
      <c r="F960" s="232"/>
      <c r="G960" s="232"/>
      <c r="H960" s="232"/>
      <c r="I960" s="232"/>
      <c r="J960" s="244" t="s">
        <v>462</v>
      </c>
      <c r="K960" s="244"/>
      <c r="L960" s="244"/>
      <c r="M960" s="244"/>
      <c r="N960" s="244"/>
      <c r="O960" s="244"/>
      <c r="P960" s="232" t="s">
        <v>397</v>
      </c>
      <c r="Q960" s="232"/>
      <c r="R960" s="232"/>
      <c r="S960" s="232"/>
      <c r="T960" s="232"/>
      <c r="U960" s="232"/>
      <c r="V960" s="232"/>
      <c r="W960" s="232"/>
      <c r="X960" s="232"/>
      <c r="Y960" s="232" t="s">
        <v>458</v>
      </c>
      <c r="Z960" s="232"/>
      <c r="AA960" s="232"/>
      <c r="AB960" s="232"/>
      <c r="AC960" s="244" t="s">
        <v>396</v>
      </c>
      <c r="AD960" s="244"/>
      <c r="AE960" s="244"/>
      <c r="AF960" s="244"/>
      <c r="AG960" s="244"/>
      <c r="AH960" s="232" t="s">
        <v>413</v>
      </c>
      <c r="AI960" s="232"/>
      <c r="AJ960" s="232"/>
      <c r="AK960" s="232"/>
      <c r="AL960" s="232" t="s">
        <v>23</v>
      </c>
      <c r="AM960" s="232"/>
      <c r="AN960" s="232"/>
      <c r="AO960" s="234"/>
      <c r="AP960" s="244" t="s">
        <v>463</v>
      </c>
      <c r="AQ960" s="244"/>
      <c r="AR960" s="244"/>
      <c r="AS960" s="244"/>
      <c r="AT960" s="244"/>
      <c r="AU960" s="244"/>
      <c r="AV960" s="244"/>
      <c r="AW960" s="244"/>
      <c r="AX960" s="244"/>
    </row>
    <row r="961" spans="1:50" ht="24" customHeight="1" x14ac:dyDescent="0.15">
      <c r="A961" s="929">
        <v>1</v>
      </c>
      <c r="B961" s="929">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29">
        <v>2</v>
      </c>
      <c r="B962" s="929">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29">
        <v>3</v>
      </c>
      <c r="B963" s="929">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29">
        <v>4</v>
      </c>
      <c r="B964" s="929">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29">
        <v>5</v>
      </c>
      <c r="B965" s="929">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29">
        <v>6</v>
      </c>
      <c r="B966" s="929">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29">
        <v>7</v>
      </c>
      <c r="B967" s="929">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29">
        <v>8</v>
      </c>
      <c r="B968" s="929">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29">
        <v>9</v>
      </c>
      <c r="B969" s="929">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29">
        <v>10</v>
      </c>
      <c r="B970" s="929">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29">
        <v>11</v>
      </c>
      <c r="B971" s="929">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29">
        <v>12</v>
      </c>
      <c r="B972" s="929">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29">
        <v>13</v>
      </c>
      <c r="B973" s="929">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29">
        <v>14</v>
      </c>
      <c r="B974" s="929">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29">
        <v>15</v>
      </c>
      <c r="B975" s="929">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29">
        <v>16</v>
      </c>
      <c r="B976" s="929">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29">
        <v>17</v>
      </c>
      <c r="B977" s="929">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29">
        <v>18</v>
      </c>
      <c r="B978" s="929">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29">
        <v>19</v>
      </c>
      <c r="B979" s="929">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29">
        <v>20</v>
      </c>
      <c r="B980" s="929">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29">
        <v>21</v>
      </c>
      <c r="B981" s="929">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29">
        <v>22</v>
      </c>
      <c r="B982" s="929">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29">
        <v>23</v>
      </c>
      <c r="B983" s="929">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29">
        <v>24</v>
      </c>
      <c r="B984" s="929">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29">
        <v>25</v>
      </c>
      <c r="B985" s="929">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29">
        <v>26</v>
      </c>
      <c r="B986" s="929">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29">
        <v>27</v>
      </c>
      <c r="B987" s="929">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29">
        <v>28</v>
      </c>
      <c r="B988" s="929">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29">
        <v>29</v>
      </c>
      <c r="B989" s="929">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29">
        <v>30</v>
      </c>
      <c r="B990" s="929">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2" t="s">
        <v>30</v>
      </c>
      <c r="D993" s="232"/>
      <c r="E993" s="232"/>
      <c r="F993" s="232"/>
      <c r="G993" s="232"/>
      <c r="H993" s="232"/>
      <c r="I993" s="232"/>
      <c r="J993" s="244" t="s">
        <v>462</v>
      </c>
      <c r="K993" s="244"/>
      <c r="L993" s="244"/>
      <c r="M993" s="244"/>
      <c r="N993" s="244"/>
      <c r="O993" s="244"/>
      <c r="P993" s="232" t="s">
        <v>397</v>
      </c>
      <c r="Q993" s="232"/>
      <c r="R993" s="232"/>
      <c r="S993" s="232"/>
      <c r="T993" s="232"/>
      <c r="U993" s="232"/>
      <c r="V993" s="232"/>
      <c r="W993" s="232"/>
      <c r="X993" s="232"/>
      <c r="Y993" s="232" t="s">
        <v>458</v>
      </c>
      <c r="Z993" s="232"/>
      <c r="AA993" s="232"/>
      <c r="AB993" s="232"/>
      <c r="AC993" s="244" t="s">
        <v>396</v>
      </c>
      <c r="AD993" s="244"/>
      <c r="AE993" s="244"/>
      <c r="AF993" s="244"/>
      <c r="AG993" s="244"/>
      <c r="AH993" s="232" t="s">
        <v>413</v>
      </c>
      <c r="AI993" s="232"/>
      <c r="AJ993" s="232"/>
      <c r="AK993" s="232"/>
      <c r="AL993" s="232" t="s">
        <v>23</v>
      </c>
      <c r="AM993" s="232"/>
      <c r="AN993" s="232"/>
      <c r="AO993" s="234"/>
      <c r="AP993" s="244" t="s">
        <v>463</v>
      </c>
      <c r="AQ993" s="244"/>
      <c r="AR993" s="244"/>
      <c r="AS993" s="244"/>
      <c r="AT993" s="244"/>
      <c r="AU993" s="244"/>
      <c r="AV993" s="244"/>
      <c r="AW993" s="244"/>
      <c r="AX993" s="244"/>
    </row>
    <row r="994" spans="1:50" ht="24" customHeight="1" x14ac:dyDescent="0.15">
      <c r="A994" s="929">
        <v>1</v>
      </c>
      <c r="B994" s="929">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29">
        <v>2</v>
      </c>
      <c r="B995" s="929">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29">
        <v>3</v>
      </c>
      <c r="B996" s="929">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29">
        <v>4</v>
      </c>
      <c r="B997" s="929">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29">
        <v>5</v>
      </c>
      <c r="B998" s="929">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29">
        <v>6</v>
      </c>
      <c r="B999" s="929">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29">
        <v>7</v>
      </c>
      <c r="B1000" s="929">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29">
        <v>8</v>
      </c>
      <c r="B1001" s="929">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29">
        <v>9</v>
      </c>
      <c r="B1002" s="929">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29">
        <v>10</v>
      </c>
      <c r="B1003" s="929">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29">
        <v>11</v>
      </c>
      <c r="B1004" s="929">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29">
        <v>12</v>
      </c>
      <c r="B1005" s="929">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29">
        <v>13</v>
      </c>
      <c r="B1006" s="929">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29">
        <v>14</v>
      </c>
      <c r="B1007" s="929">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29">
        <v>15</v>
      </c>
      <c r="B1008" s="929">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29">
        <v>16</v>
      </c>
      <c r="B1009" s="929">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29">
        <v>17</v>
      </c>
      <c r="B1010" s="929">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29">
        <v>18</v>
      </c>
      <c r="B1011" s="929">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29">
        <v>19</v>
      </c>
      <c r="B1012" s="929">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29">
        <v>20</v>
      </c>
      <c r="B1013" s="929">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29">
        <v>21</v>
      </c>
      <c r="B1014" s="929">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29">
        <v>22</v>
      </c>
      <c r="B1015" s="929">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29">
        <v>23</v>
      </c>
      <c r="B1016" s="929">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29">
        <v>24</v>
      </c>
      <c r="B1017" s="929">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29">
        <v>25</v>
      </c>
      <c r="B1018" s="929">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29">
        <v>26</v>
      </c>
      <c r="B1019" s="929">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29">
        <v>27</v>
      </c>
      <c r="B1020" s="929">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29">
        <v>28</v>
      </c>
      <c r="B1021" s="929">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29">
        <v>29</v>
      </c>
      <c r="B1022" s="929">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29">
        <v>30</v>
      </c>
      <c r="B1023" s="929">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2" t="s">
        <v>30</v>
      </c>
      <c r="D1026" s="232"/>
      <c r="E1026" s="232"/>
      <c r="F1026" s="232"/>
      <c r="G1026" s="232"/>
      <c r="H1026" s="232"/>
      <c r="I1026" s="232"/>
      <c r="J1026" s="244" t="s">
        <v>462</v>
      </c>
      <c r="K1026" s="244"/>
      <c r="L1026" s="244"/>
      <c r="M1026" s="244"/>
      <c r="N1026" s="244"/>
      <c r="O1026" s="244"/>
      <c r="P1026" s="232" t="s">
        <v>397</v>
      </c>
      <c r="Q1026" s="232"/>
      <c r="R1026" s="232"/>
      <c r="S1026" s="232"/>
      <c r="T1026" s="232"/>
      <c r="U1026" s="232"/>
      <c r="V1026" s="232"/>
      <c r="W1026" s="232"/>
      <c r="X1026" s="232"/>
      <c r="Y1026" s="232" t="s">
        <v>458</v>
      </c>
      <c r="Z1026" s="232"/>
      <c r="AA1026" s="232"/>
      <c r="AB1026" s="232"/>
      <c r="AC1026" s="244" t="s">
        <v>396</v>
      </c>
      <c r="AD1026" s="244"/>
      <c r="AE1026" s="244"/>
      <c r="AF1026" s="244"/>
      <c r="AG1026" s="244"/>
      <c r="AH1026" s="232" t="s">
        <v>413</v>
      </c>
      <c r="AI1026" s="232"/>
      <c r="AJ1026" s="232"/>
      <c r="AK1026" s="232"/>
      <c r="AL1026" s="232" t="s">
        <v>23</v>
      </c>
      <c r="AM1026" s="232"/>
      <c r="AN1026" s="232"/>
      <c r="AO1026" s="234"/>
      <c r="AP1026" s="244" t="s">
        <v>463</v>
      </c>
      <c r="AQ1026" s="244"/>
      <c r="AR1026" s="244"/>
      <c r="AS1026" s="244"/>
      <c r="AT1026" s="244"/>
      <c r="AU1026" s="244"/>
      <c r="AV1026" s="244"/>
      <c r="AW1026" s="244"/>
      <c r="AX1026" s="244"/>
    </row>
    <row r="1027" spans="1:50" ht="24" customHeight="1" x14ac:dyDescent="0.15">
      <c r="A1027" s="929">
        <v>1</v>
      </c>
      <c r="B1027" s="929">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29">
        <v>2</v>
      </c>
      <c r="B1028" s="929">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29">
        <v>3</v>
      </c>
      <c r="B1029" s="929">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29">
        <v>4</v>
      </c>
      <c r="B1030" s="929">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29">
        <v>5</v>
      </c>
      <c r="B1031" s="929">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29">
        <v>6</v>
      </c>
      <c r="B1032" s="929">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29">
        <v>7</v>
      </c>
      <c r="B1033" s="929">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29">
        <v>8</v>
      </c>
      <c r="B1034" s="929">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29">
        <v>9</v>
      </c>
      <c r="B1035" s="929">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29">
        <v>10</v>
      </c>
      <c r="B1036" s="929">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29">
        <v>11</v>
      </c>
      <c r="B1037" s="929">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29">
        <v>12</v>
      </c>
      <c r="B1038" s="929">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29">
        <v>13</v>
      </c>
      <c r="B1039" s="929">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29">
        <v>14</v>
      </c>
      <c r="B1040" s="929">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29">
        <v>15</v>
      </c>
      <c r="B1041" s="929">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29">
        <v>16</v>
      </c>
      <c r="B1042" s="929">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29">
        <v>17</v>
      </c>
      <c r="B1043" s="929">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29">
        <v>18</v>
      </c>
      <c r="B1044" s="929">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29">
        <v>19</v>
      </c>
      <c r="B1045" s="929">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29">
        <v>20</v>
      </c>
      <c r="B1046" s="929">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29">
        <v>21</v>
      </c>
      <c r="B1047" s="929">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29">
        <v>22</v>
      </c>
      <c r="B1048" s="929">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29">
        <v>23</v>
      </c>
      <c r="B1049" s="929">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29">
        <v>24</v>
      </c>
      <c r="B1050" s="929">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29">
        <v>25</v>
      </c>
      <c r="B1051" s="929">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29">
        <v>26</v>
      </c>
      <c r="B1052" s="929">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29">
        <v>27</v>
      </c>
      <c r="B1053" s="929">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29">
        <v>28</v>
      </c>
      <c r="B1054" s="929">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29">
        <v>29</v>
      </c>
      <c r="B1055" s="929">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29">
        <v>30</v>
      </c>
      <c r="B1056" s="929">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2" t="s">
        <v>30</v>
      </c>
      <c r="D1059" s="232"/>
      <c r="E1059" s="232"/>
      <c r="F1059" s="232"/>
      <c r="G1059" s="232"/>
      <c r="H1059" s="232"/>
      <c r="I1059" s="232"/>
      <c r="J1059" s="244" t="s">
        <v>462</v>
      </c>
      <c r="K1059" s="244"/>
      <c r="L1059" s="244"/>
      <c r="M1059" s="244"/>
      <c r="N1059" s="244"/>
      <c r="O1059" s="244"/>
      <c r="P1059" s="232" t="s">
        <v>397</v>
      </c>
      <c r="Q1059" s="232"/>
      <c r="R1059" s="232"/>
      <c r="S1059" s="232"/>
      <c r="T1059" s="232"/>
      <c r="U1059" s="232"/>
      <c r="V1059" s="232"/>
      <c r="W1059" s="232"/>
      <c r="X1059" s="232"/>
      <c r="Y1059" s="232" t="s">
        <v>458</v>
      </c>
      <c r="Z1059" s="232"/>
      <c r="AA1059" s="232"/>
      <c r="AB1059" s="232"/>
      <c r="AC1059" s="244" t="s">
        <v>396</v>
      </c>
      <c r="AD1059" s="244"/>
      <c r="AE1059" s="244"/>
      <c r="AF1059" s="244"/>
      <c r="AG1059" s="244"/>
      <c r="AH1059" s="232" t="s">
        <v>413</v>
      </c>
      <c r="AI1059" s="232"/>
      <c r="AJ1059" s="232"/>
      <c r="AK1059" s="232"/>
      <c r="AL1059" s="232" t="s">
        <v>23</v>
      </c>
      <c r="AM1059" s="232"/>
      <c r="AN1059" s="232"/>
      <c r="AO1059" s="234"/>
      <c r="AP1059" s="244" t="s">
        <v>463</v>
      </c>
      <c r="AQ1059" s="244"/>
      <c r="AR1059" s="244"/>
      <c r="AS1059" s="244"/>
      <c r="AT1059" s="244"/>
      <c r="AU1059" s="244"/>
      <c r="AV1059" s="244"/>
      <c r="AW1059" s="244"/>
      <c r="AX1059" s="244"/>
    </row>
    <row r="1060" spans="1:50" ht="24" customHeight="1" x14ac:dyDescent="0.15">
      <c r="A1060" s="929">
        <v>1</v>
      </c>
      <c r="B1060" s="929">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29">
        <v>2</v>
      </c>
      <c r="B1061" s="929">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29">
        <v>3</v>
      </c>
      <c r="B1062" s="929">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29">
        <v>4</v>
      </c>
      <c r="B1063" s="929">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29">
        <v>5</v>
      </c>
      <c r="B1064" s="929">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29">
        <v>6</v>
      </c>
      <c r="B1065" s="929">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29">
        <v>7</v>
      </c>
      <c r="B1066" s="929">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29">
        <v>8</v>
      </c>
      <c r="B1067" s="929">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29">
        <v>9</v>
      </c>
      <c r="B1068" s="929">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29">
        <v>10</v>
      </c>
      <c r="B1069" s="929">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29">
        <v>11</v>
      </c>
      <c r="B1070" s="929">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29">
        <v>12</v>
      </c>
      <c r="B1071" s="929">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29">
        <v>13</v>
      </c>
      <c r="B1072" s="929">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29">
        <v>14</v>
      </c>
      <c r="B1073" s="929">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29">
        <v>15</v>
      </c>
      <c r="B1074" s="929">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29">
        <v>16</v>
      </c>
      <c r="B1075" s="929">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29">
        <v>17</v>
      </c>
      <c r="B1076" s="929">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29">
        <v>18</v>
      </c>
      <c r="B1077" s="929">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29">
        <v>19</v>
      </c>
      <c r="B1078" s="929">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29">
        <v>20</v>
      </c>
      <c r="B1079" s="929">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29">
        <v>21</v>
      </c>
      <c r="B1080" s="929">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29">
        <v>22</v>
      </c>
      <c r="B1081" s="929">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29">
        <v>23</v>
      </c>
      <c r="B1082" s="929">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29">
        <v>24</v>
      </c>
      <c r="B1083" s="929">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29">
        <v>25</v>
      </c>
      <c r="B1084" s="929">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29">
        <v>26</v>
      </c>
      <c r="B1085" s="929">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29">
        <v>27</v>
      </c>
      <c r="B1086" s="929">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29">
        <v>28</v>
      </c>
      <c r="B1087" s="929">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29">
        <v>29</v>
      </c>
      <c r="B1088" s="929">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29">
        <v>30</v>
      </c>
      <c r="B1089" s="929">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2" t="s">
        <v>30</v>
      </c>
      <c r="D1092" s="232"/>
      <c r="E1092" s="232"/>
      <c r="F1092" s="232"/>
      <c r="G1092" s="232"/>
      <c r="H1092" s="232"/>
      <c r="I1092" s="232"/>
      <c r="J1092" s="244" t="s">
        <v>462</v>
      </c>
      <c r="K1092" s="244"/>
      <c r="L1092" s="244"/>
      <c r="M1092" s="244"/>
      <c r="N1092" s="244"/>
      <c r="O1092" s="244"/>
      <c r="P1092" s="232" t="s">
        <v>397</v>
      </c>
      <c r="Q1092" s="232"/>
      <c r="R1092" s="232"/>
      <c r="S1092" s="232"/>
      <c r="T1092" s="232"/>
      <c r="U1092" s="232"/>
      <c r="V1092" s="232"/>
      <c r="W1092" s="232"/>
      <c r="X1092" s="232"/>
      <c r="Y1092" s="232" t="s">
        <v>458</v>
      </c>
      <c r="Z1092" s="232"/>
      <c r="AA1092" s="232"/>
      <c r="AB1092" s="232"/>
      <c r="AC1092" s="244" t="s">
        <v>396</v>
      </c>
      <c r="AD1092" s="244"/>
      <c r="AE1092" s="244"/>
      <c r="AF1092" s="244"/>
      <c r="AG1092" s="244"/>
      <c r="AH1092" s="232" t="s">
        <v>413</v>
      </c>
      <c r="AI1092" s="232"/>
      <c r="AJ1092" s="232"/>
      <c r="AK1092" s="232"/>
      <c r="AL1092" s="232" t="s">
        <v>23</v>
      </c>
      <c r="AM1092" s="232"/>
      <c r="AN1092" s="232"/>
      <c r="AO1092" s="234"/>
      <c r="AP1092" s="244" t="s">
        <v>463</v>
      </c>
      <c r="AQ1092" s="244"/>
      <c r="AR1092" s="244"/>
      <c r="AS1092" s="244"/>
      <c r="AT1092" s="244"/>
      <c r="AU1092" s="244"/>
      <c r="AV1092" s="244"/>
      <c r="AW1092" s="244"/>
      <c r="AX1092" s="244"/>
    </row>
    <row r="1093" spans="1:50" ht="24" customHeight="1" x14ac:dyDescent="0.15">
      <c r="A1093" s="929">
        <v>1</v>
      </c>
      <c r="B1093" s="929">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29">
        <v>2</v>
      </c>
      <c r="B1094" s="929">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29">
        <v>3</v>
      </c>
      <c r="B1095" s="929">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29">
        <v>4</v>
      </c>
      <c r="B1096" s="929">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29">
        <v>5</v>
      </c>
      <c r="B1097" s="929">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29">
        <v>6</v>
      </c>
      <c r="B1098" s="929">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29">
        <v>7</v>
      </c>
      <c r="B1099" s="929">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29">
        <v>8</v>
      </c>
      <c r="B1100" s="929">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29">
        <v>9</v>
      </c>
      <c r="B1101" s="929">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29">
        <v>10</v>
      </c>
      <c r="B1102" s="929">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29">
        <v>11</v>
      </c>
      <c r="B1103" s="929">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29">
        <v>12</v>
      </c>
      <c r="B1104" s="929">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29">
        <v>13</v>
      </c>
      <c r="B1105" s="929">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29">
        <v>14</v>
      </c>
      <c r="B1106" s="929">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29">
        <v>15</v>
      </c>
      <c r="B1107" s="929">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29">
        <v>16</v>
      </c>
      <c r="B1108" s="929">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29">
        <v>17</v>
      </c>
      <c r="B1109" s="929">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29">
        <v>18</v>
      </c>
      <c r="B1110" s="929">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29">
        <v>19</v>
      </c>
      <c r="B1111" s="929">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29">
        <v>20</v>
      </c>
      <c r="B1112" s="929">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29">
        <v>21</v>
      </c>
      <c r="B1113" s="929">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29">
        <v>22</v>
      </c>
      <c r="B1114" s="929">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29">
        <v>23</v>
      </c>
      <c r="B1115" s="929">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29">
        <v>24</v>
      </c>
      <c r="B1116" s="929">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29">
        <v>25</v>
      </c>
      <c r="B1117" s="929">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29">
        <v>26</v>
      </c>
      <c r="B1118" s="929">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29">
        <v>27</v>
      </c>
      <c r="B1119" s="929">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29">
        <v>28</v>
      </c>
      <c r="B1120" s="929">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29">
        <v>29</v>
      </c>
      <c r="B1121" s="929">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29">
        <v>30</v>
      </c>
      <c r="B1122" s="929">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2" t="s">
        <v>30</v>
      </c>
      <c r="D1125" s="232"/>
      <c r="E1125" s="232"/>
      <c r="F1125" s="232"/>
      <c r="G1125" s="232"/>
      <c r="H1125" s="232"/>
      <c r="I1125" s="232"/>
      <c r="J1125" s="244" t="s">
        <v>462</v>
      </c>
      <c r="K1125" s="244"/>
      <c r="L1125" s="244"/>
      <c r="M1125" s="244"/>
      <c r="N1125" s="244"/>
      <c r="O1125" s="244"/>
      <c r="P1125" s="232" t="s">
        <v>397</v>
      </c>
      <c r="Q1125" s="232"/>
      <c r="R1125" s="232"/>
      <c r="S1125" s="232"/>
      <c r="T1125" s="232"/>
      <c r="U1125" s="232"/>
      <c r="V1125" s="232"/>
      <c r="W1125" s="232"/>
      <c r="X1125" s="232"/>
      <c r="Y1125" s="232" t="s">
        <v>458</v>
      </c>
      <c r="Z1125" s="232"/>
      <c r="AA1125" s="232"/>
      <c r="AB1125" s="232"/>
      <c r="AC1125" s="244" t="s">
        <v>396</v>
      </c>
      <c r="AD1125" s="244"/>
      <c r="AE1125" s="244"/>
      <c r="AF1125" s="244"/>
      <c r="AG1125" s="244"/>
      <c r="AH1125" s="232" t="s">
        <v>413</v>
      </c>
      <c r="AI1125" s="232"/>
      <c r="AJ1125" s="232"/>
      <c r="AK1125" s="232"/>
      <c r="AL1125" s="232" t="s">
        <v>23</v>
      </c>
      <c r="AM1125" s="232"/>
      <c r="AN1125" s="232"/>
      <c r="AO1125" s="234"/>
      <c r="AP1125" s="244" t="s">
        <v>463</v>
      </c>
      <c r="AQ1125" s="244"/>
      <c r="AR1125" s="244"/>
      <c r="AS1125" s="244"/>
      <c r="AT1125" s="244"/>
      <c r="AU1125" s="244"/>
      <c r="AV1125" s="244"/>
      <c r="AW1125" s="244"/>
      <c r="AX1125" s="244"/>
    </row>
    <row r="1126" spans="1:50" ht="24" customHeight="1" x14ac:dyDescent="0.15">
      <c r="A1126" s="929">
        <v>1</v>
      </c>
      <c r="B1126" s="929">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29">
        <v>2</v>
      </c>
      <c r="B1127" s="929">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29">
        <v>3</v>
      </c>
      <c r="B1128" s="929">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29">
        <v>4</v>
      </c>
      <c r="B1129" s="929">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29">
        <v>5</v>
      </c>
      <c r="B1130" s="929">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29">
        <v>6</v>
      </c>
      <c r="B1131" s="929">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29">
        <v>7</v>
      </c>
      <c r="B1132" s="929">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29">
        <v>8</v>
      </c>
      <c r="B1133" s="929">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29">
        <v>9</v>
      </c>
      <c r="B1134" s="929">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29">
        <v>10</v>
      </c>
      <c r="B1135" s="929">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29">
        <v>11</v>
      </c>
      <c r="B1136" s="929">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29">
        <v>12</v>
      </c>
      <c r="B1137" s="929">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29">
        <v>13</v>
      </c>
      <c r="B1138" s="929">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29">
        <v>14</v>
      </c>
      <c r="B1139" s="929">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29">
        <v>15</v>
      </c>
      <c r="B1140" s="929">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29">
        <v>16</v>
      </c>
      <c r="B1141" s="929">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29">
        <v>17</v>
      </c>
      <c r="B1142" s="929">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29">
        <v>18</v>
      </c>
      <c r="B1143" s="929">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29">
        <v>19</v>
      </c>
      <c r="B1144" s="929">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29">
        <v>20</v>
      </c>
      <c r="B1145" s="929">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29">
        <v>21</v>
      </c>
      <c r="B1146" s="929">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29">
        <v>22</v>
      </c>
      <c r="B1147" s="929">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29">
        <v>23</v>
      </c>
      <c r="B1148" s="929">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29">
        <v>24</v>
      </c>
      <c r="B1149" s="929">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29">
        <v>25</v>
      </c>
      <c r="B1150" s="929">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29">
        <v>26</v>
      </c>
      <c r="B1151" s="929">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29">
        <v>27</v>
      </c>
      <c r="B1152" s="929">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29">
        <v>28</v>
      </c>
      <c r="B1153" s="929">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29">
        <v>29</v>
      </c>
      <c r="B1154" s="929">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29">
        <v>30</v>
      </c>
      <c r="B1155" s="929">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2" t="s">
        <v>30</v>
      </c>
      <c r="D1158" s="232"/>
      <c r="E1158" s="232"/>
      <c r="F1158" s="232"/>
      <c r="G1158" s="232"/>
      <c r="H1158" s="232"/>
      <c r="I1158" s="232"/>
      <c r="J1158" s="244" t="s">
        <v>462</v>
      </c>
      <c r="K1158" s="244"/>
      <c r="L1158" s="244"/>
      <c r="M1158" s="244"/>
      <c r="N1158" s="244"/>
      <c r="O1158" s="244"/>
      <c r="P1158" s="232" t="s">
        <v>397</v>
      </c>
      <c r="Q1158" s="232"/>
      <c r="R1158" s="232"/>
      <c r="S1158" s="232"/>
      <c r="T1158" s="232"/>
      <c r="U1158" s="232"/>
      <c r="V1158" s="232"/>
      <c r="W1158" s="232"/>
      <c r="X1158" s="232"/>
      <c r="Y1158" s="232" t="s">
        <v>458</v>
      </c>
      <c r="Z1158" s="232"/>
      <c r="AA1158" s="232"/>
      <c r="AB1158" s="232"/>
      <c r="AC1158" s="244" t="s">
        <v>396</v>
      </c>
      <c r="AD1158" s="244"/>
      <c r="AE1158" s="244"/>
      <c r="AF1158" s="244"/>
      <c r="AG1158" s="244"/>
      <c r="AH1158" s="232" t="s">
        <v>413</v>
      </c>
      <c r="AI1158" s="232"/>
      <c r="AJ1158" s="232"/>
      <c r="AK1158" s="232"/>
      <c r="AL1158" s="232" t="s">
        <v>23</v>
      </c>
      <c r="AM1158" s="232"/>
      <c r="AN1158" s="232"/>
      <c r="AO1158" s="234"/>
      <c r="AP1158" s="244" t="s">
        <v>463</v>
      </c>
      <c r="AQ1158" s="244"/>
      <c r="AR1158" s="244"/>
      <c r="AS1158" s="244"/>
      <c r="AT1158" s="244"/>
      <c r="AU1158" s="244"/>
      <c r="AV1158" s="244"/>
      <c r="AW1158" s="244"/>
      <c r="AX1158" s="244"/>
    </row>
    <row r="1159" spans="1:50" ht="24" customHeight="1" x14ac:dyDescent="0.15">
      <c r="A1159" s="929">
        <v>1</v>
      </c>
      <c r="B1159" s="929">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29">
        <v>2</v>
      </c>
      <c r="B1160" s="929">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29">
        <v>3</v>
      </c>
      <c r="B1161" s="929">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29">
        <v>4</v>
      </c>
      <c r="B1162" s="929">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29">
        <v>5</v>
      </c>
      <c r="B1163" s="929">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29">
        <v>6</v>
      </c>
      <c r="B1164" s="929">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29">
        <v>7</v>
      </c>
      <c r="B1165" s="929">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29">
        <v>8</v>
      </c>
      <c r="B1166" s="929">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29">
        <v>9</v>
      </c>
      <c r="B1167" s="929">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29">
        <v>10</v>
      </c>
      <c r="B1168" s="929">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29">
        <v>11</v>
      </c>
      <c r="B1169" s="929">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29">
        <v>12</v>
      </c>
      <c r="B1170" s="929">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29">
        <v>13</v>
      </c>
      <c r="B1171" s="929">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29">
        <v>14</v>
      </c>
      <c r="B1172" s="929">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29">
        <v>15</v>
      </c>
      <c r="B1173" s="929">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29">
        <v>16</v>
      </c>
      <c r="B1174" s="929">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29">
        <v>17</v>
      </c>
      <c r="B1175" s="929">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29">
        <v>18</v>
      </c>
      <c r="B1176" s="929">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29">
        <v>19</v>
      </c>
      <c r="B1177" s="929">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29">
        <v>20</v>
      </c>
      <c r="B1178" s="929">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29">
        <v>21</v>
      </c>
      <c r="B1179" s="929">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29">
        <v>22</v>
      </c>
      <c r="B1180" s="929">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29">
        <v>23</v>
      </c>
      <c r="B1181" s="929">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29">
        <v>24</v>
      </c>
      <c r="B1182" s="929">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29">
        <v>25</v>
      </c>
      <c r="B1183" s="929">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29">
        <v>26</v>
      </c>
      <c r="B1184" s="929">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29">
        <v>27</v>
      </c>
      <c r="B1185" s="929">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29">
        <v>28</v>
      </c>
      <c r="B1186" s="929">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29">
        <v>29</v>
      </c>
      <c r="B1187" s="929">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29">
        <v>30</v>
      </c>
      <c r="B1188" s="929">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2" t="s">
        <v>30</v>
      </c>
      <c r="D1191" s="232"/>
      <c r="E1191" s="232"/>
      <c r="F1191" s="232"/>
      <c r="G1191" s="232"/>
      <c r="H1191" s="232"/>
      <c r="I1191" s="232"/>
      <c r="J1191" s="244" t="s">
        <v>462</v>
      </c>
      <c r="K1191" s="244"/>
      <c r="L1191" s="244"/>
      <c r="M1191" s="244"/>
      <c r="N1191" s="244"/>
      <c r="O1191" s="244"/>
      <c r="P1191" s="232" t="s">
        <v>397</v>
      </c>
      <c r="Q1191" s="232"/>
      <c r="R1191" s="232"/>
      <c r="S1191" s="232"/>
      <c r="T1191" s="232"/>
      <c r="U1191" s="232"/>
      <c r="V1191" s="232"/>
      <c r="W1191" s="232"/>
      <c r="X1191" s="232"/>
      <c r="Y1191" s="232" t="s">
        <v>458</v>
      </c>
      <c r="Z1191" s="232"/>
      <c r="AA1191" s="232"/>
      <c r="AB1191" s="232"/>
      <c r="AC1191" s="244" t="s">
        <v>396</v>
      </c>
      <c r="AD1191" s="244"/>
      <c r="AE1191" s="244"/>
      <c r="AF1191" s="244"/>
      <c r="AG1191" s="244"/>
      <c r="AH1191" s="232" t="s">
        <v>413</v>
      </c>
      <c r="AI1191" s="232"/>
      <c r="AJ1191" s="232"/>
      <c r="AK1191" s="232"/>
      <c r="AL1191" s="232" t="s">
        <v>23</v>
      </c>
      <c r="AM1191" s="232"/>
      <c r="AN1191" s="232"/>
      <c r="AO1191" s="234"/>
      <c r="AP1191" s="244" t="s">
        <v>463</v>
      </c>
      <c r="AQ1191" s="244"/>
      <c r="AR1191" s="244"/>
      <c r="AS1191" s="244"/>
      <c r="AT1191" s="244"/>
      <c r="AU1191" s="244"/>
      <c r="AV1191" s="244"/>
      <c r="AW1191" s="244"/>
      <c r="AX1191" s="244"/>
    </row>
    <row r="1192" spans="1:50" ht="24" customHeight="1" x14ac:dyDescent="0.15">
      <c r="A1192" s="929">
        <v>1</v>
      </c>
      <c r="B1192" s="929">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29">
        <v>2</v>
      </c>
      <c r="B1193" s="929">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29">
        <v>3</v>
      </c>
      <c r="B1194" s="929">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29">
        <v>4</v>
      </c>
      <c r="B1195" s="929">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29">
        <v>5</v>
      </c>
      <c r="B1196" s="929">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29">
        <v>6</v>
      </c>
      <c r="B1197" s="929">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29">
        <v>7</v>
      </c>
      <c r="B1198" s="929">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29">
        <v>8</v>
      </c>
      <c r="B1199" s="929">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29">
        <v>9</v>
      </c>
      <c r="B1200" s="929">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29">
        <v>10</v>
      </c>
      <c r="B1201" s="929">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29">
        <v>11</v>
      </c>
      <c r="B1202" s="929">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29">
        <v>12</v>
      </c>
      <c r="B1203" s="929">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29">
        <v>13</v>
      </c>
      <c r="B1204" s="929">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29">
        <v>14</v>
      </c>
      <c r="B1205" s="929">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29">
        <v>15</v>
      </c>
      <c r="B1206" s="929">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29">
        <v>16</v>
      </c>
      <c r="B1207" s="929">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29">
        <v>17</v>
      </c>
      <c r="B1208" s="929">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29">
        <v>18</v>
      </c>
      <c r="B1209" s="929">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29">
        <v>19</v>
      </c>
      <c r="B1210" s="929">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29">
        <v>20</v>
      </c>
      <c r="B1211" s="929">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29">
        <v>21</v>
      </c>
      <c r="B1212" s="929">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29">
        <v>22</v>
      </c>
      <c r="B1213" s="929">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29">
        <v>23</v>
      </c>
      <c r="B1214" s="929">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29">
        <v>24</v>
      </c>
      <c r="B1215" s="929">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29">
        <v>25</v>
      </c>
      <c r="B1216" s="929">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29">
        <v>26</v>
      </c>
      <c r="B1217" s="929">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29">
        <v>27</v>
      </c>
      <c r="B1218" s="929">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29">
        <v>28</v>
      </c>
      <c r="B1219" s="929">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29">
        <v>29</v>
      </c>
      <c r="B1220" s="929">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29">
        <v>30</v>
      </c>
      <c r="B1221" s="929">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2" t="s">
        <v>30</v>
      </c>
      <c r="D1224" s="232"/>
      <c r="E1224" s="232"/>
      <c r="F1224" s="232"/>
      <c r="G1224" s="232"/>
      <c r="H1224" s="232"/>
      <c r="I1224" s="232"/>
      <c r="J1224" s="244" t="s">
        <v>462</v>
      </c>
      <c r="K1224" s="244"/>
      <c r="L1224" s="244"/>
      <c r="M1224" s="244"/>
      <c r="N1224" s="244"/>
      <c r="O1224" s="244"/>
      <c r="P1224" s="232" t="s">
        <v>397</v>
      </c>
      <c r="Q1224" s="232"/>
      <c r="R1224" s="232"/>
      <c r="S1224" s="232"/>
      <c r="T1224" s="232"/>
      <c r="U1224" s="232"/>
      <c r="V1224" s="232"/>
      <c r="W1224" s="232"/>
      <c r="X1224" s="232"/>
      <c r="Y1224" s="232" t="s">
        <v>458</v>
      </c>
      <c r="Z1224" s="232"/>
      <c r="AA1224" s="232"/>
      <c r="AB1224" s="232"/>
      <c r="AC1224" s="244" t="s">
        <v>396</v>
      </c>
      <c r="AD1224" s="244"/>
      <c r="AE1224" s="244"/>
      <c r="AF1224" s="244"/>
      <c r="AG1224" s="244"/>
      <c r="AH1224" s="232" t="s">
        <v>413</v>
      </c>
      <c r="AI1224" s="232"/>
      <c r="AJ1224" s="232"/>
      <c r="AK1224" s="232"/>
      <c r="AL1224" s="232" t="s">
        <v>23</v>
      </c>
      <c r="AM1224" s="232"/>
      <c r="AN1224" s="232"/>
      <c r="AO1224" s="234"/>
      <c r="AP1224" s="244" t="s">
        <v>463</v>
      </c>
      <c r="AQ1224" s="244"/>
      <c r="AR1224" s="244"/>
      <c r="AS1224" s="244"/>
      <c r="AT1224" s="244"/>
      <c r="AU1224" s="244"/>
      <c r="AV1224" s="244"/>
      <c r="AW1224" s="244"/>
      <c r="AX1224" s="244"/>
    </row>
    <row r="1225" spans="1:50" ht="24" customHeight="1" x14ac:dyDescent="0.15">
      <c r="A1225" s="929">
        <v>1</v>
      </c>
      <c r="B1225" s="929">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29">
        <v>2</v>
      </c>
      <c r="B1226" s="929">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29">
        <v>3</v>
      </c>
      <c r="B1227" s="929">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29">
        <v>4</v>
      </c>
      <c r="B1228" s="929">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29">
        <v>5</v>
      </c>
      <c r="B1229" s="929">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29">
        <v>6</v>
      </c>
      <c r="B1230" s="929">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29">
        <v>7</v>
      </c>
      <c r="B1231" s="929">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29">
        <v>8</v>
      </c>
      <c r="B1232" s="929">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29">
        <v>9</v>
      </c>
      <c r="B1233" s="929">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29">
        <v>10</v>
      </c>
      <c r="B1234" s="929">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29">
        <v>11</v>
      </c>
      <c r="B1235" s="929">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29">
        <v>12</v>
      </c>
      <c r="B1236" s="929">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29">
        <v>13</v>
      </c>
      <c r="B1237" s="929">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29">
        <v>14</v>
      </c>
      <c r="B1238" s="929">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29">
        <v>15</v>
      </c>
      <c r="B1239" s="929">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29">
        <v>16</v>
      </c>
      <c r="B1240" s="929">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29">
        <v>17</v>
      </c>
      <c r="B1241" s="929">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29">
        <v>18</v>
      </c>
      <c r="B1242" s="929">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29">
        <v>19</v>
      </c>
      <c r="B1243" s="929">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29">
        <v>20</v>
      </c>
      <c r="B1244" s="929">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29">
        <v>21</v>
      </c>
      <c r="B1245" s="929">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29">
        <v>22</v>
      </c>
      <c r="B1246" s="929">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29">
        <v>23</v>
      </c>
      <c r="B1247" s="929">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29">
        <v>24</v>
      </c>
      <c r="B1248" s="929">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29">
        <v>25</v>
      </c>
      <c r="B1249" s="929">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29">
        <v>26</v>
      </c>
      <c r="B1250" s="929">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29">
        <v>27</v>
      </c>
      <c r="B1251" s="929">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29">
        <v>28</v>
      </c>
      <c r="B1252" s="929">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29">
        <v>29</v>
      </c>
      <c r="B1253" s="929">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29">
        <v>30</v>
      </c>
      <c r="B1254" s="929">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2" t="s">
        <v>30</v>
      </c>
      <c r="D1257" s="232"/>
      <c r="E1257" s="232"/>
      <c r="F1257" s="232"/>
      <c r="G1257" s="232"/>
      <c r="H1257" s="232"/>
      <c r="I1257" s="232"/>
      <c r="J1257" s="244" t="s">
        <v>462</v>
      </c>
      <c r="K1257" s="244"/>
      <c r="L1257" s="244"/>
      <c r="M1257" s="244"/>
      <c r="N1257" s="244"/>
      <c r="O1257" s="244"/>
      <c r="P1257" s="232" t="s">
        <v>397</v>
      </c>
      <c r="Q1257" s="232"/>
      <c r="R1257" s="232"/>
      <c r="S1257" s="232"/>
      <c r="T1257" s="232"/>
      <c r="U1257" s="232"/>
      <c r="V1257" s="232"/>
      <c r="W1257" s="232"/>
      <c r="X1257" s="232"/>
      <c r="Y1257" s="232" t="s">
        <v>458</v>
      </c>
      <c r="Z1257" s="232"/>
      <c r="AA1257" s="232"/>
      <c r="AB1257" s="232"/>
      <c r="AC1257" s="244" t="s">
        <v>396</v>
      </c>
      <c r="AD1257" s="244"/>
      <c r="AE1257" s="244"/>
      <c r="AF1257" s="244"/>
      <c r="AG1257" s="244"/>
      <c r="AH1257" s="232" t="s">
        <v>413</v>
      </c>
      <c r="AI1257" s="232"/>
      <c r="AJ1257" s="232"/>
      <c r="AK1257" s="232"/>
      <c r="AL1257" s="232" t="s">
        <v>23</v>
      </c>
      <c r="AM1257" s="232"/>
      <c r="AN1257" s="232"/>
      <c r="AO1257" s="234"/>
      <c r="AP1257" s="244" t="s">
        <v>463</v>
      </c>
      <c r="AQ1257" s="244"/>
      <c r="AR1257" s="244"/>
      <c r="AS1257" s="244"/>
      <c r="AT1257" s="244"/>
      <c r="AU1257" s="244"/>
      <c r="AV1257" s="244"/>
      <c r="AW1257" s="244"/>
      <c r="AX1257" s="244"/>
    </row>
    <row r="1258" spans="1:50" ht="24" customHeight="1" x14ac:dyDescent="0.15">
      <c r="A1258" s="929">
        <v>1</v>
      </c>
      <c r="B1258" s="929">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29">
        <v>2</v>
      </c>
      <c r="B1259" s="929">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29">
        <v>3</v>
      </c>
      <c r="B1260" s="929">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29">
        <v>4</v>
      </c>
      <c r="B1261" s="929">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29">
        <v>5</v>
      </c>
      <c r="B1262" s="929">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29">
        <v>6</v>
      </c>
      <c r="B1263" s="929">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29">
        <v>7</v>
      </c>
      <c r="B1264" s="929">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29">
        <v>8</v>
      </c>
      <c r="B1265" s="929">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29">
        <v>9</v>
      </c>
      <c r="B1266" s="929">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29">
        <v>10</v>
      </c>
      <c r="B1267" s="929">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29">
        <v>11</v>
      </c>
      <c r="B1268" s="929">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29">
        <v>12</v>
      </c>
      <c r="B1269" s="929">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29">
        <v>13</v>
      </c>
      <c r="B1270" s="929">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29">
        <v>14</v>
      </c>
      <c r="B1271" s="929">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29">
        <v>15</v>
      </c>
      <c r="B1272" s="929">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29">
        <v>16</v>
      </c>
      <c r="B1273" s="929">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29">
        <v>17</v>
      </c>
      <c r="B1274" s="929">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29">
        <v>18</v>
      </c>
      <c r="B1275" s="929">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29">
        <v>19</v>
      </c>
      <c r="B1276" s="929">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29">
        <v>20</v>
      </c>
      <c r="B1277" s="929">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29">
        <v>21</v>
      </c>
      <c r="B1278" s="929">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29">
        <v>22</v>
      </c>
      <c r="B1279" s="929">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29">
        <v>23</v>
      </c>
      <c r="B1280" s="929">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29">
        <v>24</v>
      </c>
      <c r="B1281" s="929">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29">
        <v>25</v>
      </c>
      <c r="B1282" s="929">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29">
        <v>26</v>
      </c>
      <c r="B1283" s="929">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29">
        <v>27</v>
      </c>
      <c r="B1284" s="929">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29">
        <v>28</v>
      </c>
      <c r="B1285" s="929">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29">
        <v>29</v>
      </c>
      <c r="B1286" s="929">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29">
        <v>30</v>
      </c>
      <c r="B1287" s="929">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2" t="s">
        <v>30</v>
      </c>
      <c r="D1290" s="232"/>
      <c r="E1290" s="232"/>
      <c r="F1290" s="232"/>
      <c r="G1290" s="232"/>
      <c r="H1290" s="232"/>
      <c r="I1290" s="232"/>
      <c r="J1290" s="244" t="s">
        <v>462</v>
      </c>
      <c r="K1290" s="244"/>
      <c r="L1290" s="244"/>
      <c r="M1290" s="244"/>
      <c r="N1290" s="244"/>
      <c r="O1290" s="244"/>
      <c r="P1290" s="232" t="s">
        <v>397</v>
      </c>
      <c r="Q1290" s="232"/>
      <c r="R1290" s="232"/>
      <c r="S1290" s="232"/>
      <c r="T1290" s="232"/>
      <c r="U1290" s="232"/>
      <c r="V1290" s="232"/>
      <c r="W1290" s="232"/>
      <c r="X1290" s="232"/>
      <c r="Y1290" s="232" t="s">
        <v>458</v>
      </c>
      <c r="Z1290" s="232"/>
      <c r="AA1290" s="232"/>
      <c r="AB1290" s="232"/>
      <c r="AC1290" s="244" t="s">
        <v>396</v>
      </c>
      <c r="AD1290" s="244"/>
      <c r="AE1290" s="244"/>
      <c r="AF1290" s="244"/>
      <c r="AG1290" s="244"/>
      <c r="AH1290" s="232" t="s">
        <v>413</v>
      </c>
      <c r="AI1290" s="232"/>
      <c r="AJ1290" s="232"/>
      <c r="AK1290" s="232"/>
      <c r="AL1290" s="232" t="s">
        <v>23</v>
      </c>
      <c r="AM1290" s="232"/>
      <c r="AN1290" s="232"/>
      <c r="AO1290" s="234"/>
      <c r="AP1290" s="244" t="s">
        <v>463</v>
      </c>
      <c r="AQ1290" s="244"/>
      <c r="AR1290" s="244"/>
      <c r="AS1290" s="244"/>
      <c r="AT1290" s="244"/>
      <c r="AU1290" s="244"/>
      <c r="AV1290" s="244"/>
      <c r="AW1290" s="244"/>
      <c r="AX1290" s="244"/>
    </row>
    <row r="1291" spans="1:50" ht="24" customHeight="1" x14ac:dyDescent="0.15">
      <c r="A1291" s="929">
        <v>1</v>
      </c>
      <c r="B1291" s="929">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29">
        <v>2</v>
      </c>
      <c r="B1292" s="929">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29">
        <v>3</v>
      </c>
      <c r="B1293" s="929">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29">
        <v>4</v>
      </c>
      <c r="B1294" s="929">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29">
        <v>5</v>
      </c>
      <c r="B1295" s="929">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29">
        <v>6</v>
      </c>
      <c r="B1296" s="929">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29">
        <v>7</v>
      </c>
      <c r="B1297" s="929">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29">
        <v>8</v>
      </c>
      <c r="B1298" s="929">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29">
        <v>9</v>
      </c>
      <c r="B1299" s="929">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29">
        <v>10</v>
      </c>
      <c r="B1300" s="929">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29">
        <v>11</v>
      </c>
      <c r="B1301" s="929">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29">
        <v>12</v>
      </c>
      <c r="B1302" s="929">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29">
        <v>13</v>
      </c>
      <c r="B1303" s="929">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29">
        <v>14</v>
      </c>
      <c r="B1304" s="929">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29">
        <v>15</v>
      </c>
      <c r="B1305" s="929">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29">
        <v>16</v>
      </c>
      <c r="B1306" s="929">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29">
        <v>17</v>
      </c>
      <c r="B1307" s="929">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29">
        <v>18</v>
      </c>
      <c r="B1308" s="929">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29">
        <v>19</v>
      </c>
      <c r="B1309" s="929">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29">
        <v>20</v>
      </c>
      <c r="B1310" s="929">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29">
        <v>21</v>
      </c>
      <c r="B1311" s="929">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29">
        <v>22</v>
      </c>
      <c r="B1312" s="929">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29">
        <v>23</v>
      </c>
      <c r="B1313" s="929">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29">
        <v>24</v>
      </c>
      <c r="B1314" s="929">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29">
        <v>25</v>
      </c>
      <c r="B1315" s="929">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29">
        <v>26</v>
      </c>
      <c r="B1316" s="929">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29">
        <v>27</v>
      </c>
      <c r="B1317" s="929">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29">
        <v>28</v>
      </c>
      <c r="B1318" s="929">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29">
        <v>29</v>
      </c>
      <c r="B1319" s="929">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29">
        <v>30</v>
      </c>
      <c r="B1320" s="929">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2020-11-19T05:43:23Z</cp:lastPrinted>
  <dcterms:created xsi:type="dcterms:W3CDTF">2012-03-13T00:50:25Z</dcterms:created>
  <dcterms:modified xsi:type="dcterms:W3CDTF">2020-11-19T09:18:50Z</dcterms:modified>
</cp:coreProperties>
</file>