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<sst xmlns="http://schemas.openxmlformats.org/spreadsheetml/2006/main" count="3003" uniqueCount="666">
  <si>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</si>
  <si>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</si>
  <si>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</si>
  <si>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</si>
  <si>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</si>
  <si>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</si>
  <si>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</si>
  <si>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</si>
  <si>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</si>
  <si>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</si>
  <si>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</si>
  <si>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</si>
  <si>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</si>
  <si>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</si>
  <si>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</si>
  <si>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</si>
  <si>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</si>
  <si>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</si>
  <si>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</si>
  <si>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</si>
  <si>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</si>
  <si>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</si>
  <si>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</si>
  <si>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</si>
  <si>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</si>
  <si>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</si>
  <si>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</si>
  <si>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</si>
  <si>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</si>
  <si>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</si>
  <si>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</si>
  <si>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</si>
  <si>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</si>
  <si>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</si>
  <si>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</si>
  <si>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</si>
  <si>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</si>
  <si>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</si>
  <si>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</si>
  <si>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</si>
  <si>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</si>
  <si>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</si>
  <si>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</si>
  <si>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</si>
  <si>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</si>
  <si>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</si>
  <si>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</si>
  <si>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</si>
  <si>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</si>
  <si>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</si>
  <si>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</si>
  <si>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</si>
  <si>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</si>
  <si>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</si>
  <si>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</si>
  <si>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</si>
  <si>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</si>
  <si>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</si>
  <si>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</si>
  <si>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</si>
  <si>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</si>
  <si>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</si>
  <si>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</si>
  <si>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</si>
  <si>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</si>
  <si>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</si>
  <si>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</si>
  <si>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</si>
  <si>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</si>
  <si>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</si>
  <si>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</si>
  <si>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</si>
  <si>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</si>
  <si>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</si>
  <si>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</si>
  <si>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</si>
  <si>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</si>
  <si>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</si>
  <si>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</si>
  <si>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</si>
  <si>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</si>
  <si>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</si>
  <si>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</si>
  <si>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</si>
  <si>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</si>
  <si>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</si>
  <si>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</si>
  <si>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</si>
  <si>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</si>
  <si>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</si>
  <si>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</si>
  <si>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</si>
  <si>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</si>
  <si>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</si>
  <si>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</si>
  <si>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</si>
  <si>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</si>
  <si>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</si>
  <si>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</si>
  <si>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</si>
  <si>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</si>
  <si>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</si>
  <si>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</si>
  <si>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</si>
  <si>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</si>
  <si>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</si>
  <si>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</si>
  <si>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</si>
  <si>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</si>
  <si>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</si>
  <si>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</si>
  <si>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</si>
  <si>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</si>
  <si>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</si>
  <si>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</si>
  <si>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</si>
  <si>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</si>
  <si>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</si>
  <si>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</si>
  <si>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</si>
  <si>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</si>
  <si>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</si>
  <si>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</si>
  <si>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</si>
  <si>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</si>
  <si>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</si>
  <si>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</si>
  <si>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</si>
  <si>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</si>
  <si>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</si>
  <si>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</si>
  <si>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</si>
  <si>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</si>
  <si>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</si>
  <si>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</si>
  <si>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</si>
  <si>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</si>
  <si>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</si>
  <si>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</si>
  <si>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</si>
  <si>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</si>
  <si>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</si>
  <si>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</si>
  <si>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</si>
  <si>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</si>
  <si>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</si>
  <si>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</si>
  <si>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</si>
  <si>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</si>
  <si>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</si>
  <si>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</si>
  <si>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</si>
  <si>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</si>
  <si>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</si>
  <si>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</si>
  <si>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</si>
  <si>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</si>
  <si>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</si>
  <si>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</si>
  <si>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</si>
  <si>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</si>
  <si>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</si>
  <si>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</si>
  <si>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</si>
  <si>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</si>
  <si>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</si>
  <si>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</si>
  <si>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</si>
  <si>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</si>
  <si>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</si>
  <si>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</si>
  <si>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</si>
  <si>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</si>
  <si>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</si>
  <si>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</si>
  <si>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</si>
  <si>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</si>
  <si>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</si>
  <si>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</si>
  <si>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</si>
  <si>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</si>
  <si>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</si>
  <si>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</si>
  <si>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</si>
  <si>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</si>
  <si>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</si>
  <si>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</si>
  <si>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</si>
  <si>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</si>
  <si>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</si>
  <si>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</si>
  <si>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</si>
  <si>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</si>
  <si>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</si>
  <si>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</si>
  <si>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</si>
  <si>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</si>
  <si>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</si>
  <si>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</si>
  <si>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</si>
  <si>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</si>
  <si>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</si>
  <si>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</si>
  <si>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</si>
  <si>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</si>
  <si>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</si>
  <si>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</si>
  <si>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</si>
  <si>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</si>
  <si>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</si>
  <si>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</si>
  <si>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</si>
  <si>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</si>
  <si>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</si>
  <si>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</si>
  <si>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</si>
  <si>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</si>
  <si>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</si>
  <si>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</si>
  <si>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</si>
  <si>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</si>
  <si>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</si>
  <si>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</si>
  <si>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</si>
  <si>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</si>
  <si>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</si>
  <si>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</si>
  <si>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</si>
  <si>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</si>
  <si>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</si>
  <si>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</si>
  <si>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</si>
  <si>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</si>
  <si>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</si>
  <si>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</si>
  <si>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</si>
  <si>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</si>
  <si>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</si>
  <si>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</si>
  <si>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</si>
  <si>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</si>
  <si>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</si>
  <si>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</si>
  <si>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</si>
  <si>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</si>
  <si>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</si>
  <si>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</si>
  <si>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</si>
  <si>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</si>
  <si>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</si>
  <si>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</si>
  <si>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</si>
  <si>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</si>
  <si>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</si>
  <si>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</si>
  <si>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</si>
  <si>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</si>
  <si>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</si>
  <si>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</si>
  <si>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</si>
  <si>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</si>
  <si>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</si>
  <si>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</si>
  <si>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</si>
  <si>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</si>
  <si>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</si>
  <si>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</si>
  <si>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</si>
  <si>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</si>
  <si>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</si>
  <si>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</si>
  <si>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</si>
  <si>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</si>
  <si>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</si>
  <si>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</si>
  <si>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</si>
  <si>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</si>
  <si>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</si>
  <si>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</si>
  <si>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</si>
  <si>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</si>
  <si>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</si>
  <si>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</si>
  <si>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</si>
  <si>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</si>
  <si>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</si>
  <si>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</si>
  <si>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</si>
  <si>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</si>
  <si>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</si>
  <si>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</si>
  <si>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</si>
  <si>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</si>
  <si>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</si>
  <si>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</si>
  <si>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</si>
  <si>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</si>
  <si>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</si>
  <si>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</si>
  <si>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</si>
  <si>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</si>
  <si>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</si>
  <si>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</si>
  <si>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</si>
  <si>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</si>
  <si>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</si>
  <si>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</si>
  <si>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</si>
  <si>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</si>
  <si>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</si>
  <si>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</si>
  <si>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</si>
  <si>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</si>
  <si>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</si>
  <si>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</si>
  <si>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</si>
  <si>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</si>
  <si>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</si>
  <si>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</si>
  <si>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</si>
  <si>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</si>
  <si>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</si>
  <si>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</si>
  <si>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</si>
  <si>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</si>
  <si>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</si>
  <si>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</si>
  <si>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</si>
  <si>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</si>
  <si>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</si>
  <si>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</si>
  <si>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</si>
  <si>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</si>
  <si>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</si>
  <si>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</si>
  <si>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</si>
  <si>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</si>
  <si>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</si>
  <si>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</si>
  <si>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</si>
  <si>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</si>
  <si>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</si>
  <si>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</si>
  <si>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</si>
  <si>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</si>
  <si>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</si>
  <si>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</si>
  <si>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</si>
  <si>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</si>
  <si>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</si>
  <si>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</si>
  <si>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</si>
  <si>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</si>
  <si>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</si>
  <si>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</si>
  <si>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</si>
  <si>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</si>
  <si>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</si>
  <si>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</si>
  <si>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</si>
  <si>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</si>
  <si>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</si>
  <si>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</si>
  <si>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</si>
  <si>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</si>
  <si>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</si>
  <si>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</si>
  <si>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</si>
  <si>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</si>
  <si>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</si>
  <si>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</si>
  <si>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</si>
  <si>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</si>
  <si>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</si>
  <si>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</si>
  <si>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</si>
  <si>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</si>
  <si>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</si>
  <si>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</si>
  <si>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</si>
  <si>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</si>
  <si>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</si>
  <si>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</si>
  <si>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</si>
  <si>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</si>
  <si>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</si>
  <si>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</si>
  <si>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</si>
  <si>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</si>
  <si>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</si>
  <si>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</si>
  <si>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</si>
  <si>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</si>
  <si>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</si>
  <si>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</si>
  <si>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</si>
  <si>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</si>
  <si>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</si>
  <si>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</si>
  <si>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</si>
  <si>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</si>
  <si>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</si>
  <si>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</si>
  <si>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</si>
  <si>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</si>
  <si>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</si>
  <si>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</si>
  <si>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</si>
  <si>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</si>
  <si>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</si>
  <si>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</si>
  <si>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</si>
  <si>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</si>
  <si>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</si>
  <si>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</si>
  <si>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</si>
  <si>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</si>
  <si>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</si>
  <si>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</si>
  <si>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</si>
  <si>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</si>
  <si>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</si>
  <si>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</si>
  <si>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</si>
  <si>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</si>
  <si>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</si>
  <si>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</si>
  <si>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</si>
  <si>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</si>
  <si>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</si>
  <si>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</si>
  <si>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</si>
  <si>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</si>
  <si>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</si>
  <si>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</si>
  <si>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</si>
  <si>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</si>
  <si>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</si>
  <si>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</si>
  <si>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</si>
  <si>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</si>
  <si>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</si>
  <si>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</si>
  <si>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</si>
  <si>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</si>
  <si>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</si>
  <si>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</si>
  <si>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</si>
  <si>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</si>
  <si>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</si>
  <si>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</si>
  <si>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</si>
  <si>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</si>
  <si>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</si>
  <si>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</si>
  <si>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</si>
  <si>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</si>
  <si>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</si>
  <si>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</si>
  <si>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</si>
  <si>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</si>
  <si>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</si>
  <si>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</si>
  <si>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</si>
  <si>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</si>
  <si>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</si>
  <si>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</si>
  <si>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</si>
  <si>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</si>
  <si>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</si>
  <si>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</si>
  <si>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</si>
  <si>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</si>
  <si>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</si>
  <si>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</si>
  <si>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</si>
  <si>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</si>
  <si>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</si>
  <si>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</si>
  <si>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</si>
  <si>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</si>
  <si>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</si>
  <si>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</si>
  <si>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</si>
  <si>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</si>
  <si>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</si>
  <si>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</si>
  <si>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</si>
  <si>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</si>
  <si>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</si>
  <si>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</si>
  <si>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</si>
  <si>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</si>
  <si>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</si>
  <si>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</si>
  <si>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</si>
  <si>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</si>
  <si>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</si>
  <si>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</si>
  <si>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</si>
  <si>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</si>
  <si>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</si>
  <si>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</si>
  <si>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</si>
  <si>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</si>
  <si>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</si>
  <si>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</si>
  <si>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</si>
  <si>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</si>
  <si>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</si>
  <si>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</si>
  <si>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</si>
  <si>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</si>
  <si>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</si>
  <si>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</si>
  <si>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</si>
  <si>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</si>
  <si>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保障措置環境分析調査委託費</t>
    <phoneticPr fontId="5"/>
  </si>
  <si>
    <t>原子力規制委員会原子力規制庁放射線防護グループ</t>
    <phoneticPr fontId="5"/>
  </si>
  <si>
    <t>放射線対策・保障措置課保障措置室</t>
    <phoneticPr fontId="5"/>
  </si>
  <si>
    <t>○</t>
  </si>
  <si>
    <t>特別会計に関する法律　第85条第5項第3号
特別会計に関する法律施行令　第51条第6項第5号</t>
    <phoneticPr fontId="5"/>
  </si>
  <si>
    <t>日・IAEA保障措置協定、日・IAEA保障措置協定追加議定書</t>
    <phoneticPr fontId="5"/>
  </si>
  <si>
    <t>保障措置室長
粂川　泰一</t>
    <phoneticPr fontId="5"/>
  </si>
  <si>
    <t>ＩＡＥＡからの依頼に基づき、他国で収去された試料分析等の国際貢献を通じ、分析技術のより高度化かつ効率的な手法を確立することを成果目標とする。</t>
    <phoneticPr fontId="5"/>
  </si>
  <si>
    <t>開発または高度化した分析手法数</t>
    <phoneticPr fontId="5"/>
  </si>
  <si>
    <t>分析手法数</t>
    <rPh sb="0" eb="2">
      <t>ブンセキ</t>
    </rPh>
    <rPh sb="2" eb="4">
      <t>シュホウ</t>
    </rPh>
    <rPh sb="4" eb="5">
      <t>スウ</t>
    </rPh>
    <phoneticPr fontId="5"/>
  </si>
  <si>
    <t>ＩＡＥＡのネットワーク分析所として、ＩＡＥＡから試料分析依頼を受けて行った分析数を活動指標とする。</t>
    <phoneticPr fontId="5"/>
  </si>
  <si>
    <t>試料分析数</t>
    <rPh sb="0" eb="2">
      <t>シリョウ</t>
    </rPh>
    <rPh sb="2" eb="4">
      <t>ブンセキ</t>
    </rPh>
    <rPh sb="4" eb="5">
      <t>スウ</t>
    </rPh>
    <phoneticPr fontId="5"/>
  </si>
  <si>
    <t>百万円</t>
    <rPh sb="0" eb="3">
      <t>ヒャクマンエン</t>
    </rPh>
    <phoneticPr fontId="5"/>
  </si>
  <si>
    <t>執行額／試料分析数　　　　　　　　　　　　　　</t>
    <rPh sb="0" eb="2">
      <t>シッコウ</t>
    </rPh>
    <rPh sb="2" eb="3">
      <t>ガク</t>
    </rPh>
    <rPh sb="4" eb="6">
      <t>シリョウ</t>
    </rPh>
    <rPh sb="6" eb="8">
      <t>ブンセキ</t>
    </rPh>
    <rPh sb="8" eb="9">
      <t>スウ</t>
    </rPh>
    <phoneticPr fontId="5"/>
  </si>
  <si>
    <t>百万円/試料分析数</t>
    <rPh sb="0" eb="3">
      <t>ヒャクマンエン</t>
    </rPh>
    <rPh sb="4" eb="6">
      <t>シリョウ</t>
    </rPh>
    <rPh sb="6" eb="8">
      <t>ブンセキ</t>
    </rPh>
    <rPh sb="8" eb="9">
      <t>スウ</t>
    </rPh>
    <phoneticPr fontId="5"/>
  </si>
  <si>
    <t>238/51</t>
    <phoneticPr fontId="5"/>
  </si>
  <si>
    <t>338/49</t>
    <phoneticPr fontId="5"/>
  </si>
  <si>
    <t>-</t>
    <phoneticPr fontId="5"/>
  </si>
  <si>
    <t>0528</t>
    <phoneticPr fontId="5"/>
  </si>
  <si>
    <r>
      <t>0</t>
    </r>
    <r>
      <rPr>
        <sz val="11"/>
        <rFont val="ＭＳ Ｐゴシック"/>
        <family val="3"/>
        <charset val="128"/>
      </rPr>
      <t>392</t>
    </r>
    <phoneticPr fontId="5"/>
  </si>
  <si>
    <t>066</t>
    <phoneticPr fontId="5"/>
  </si>
  <si>
    <t>052</t>
    <phoneticPr fontId="5"/>
  </si>
  <si>
    <t>　本事業では以下の業務を実施する。
①新規分析手法の開発（平成25年度から27年度については同位体比分析、形状観察及び不純物元素測定を組み合わせた分析手法の開発）や既存分析手法の高度化
②ＩＡＥＡに認定されたネットワーク分析所として、ＩＡＥＡの依頼に基づく、他国で収去された試料の分析
③保障措置に係る試料分析に必要な施設・設備等の維持管理</t>
    <phoneticPr fontId="5"/>
  </si>
  <si>
    <t>-</t>
    <phoneticPr fontId="5"/>
  </si>
  <si>
    <t>人件費</t>
    <rPh sb="0" eb="3">
      <t>ジンケンヒ</t>
    </rPh>
    <phoneticPr fontId="5"/>
  </si>
  <si>
    <t>業務実施費</t>
    <rPh sb="0" eb="2">
      <t>ギョウム</t>
    </rPh>
    <rPh sb="2" eb="4">
      <t>ジッシ</t>
    </rPh>
    <rPh sb="4" eb="5">
      <t>ヒ</t>
    </rPh>
    <phoneticPr fontId="5"/>
  </si>
  <si>
    <t>設備備品費</t>
    <rPh sb="0" eb="2">
      <t>セツビ</t>
    </rPh>
    <rPh sb="2" eb="4">
      <t>ビヒン</t>
    </rPh>
    <rPh sb="4" eb="5">
      <t>ヒ</t>
    </rPh>
    <phoneticPr fontId="5"/>
  </si>
  <si>
    <t>一般管理費</t>
    <rPh sb="0" eb="2">
      <t>イッパン</t>
    </rPh>
    <rPh sb="2" eb="5">
      <t>カンリヒ</t>
    </rPh>
    <phoneticPr fontId="5"/>
  </si>
  <si>
    <t>-</t>
    <phoneticPr fontId="5"/>
  </si>
  <si>
    <t>国際原子力機関（IAEA）が公表する保障措置実施報告書における評価</t>
    <rPh sb="0" eb="2">
      <t>コクサイ</t>
    </rPh>
    <rPh sb="2" eb="5">
      <t>ゲンシリョク</t>
    </rPh>
    <rPh sb="5" eb="7">
      <t>キカン</t>
    </rPh>
    <rPh sb="14" eb="16">
      <t>コウヒョウ</t>
    </rPh>
    <rPh sb="18" eb="20">
      <t>ホショウ</t>
    </rPh>
    <rPh sb="20" eb="22">
      <t>ソチ</t>
    </rPh>
    <rPh sb="22" eb="24">
      <t>ジッシ</t>
    </rPh>
    <rPh sb="24" eb="27">
      <t>ホウコクショ</t>
    </rPh>
    <rPh sb="31" eb="33">
      <t>ヒョウカ</t>
    </rPh>
    <phoneticPr fontId="5"/>
  </si>
  <si>
    <t>-</t>
    <phoneticPr fontId="5"/>
  </si>
  <si>
    <t>政策目的の達成手段として不可欠な事業である。</t>
    <rPh sb="0" eb="2">
      <t>セイサク</t>
    </rPh>
    <rPh sb="2" eb="4">
      <t>モクテキ</t>
    </rPh>
    <rPh sb="5" eb="7">
      <t>タッセイ</t>
    </rPh>
    <rPh sb="7" eb="9">
      <t>シュダン</t>
    </rPh>
    <rPh sb="12" eb="15">
      <t>フカケツ</t>
    </rPh>
    <rPh sb="16" eb="18">
      <t>ジギョウ</t>
    </rPh>
    <phoneticPr fontId="5"/>
  </si>
  <si>
    <t>原子力規制委員会の発足来、単位当たりコストが増加しているが、これは、更新期限を迎えた分析機器の更新作業を実施している影響によるものである。なお、その活動内容及び必要経費については、真に必要なものに限定されている。</t>
    <rPh sb="0" eb="3">
      <t>ゲンシリョク</t>
    </rPh>
    <rPh sb="3" eb="5">
      <t>キセイ</t>
    </rPh>
    <rPh sb="5" eb="8">
      <t>イインカイ</t>
    </rPh>
    <rPh sb="9" eb="11">
      <t>ホッソク</t>
    </rPh>
    <rPh sb="11" eb="12">
      <t>ライ</t>
    </rPh>
    <rPh sb="13" eb="15">
      <t>タンイ</t>
    </rPh>
    <rPh sb="15" eb="16">
      <t>ア</t>
    </rPh>
    <rPh sb="22" eb="24">
      <t>ゾウカ</t>
    </rPh>
    <rPh sb="34" eb="36">
      <t>コウシン</t>
    </rPh>
    <rPh sb="36" eb="38">
      <t>キゲン</t>
    </rPh>
    <rPh sb="39" eb="40">
      <t>ムカ</t>
    </rPh>
    <rPh sb="42" eb="44">
      <t>ブンセキ</t>
    </rPh>
    <rPh sb="44" eb="46">
      <t>キキ</t>
    </rPh>
    <rPh sb="47" eb="49">
      <t>コウシン</t>
    </rPh>
    <rPh sb="49" eb="51">
      <t>サギョウ</t>
    </rPh>
    <rPh sb="52" eb="54">
      <t>ジッシ</t>
    </rPh>
    <rPh sb="58" eb="60">
      <t>エイキョウ</t>
    </rPh>
    <rPh sb="74" eb="76">
      <t>カツドウ</t>
    </rPh>
    <rPh sb="76" eb="78">
      <t>ナイヨウ</t>
    </rPh>
    <rPh sb="78" eb="79">
      <t>オヨ</t>
    </rPh>
    <rPh sb="80" eb="82">
      <t>ヒツヨウ</t>
    </rPh>
    <rPh sb="82" eb="84">
      <t>ケイヒ</t>
    </rPh>
    <rPh sb="90" eb="91">
      <t>シン</t>
    </rPh>
    <rPh sb="92" eb="94">
      <t>ヒツヨウ</t>
    </rPh>
    <rPh sb="98" eb="100">
      <t>ゲンテイ</t>
    </rPh>
    <phoneticPr fontId="5"/>
  </si>
  <si>
    <t>契約手続や確定検査等の際に必要な内容を精査し、支出内容が事業目的に即し真に必要なものかを確認している。</t>
    <rPh sb="0" eb="2">
      <t>ケイヤク</t>
    </rPh>
    <rPh sb="2" eb="4">
      <t>テツヅキ</t>
    </rPh>
    <rPh sb="5" eb="7">
      <t>カクテイ</t>
    </rPh>
    <rPh sb="7" eb="9">
      <t>ケンサ</t>
    </rPh>
    <rPh sb="9" eb="10">
      <t>トウ</t>
    </rPh>
    <rPh sb="11" eb="12">
      <t>サイ</t>
    </rPh>
    <rPh sb="13" eb="15">
      <t>ヒツヨウ</t>
    </rPh>
    <rPh sb="16" eb="18">
      <t>ナイヨウ</t>
    </rPh>
    <rPh sb="19" eb="21">
      <t>セイサ</t>
    </rPh>
    <rPh sb="23" eb="25">
      <t>シシュツ</t>
    </rPh>
    <rPh sb="25" eb="27">
      <t>ナイヨウ</t>
    </rPh>
    <rPh sb="28" eb="30">
      <t>ジギョウ</t>
    </rPh>
    <rPh sb="30" eb="32">
      <t>モクテキ</t>
    </rPh>
    <rPh sb="33" eb="34">
      <t>ソク</t>
    </rPh>
    <rPh sb="35" eb="36">
      <t>シン</t>
    </rPh>
    <rPh sb="37" eb="39">
      <t>ヒツヨウ</t>
    </rPh>
    <rPh sb="44" eb="46">
      <t>カクニン</t>
    </rPh>
    <phoneticPr fontId="5"/>
  </si>
  <si>
    <t>-</t>
    <phoneticPr fontId="5"/>
  </si>
  <si>
    <t>活動実績が当初の見込みを上回ったが、事業の効率的な執行に努めることで、所定予算額の範囲内で着実な成果を得ることができた。</t>
    <rPh sb="0" eb="2">
      <t>カツドウ</t>
    </rPh>
    <rPh sb="2" eb="4">
      <t>ジッセキ</t>
    </rPh>
    <rPh sb="5" eb="7">
      <t>トウショ</t>
    </rPh>
    <rPh sb="8" eb="10">
      <t>ミコ</t>
    </rPh>
    <rPh sb="12" eb="14">
      <t>ウワマワ</t>
    </rPh>
    <rPh sb="18" eb="20">
      <t>ジギョウ</t>
    </rPh>
    <rPh sb="21" eb="24">
      <t>コウリツテキ</t>
    </rPh>
    <rPh sb="25" eb="27">
      <t>シッコウ</t>
    </rPh>
    <rPh sb="28" eb="29">
      <t>ツト</t>
    </rPh>
    <rPh sb="35" eb="37">
      <t>ショテイ</t>
    </rPh>
    <rPh sb="37" eb="40">
      <t>ヨサンガク</t>
    </rPh>
    <rPh sb="41" eb="43">
      <t>ハンイ</t>
    </rPh>
    <rPh sb="43" eb="44">
      <t>ナイ</t>
    </rPh>
    <rPh sb="45" eb="47">
      <t>チャクジツ</t>
    </rPh>
    <rPh sb="48" eb="50">
      <t>セイカ</t>
    </rPh>
    <rPh sb="51" eb="52">
      <t>ウ</t>
    </rPh>
    <phoneticPr fontId="5"/>
  </si>
  <si>
    <t>‐</t>
  </si>
  <si>
    <t>本事業は、専門性のある機関の能力を活用しつつ、国として整備すべきものであるため、他の手段・方法等を採ることは困難である。</t>
    <phoneticPr fontId="5"/>
  </si>
  <si>
    <t>活動実績が当初の見込みを上回ったが、事業の効率的な執行に努めることで、所定予算額の範囲内で着実に成果を得ることができた。</t>
    <rPh sb="0" eb="2">
      <t>カツドウ</t>
    </rPh>
    <rPh sb="2" eb="4">
      <t>ジッセキ</t>
    </rPh>
    <rPh sb="5" eb="7">
      <t>トウショ</t>
    </rPh>
    <rPh sb="8" eb="10">
      <t>ミコ</t>
    </rPh>
    <rPh sb="12" eb="14">
      <t>ウワマワ</t>
    </rPh>
    <rPh sb="18" eb="20">
      <t>ジギョウ</t>
    </rPh>
    <rPh sb="21" eb="24">
      <t>コウリツテキ</t>
    </rPh>
    <rPh sb="25" eb="27">
      <t>シッコウ</t>
    </rPh>
    <rPh sb="28" eb="29">
      <t>ツト</t>
    </rPh>
    <rPh sb="35" eb="37">
      <t>ショテイ</t>
    </rPh>
    <rPh sb="37" eb="40">
      <t>ヨサンガク</t>
    </rPh>
    <rPh sb="41" eb="43">
      <t>ハンイ</t>
    </rPh>
    <rPh sb="43" eb="44">
      <t>ナイ</t>
    </rPh>
    <rPh sb="45" eb="47">
      <t>チャクジツ</t>
    </rPh>
    <rPh sb="48" eb="50">
      <t>セイカ</t>
    </rPh>
    <rPh sb="51" eb="52">
      <t>ウ</t>
    </rPh>
    <phoneticPr fontId="5"/>
  </si>
  <si>
    <t>-</t>
    <phoneticPr fontId="5"/>
  </si>
  <si>
    <t>IAEAは、各国で収去した環境試料を、収去場所等に関する情報は伏して複数のネットワーク分析所に送付して分析を依頼している。IAEAはこれらの分析結果を比較評価するほか、分析能力評価のために特別に調整した試料を送付するなどにより、各ネットワーク分析所の分析能力の評価を行っている。この結果、我が国の環境分析技術については十分な能力水準を維持していることが確認されている。また、分析依頼に対して必要な期限内に結果を返している。本分野は各国で一層の能力向上が図られている中で、新分析手法の開発、既存分析手法の高度化により、必要な技術能力を保っていることが確認されている。
また、競争性の確保について、本事業は極めて特殊性の高いことから１者応札となったが、支出先が示した実績、実施体制及び実施計画から妥当と判断した。</t>
    <phoneticPr fontId="5"/>
  </si>
  <si>
    <t>043</t>
    <phoneticPr fontId="5"/>
  </si>
  <si>
    <t>無</t>
  </si>
  <si>
    <t>随意契約の委託先であるJAEAと密に連絡を取り合いつつコスト削減をするなどして、効率的な事業実施に努める。</t>
    <rPh sb="0" eb="2">
      <t>ズイイ</t>
    </rPh>
    <rPh sb="2" eb="4">
      <t>ケイヤク</t>
    </rPh>
    <phoneticPr fontId="5"/>
  </si>
  <si>
    <t>344/50</t>
    <phoneticPr fontId="5"/>
  </si>
  <si>
    <t>965/30</t>
    <phoneticPr fontId="5"/>
  </si>
  <si>
    <t>本事業は極めて特殊性の高いことから、市場化テストによるレビューを実施し、その結果、随意契約が妥当であるという判断を得ている。これを受けて、平成27年度から、国立研究開発法人日本原子力研究開発機構（JAEA）との随意契約により実施している。</t>
    <rPh sb="0" eb="1">
      <t>ホン</t>
    </rPh>
    <rPh sb="18" eb="21">
      <t>シジョウカ</t>
    </rPh>
    <rPh sb="32" eb="34">
      <t>ジッシ</t>
    </rPh>
    <rPh sb="38" eb="40">
      <t>ケッカ</t>
    </rPh>
    <rPh sb="41" eb="43">
      <t>ズイイ</t>
    </rPh>
    <rPh sb="43" eb="45">
      <t>ケイヤク</t>
    </rPh>
    <rPh sb="46" eb="48">
      <t>ダトウ</t>
    </rPh>
    <rPh sb="54" eb="56">
      <t>ハンダン</t>
    </rPh>
    <rPh sb="57" eb="58">
      <t>エ</t>
    </rPh>
    <rPh sb="65" eb="66">
      <t>ウ</t>
    </rPh>
    <rPh sb="69" eb="71">
      <t>ヘイセイ</t>
    </rPh>
    <rPh sb="73" eb="75">
      <t>ネンド</t>
    </rPh>
    <rPh sb="78" eb="80">
      <t>コクリツ</t>
    </rPh>
    <rPh sb="80" eb="82">
      <t>ケンキュウ</t>
    </rPh>
    <rPh sb="82" eb="84">
      <t>カイハツ</t>
    </rPh>
    <rPh sb="84" eb="86">
      <t>ホウジン</t>
    </rPh>
    <rPh sb="86" eb="88">
      <t>ニホン</t>
    </rPh>
    <rPh sb="88" eb="91">
      <t>ゲンシリョク</t>
    </rPh>
    <rPh sb="91" eb="93">
      <t>ケンキュウ</t>
    </rPh>
    <rPh sb="93" eb="95">
      <t>カイハツ</t>
    </rPh>
    <rPh sb="95" eb="97">
      <t>キコウ</t>
    </rPh>
    <rPh sb="105" eb="107">
      <t>ズイイ</t>
    </rPh>
    <rPh sb="107" eb="109">
      <t>ケイヤク</t>
    </rPh>
    <rPh sb="112" eb="114">
      <t>ジッシ</t>
    </rPh>
    <phoneticPr fontId="5"/>
  </si>
  <si>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5"/>
  </si>
  <si>
    <t>人件費</t>
    <rPh sb="0" eb="3">
      <t>ジンケンヒ</t>
    </rPh>
    <phoneticPr fontId="5"/>
  </si>
  <si>
    <t>業務担当職員（社会保険料含む）</t>
    <rPh sb="0" eb="2">
      <t>ギョウム</t>
    </rPh>
    <rPh sb="2" eb="4">
      <t>タントウ</t>
    </rPh>
    <rPh sb="4" eb="6">
      <t>ショクイン</t>
    </rPh>
    <rPh sb="7" eb="9">
      <t>シャカイ</t>
    </rPh>
    <rPh sb="9" eb="12">
      <t>ホケンリョウ</t>
    </rPh>
    <rPh sb="12" eb="13">
      <t>フク</t>
    </rPh>
    <phoneticPr fontId="5"/>
  </si>
  <si>
    <t>消耗品費</t>
    <rPh sb="0" eb="3">
      <t>ショウモウヒン</t>
    </rPh>
    <rPh sb="3" eb="4">
      <t>ヒ</t>
    </rPh>
    <phoneticPr fontId="5"/>
  </si>
  <si>
    <t>整備費</t>
    <rPh sb="0" eb="3">
      <t>セイビヒ</t>
    </rPh>
    <phoneticPr fontId="5"/>
  </si>
  <si>
    <t>粒子分析用走査型電子顕微鏡</t>
    <rPh sb="0" eb="2">
      <t>リュウシ</t>
    </rPh>
    <rPh sb="2" eb="4">
      <t>ブンセキ</t>
    </rPh>
    <rPh sb="4" eb="5">
      <t>ヨウ</t>
    </rPh>
    <rPh sb="5" eb="8">
      <t>ソウサガタ</t>
    </rPh>
    <rPh sb="8" eb="10">
      <t>デンシ</t>
    </rPh>
    <rPh sb="10" eb="13">
      <t>ケンビキョウ</t>
    </rPh>
    <phoneticPr fontId="5"/>
  </si>
  <si>
    <t>A.国立研究開発法人日本原子力研究開発機構</t>
    <rPh sb="2" eb="21">
      <t>コク</t>
    </rPh>
    <phoneticPr fontId="5"/>
  </si>
  <si>
    <t xml:space="preserve">クリーンルームの保守点検、
施設・分析機器等の保守点検
</t>
    <phoneticPr fontId="5"/>
  </si>
  <si>
    <t>定型化された環境サンプリング試料の分析の補助、クリーンラボの運転管理業務</t>
    <phoneticPr fontId="5"/>
  </si>
  <si>
    <t>外注費</t>
    <rPh sb="0" eb="2">
      <t>ガイチュウ</t>
    </rPh>
    <rPh sb="2" eb="3">
      <t>ヒ</t>
    </rPh>
    <phoneticPr fontId="5"/>
  </si>
  <si>
    <t>外注費</t>
    <rPh sb="0" eb="3">
      <t>ガイチュウヒ</t>
    </rPh>
    <phoneticPr fontId="5"/>
  </si>
  <si>
    <t>その他</t>
    <rPh sb="2" eb="3">
      <t>タ</t>
    </rPh>
    <phoneticPr fontId="5"/>
  </si>
  <si>
    <t>外国旅費、一般管理費</t>
    <rPh sb="0" eb="2">
      <t>ガイコク</t>
    </rPh>
    <rPh sb="2" eb="4">
      <t>リョヒ</t>
    </rPh>
    <rPh sb="5" eb="7">
      <t>イッパン</t>
    </rPh>
    <rPh sb="7" eb="10">
      <t>カンリヒ</t>
    </rPh>
    <phoneticPr fontId="5"/>
  </si>
  <si>
    <t>国立研究開発法人日本原子力研究開発機構</t>
    <rPh sb="0" eb="19">
      <t>コク</t>
    </rPh>
    <phoneticPr fontId="5"/>
  </si>
  <si>
    <t>保障措置環境分析調査</t>
    <rPh sb="0" eb="2">
      <t>ホショウ</t>
    </rPh>
    <rPh sb="2" eb="4">
      <t>ソチ</t>
    </rPh>
    <rPh sb="4" eb="6">
      <t>カンキョウ</t>
    </rPh>
    <rPh sb="6" eb="8">
      <t>ブンセキ</t>
    </rPh>
    <rPh sb="8" eb="10">
      <t>チョウサ</t>
    </rPh>
    <phoneticPr fontId="5"/>
  </si>
  <si>
    <t>随意契約
（その他）</t>
  </si>
  <si>
    <t>請負費</t>
    <rPh sb="0" eb="2">
      <t>ウケオイ</t>
    </rPh>
    <rPh sb="2" eb="3">
      <t>ヒ</t>
    </rPh>
    <phoneticPr fontId="5"/>
  </si>
  <si>
    <t>光熱水費</t>
    <rPh sb="0" eb="2">
      <t>コウネツ</t>
    </rPh>
    <phoneticPr fontId="5"/>
  </si>
  <si>
    <t>C.（一財）放射線利用振興協会</t>
    <rPh sb="3" eb="4">
      <t>イチ</t>
    </rPh>
    <rPh sb="4" eb="5">
      <t>ザイ</t>
    </rPh>
    <rPh sb="6" eb="9">
      <t>ホウシャセン</t>
    </rPh>
    <rPh sb="9" eb="11">
      <t>リヨウ</t>
    </rPh>
    <rPh sb="11" eb="13">
      <t>シンコウ</t>
    </rPh>
    <rPh sb="13" eb="15">
      <t>キョウカイ</t>
    </rPh>
    <phoneticPr fontId="5"/>
  </si>
  <si>
    <t>保障措置環境試料分析関連業務請負契約</t>
    <rPh sb="0" eb="4">
      <t>ホショウソチ</t>
    </rPh>
    <rPh sb="4" eb="6">
      <t>カンキョウ</t>
    </rPh>
    <rPh sb="6" eb="8">
      <t>シリョウ</t>
    </rPh>
    <rPh sb="8" eb="10">
      <t>ブンセキ</t>
    </rPh>
    <rPh sb="10" eb="12">
      <t>カンレン</t>
    </rPh>
    <rPh sb="12" eb="14">
      <t>ギョウム</t>
    </rPh>
    <rPh sb="14" eb="16">
      <t>ウケオイ</t>
    </rPh>
    <rPh sb="16" eb="18">
      <t>ケイヤク</t>
    </rPh>
    <phoneticPr fontId="5"/>
  </si>
  <si>
    <t>D.（株）アート科学</t>
    <rPh sb="3" eb="4">
      <t>カブ</t>
    </rPh>
    <rPh sb="8" eb="10">
      <t>カガク</t>
    </rPh>
    <phoneticPr fontId="5"/>
  </si>
  <si>
    <t>整備費</t>
    <rPh sb="0" eb="3">
      <t>セイビヒ</t>
    </rPh>
    <phoneticPr fontId="5"/>
  </si>
  <si>
    <t>粒子分析用走査型電子顕微鏡</t>
    <rPh sb="0" eb="2">
      <t>リュウシ</t>
    </rPh>
    <rPh sb="2" eb="4">
      <t>ブンセキ</t>
    </rPh>
    <rPh sb="4" eb="5">
      <t>ヨウ</t>
    </rPh>
    <rPh sb="5" eb="8">
      <t>ソウサガタ</t>
    </rPh>
    <rPh sb="8" eb="10">
      <t>デンシ</t>
    </rPh>
    <rPh sb="10" eb="13">
      <t>ケンビキョウ</t>
    </rPh>
    <phoneticPr fontId="5"/>
  </si>
  <si>
    <t>（株）アート科学</t>
    <rPh sb="0" eb="3">
      <t>カブ</t>
    </rPh>
    <rPh sb="6" eb="8">
      <t>カガク</t>
    </rPh>
    <phoneticPr fontId="5"/>
  </si>
  <si>
    <t>粒子分析用走査型電子顕微鏡の購入</t>
    <rPh sb="0" eb="2">
      <t>リュウシ</t>
    </rPh>
    <rPh sb="2" eb="4">
      <t>ブンセキ</t>
    </rPh>
    <rPh sb="4" eb="5">
      <t>ヨウ</t>
    </rPh>
    <rPh sb="5" eb="8">
      <t>ソウサガタ</t>
    </rPh>
    <rPh sb="8" eb="10">
      <t>デンシ</t>
    </rPh>
    <rPh sb="10" eb="13">
      <t>ケンビキョウ</t>
    </rPh>
    <rPh sb="14" eb="16">
      <t>コウニュウ</t>
    </rPh>
    <phoneticPr fontId="5"/>
  </si>
  <si>
    <t>一般競争入札</t>
  </si>
  <si>
    <t>（一財）放射線利用振興協会</t>
    <rPh sb="1" eb="2">
      <t>イチ</t>
    </rPh>
    <rPh sb="2" eb="3">
      <t>ザイ</t>
    </rPh>
    <rPh sb="4" eb="7">
      <t>ホウシャセン</t>
    </rPh>
    <rPh sb="7" eb="9">
      <t>リヨウ</t>
    </rPh>
    <rPh sb="9" eb="11">
      <t>シンコウ</t>
    </rPh>
    <rPh sb="11" eb="13">
      <t>キョウカイ</t>
    </rPh>
    <phoneticPr fontId="5"/>
  </si>
  <si>
    <t>保障措置環境試料分析関連業務</t>
    <rPh sb="0" eb="2">
      <t>ホショウ</t>
    </rPh>
    <rPh sb="2" eb="4">
      <t>ソチ</t>
    </rPh>
    <rPh sb="4" eb="6">
      <t>カンキョウ</t>
    </rPh>
    <rPh sb="6" eb="8">
      <t>シリョウ</t>
    </rPh>
    <rPh sb="8" eb="10">
      <t>ブンセキ</t>
    </rPh>
    <rPh sb="10" eb="12">
      <t>カンレン</t>
    </rPh>
    <rPh sb="12" eb="14">
      <t>ギョウム</t>
    </rPh>
    <phoneticPr fontId="5"/>
  </si>
  <si>
    <t>原子力エンジニアリング（株）</t>
    <rPh sb="0" eb="3">
      <t>ゲンシリョク</t>
    </rPh>
    <rPh sb="11" eb="14">
      <t>カブ</t>
    </rPh>
    <phoneticPr fontId="5"/>
  </si>
  <si>
    <t>高度環境分析研究棟機械室運転保守業務</t>
    <rPh sb="0" eb="2">
      <t>コウド</t>
    </rPh>
    <rPh sb="2" eb="4">
      <t>カンキョウ</t>
    </rPh>
    <rPh sb="4" eb="6">
      <t>ブンセキ</t>
    </rPh>
    <rPh sb="6" eb="9">
      <t>ケンキュウトウ</t>
    </rPh>
    <rPh sb="9" eb="12">
      <t>キカイシツ</t>
    </rPh>
    <rPh sb="12" eb="14">
      <t>ウンテン</t>
    </rPh>
    <rPh sb="14" eb="16">
      <t>ホシュ</t>
    </rPh>
    <rPh sb="16" eb="18">
      <t>ギョウム</t>
    </rPh>
    <phoneticPr fontId="5"/>
  </si>
  <si>
    <t>理工科学（株）</t>
    <rPh sb="0" eb="2">
      <t>リコウ</t>
    </rPh>
    <rPh sb="2" eb="4">
      <t>カガク</t>
    </rPh>
    <rPh sb="4" eb="7">
      <t>カブ</t>
    </rPh>
    <phoneticPr fontId="5"/>
  </si>
  <si>
    <t>B.アメテック（株）</t>
    <rPh sb="7" eb="10">
      <t>カブ</t>
    </rPh>
    <phoneticPr fontId="5"/>
  </si>
  <si>
    <t>粒子分析装置の修理</t>
    <rPh sb="0" eb="2">
      <t>リュウシ</t>
    </rPh>
    <rPh sb="2" eb="4">
      <t>ブンセキ</t>
    </rPh>
    <rPh sb="4" eb="6">
      <t>ソウチ</t>
    </rPh>
    <rPh sb="7" eb="9">
      <t>シュウリ</t>
    </rPh>
    <phoneticPr fontId="5"/>
  </si>
  <si>
    <t>アメテック（株）</t>
    <rPh sb="5" eb="8">
      <t>カブ</t>
    </rPh>
    <phoneticPr fontId="5"/>
  </si>
  <si>
    <t>ジョンソンコントロールズ（株）</t>
    <rPh sb="12" eb="15">
      <t>カブ</t>
    </rPh>
    <phoneticPr fontId="5"/>
  </si>
  <si>
    <t>粒子分析装置の修理</t>
    <rPh sb="0" eb="2">
      <t>リュウシ</t>
    </rPh>
    <rPh sb="2" eb="4">
      <t>ブンセキ</t>
    </rPh>
    <rPh sb="4" eb="6">
      <t>ソウチ</t>
    </rPh>
    <rPh sb="7" eb="9">
      <t>シュウリ</t>
    </rPh>
    <phoneticPr fontId="5"/>
  </si>
  <si>
    <t>平成27年度　クリーンルーム定期清掃作業</t>
    <rPh sb="0" eb="2">
      <t>ヘイセイ</t>
    </rPh>
    <rPh sb="4" eb="6">
      <t>ネンド</t>
    </rPh>
    <rPh sb="14" eb="16">
      <t>テイキ</t>
    </rPh>
    <rPh sb="16" eb="18">
      <t>セイソウ</t>
    </rPh>
    <rPh sb="18" eb="20">
      <t>サギョウ</t>
    </rPh>
    <phoneticPr fontId="5"/>
  </si>
  <si>
    <t>随意契約
（少額）</t>
  </si>
  <si>
    <t>平成27年度　サプライプレナムチャンバー定期清掃作業</t>
    <rPh sb="0" eb="2">
      <t>ヘイセイ</t>
    </rPh>
    <rPh sb="4" eb="6">
      <t>ネンド</t>
    </rPh>
    <rPh sb="20" eb="22">
      <t>テイキ</t>
    </rPh>
    <rPh sb="22" eb="24">
      <t>セイソウ</t>
    </rPh>
    <rPh sb="24" eb="26">
      <t>サギョウ</t>
    </rPh>
    <phoneticPr fontId="5"/>
  </si>
  <si>
    <t>ＦＦＵフィルターリーク試験作業</t>
    <rPh sb="11" eb="13">
      <t>シケン</t>
    </rPh>
    <rPh sb="13" eb="15">
      <t>サギョウ</t>
    </rPh>
    <phoneticPr fontId="5"/>
  </si>
  <si>
    <t>ｐＨ計校正作業</t>
    <rPh sb="2" eb="3">
      <t>ケイ</t>
    </rPh>
    <rPh sb="3" eb="5">
      <t>コウセイ</t>
    </rPh>
    <rPh sb="5" eb="7">
      <t>サギョウ</t>
    </rPh>
    <phoneticPr fontId="5"/>
  </si>
  <si>
    <t>純水系統配管洗浄作業</t>
    <rPh sb="0" eb="2">
      <t>ジュンスイ</t>
    </rPh>
    <rPh sb="2" eb="4">
      <t>ケイトウ</t>
    </rPh>
    <rPh sb="4" eb="6">
      <t>ハイカン</t>
    </rPh>
    <rPh sb="6" eb="8">
      <t>センジョウ</t>
    </rPh>
    <rPh sb="8" eb="10">
      <t>サギョウ</t>
    </rPh>
    <phoneticPr fontId="5"/>
  </si>
  <si>
    <t>ＦＦＵの修理</t>
    <rPh sb="4" eb="6">
      <t>シュウリ</t>
    </rPh>
    <phoneticPr fontId="5"/>
  </si>
  <si>
    <t>平成27年度　中和処理装置定期点検作業</t>
    <rPh sb="0" eb="2">
      <t>ヘイセイ</t>
    </rPh>
    <rPh sb="4" eb="6">
      <t>ネンド</t>
    </rPh>
    <rPh sb="7" eb="9">
      <t>チュウワ</t>
    </rPh>
    <rPh sb="9" eb="11">
      <t>ショリ</t>
    </rPh>
    <rPh sb="11" eb="13">
      <t>ソウチ</t>
    </rPh>
    <rPh sb="13" eb="15">
      <t>テイキ</t>
    </rPh>
    <rPh sb="15" eb="17">
      <t>テンケン</t>
    </rPh>
    <rPh sb="17" eb="19">
      <t>サギョウ</t>
    </rPh>
    <phoneticPr fontId="5"/>
  </si>
  <si>
    <t>純水製造装置の修理</t>
    <rPh sb="0" eb="2">
      <t>ジュンスイ</t>
    </rPh>
    <rPh sb="2" eb="4">
      <t>セイゾウ</t>
    </rPh>
    <rPh sb="4" eb="6">
      <t>ソウチ</t>
    </rPh>
    <rPh sb="7" eb="9">
      <t>シュウリ</t>
    </rPh>
    <phoneticPr fontId="5"/>
  </si>
  <si>
    <t>クリーンフード吸気ファンの修理</t>
    <rPh sb="7" eb="9">
      <t>キュウキ</t>
    </rPh>
    <rPh sb="13" eb="15">
      <t>シュウリ</t>
    </rPh>
    <phoneticPr fontId="5"/>
  </si>
  <si>
    <t>高度環境分析研究棟換気空調設備他自動制御機器点検作業</t>
    <rPh sb="0" eb="2">
      <t>コウド</t>
    </rPh>
    <rPh sb="2" eb="4">
      <t>カンキョウ</t>
    </rPh>
    <rPh sb="4" eb="6">
      <t>ブンセキ</t>
    </rPh>
    <rPh sb="6" eb="9">
      <t>ケンキュウトウ</t>
    </rPh>
    <rPh sb="9" eb="11">
      <t>カンキ</t>
    </rPh>
    <rPh sb="11" eb="13">
      <t>クウチョウ</t>
    </rPh>
    <rPh sb="13" eb="15">
      <t>セツビ</t>
    </rPh>
    <rPh sb="15" eb="16">
      <t>ホカ</t>
    </rPh>
    <rPh sb="16" eb="18">
      <t>ジドウ</t>
    </rPh>
    <rPh sb="18" eb="20">
      <t>セイギョ</t>
    </rPh>
    <rPh sb="20" eb="22">
      <t>キキ</t>
    </rPh>
    <rPh sb="22" eb="24">
      <t>テンケン</t>
    </rPh>
    <rPh sb="24" eb="26">
      <t>サギョウ</t>
    </rPh>
    <phoneticPr fontId="5"/>
  </si>
  <si>
    <t>（株）タケムラ</t>
    <rPh sb="0" eb="3">
      <t>カブ</t>
    </rPh>
    <phoneticPr fontId="5"/>
  </si>
  <si>
    <t>高度環境分析研究棟蒸気発生器点検整備作業</t>
    <rPh sb="0" eb="2">
      <t>コウド</t>
    </rPh>
    <rPh sb="2" eb="4">
      <t>カンキョウ</t>
    </rPh>
    <rPh sb="4" eb="6">
      <t>ブンセキ</t>
    </rPh>
    <rPh sb="6" eb="9">
      <t>ケンキュウトウ</t>
    </rPh>
    <rPh sb="9" eb="11">
      <t>ジョウキ</t>
    </rPh>
    <rPh sb="11" eb="14">
      <t>ハッセイキ</t>
    </rPh>
    <rPh sb="14" eb="16">
      <t>テンケン</t>
    </rPh>
    <rPh sb="16" eb="18">
      <t>セイビ</t>
    </rPh>
    <rPh sb="18" eb="20">
      <t>サギョウ</t>
    </rPh>
    <phoneticPr fontId="5"/>
  </si>
  <si>
    <t>高度環境分析研究棟圧力容器点検整備作業</t>
    <rPh sb="0" eb="2">
      <t>コウド</t>
    </rPh>
    <rPh sb="2" eb="4">
      <t>カンキョウ</t>
    </rPh>
    <rPh sb="4" eb="6">
      <t>ブンセキ</t>
    </rPh>
    <rPh sb="6" eb="9">
      <t>ケンキュウトウ</t>
    </rPh>
    <rPh sb="9" eb="11">
      <t>アツリョク</t>
    </rPh>
    <rPh sb="11" eb="13">
      <t>ヨウキ</t>
    </rPh>
    <rPh sb="13" eb="15">
      <t>テンケン</t>
    </rPh>
    <rPh sb="15" eb="17">
      <t>セイビ</t>
    </rPh>
    <rPh sb="17" eb="19">
      <t>サギョウ</t>
    </rPh>
    <phoneticPr fontId="5"/>
  </si>
  <si>
    <t>高度環境分析研究棟ドレン回収機の修理</t>
    <rPh sb="0" eb="2">
      <t>コウド</t>
    </rPh>
    <rPh sb="2" eb="4">
      <t>カンキョウ</t>
    </rPh>
    <rPh sb="4" eb="6">
      <t>ブンセキ</t>
    </rPh>
    <rPh sb="6" eb="9">
      <t>ケンキュウトウ</t>
    </rPh>
    <rPh sb="12" eb="14">
      <t>カイシュウ</t>
    </rPh>
    <rPh sb="14" eb="15">
      <t>キ</t>
    </rPh>
    <rPh sb="16" eb="18">
      <t>シュウリ</t>
    </rPh>
    <phoneticPr fontId="5"/>
  </si>
  <si>
    <t>（株）和科盛商会</t>
    <rPh sb="0" eb="3">
      <t>カブ</t>
    </rPh>
    <rPh sb="3" eb="4">
      <t>ワ</t>
    </rPh>
    <rPh sb="4" eb="5">
      <t>シナ</t>
    </rPh>
    <rPh sb="5" eb="6">
      <t>モ</t>
    </rPh>
    <rPh sb="6" eb="8">
      <t>ショウカイ</t>
    </rPh>
    <phoneticPr fontId="5"/>
  </si>
  <si>
    <t>平成27年度　クリーンフード等フィルターリーク試験</t>
    <rPh sb="0" eb="2">
      <t>ヘイセイ</t>
    </rPh>
    <rPh sb="4" eb="6">
      <t>ネンド</t>
    </rPh>
    <rPh sb="14" eb="15">
      <t>トウ</t>
    </rPh>
    <rPh sb="23" eb="25">
      <t>シケン</t>
    </rPh>
    <phoneticPr fontId="5"/>
  </si>
  <si>
    <t>クリーンルーム扉の修理</t>
    <rPh sb="7" eb="8">
      <t>トビラ</t>
    </rPh>
    <rPh sb="9" eb="11">
      <t>シュウリ</t>
    </rPh>
    <phoneticPr fontId="5"/>
  </si>
  <si>
    <t>（株）アトックス</t>
    <rPh sb="0" eb="3">
      <t>カブ</t>
    </rPh>
    <phoneticPr fontId="5"/>
  </si>
  <si>
    <t>平成27年度　排気洗浄装置（SC-1）点検・整備作業</t>
    <rPh sb="0" eb="2">
      <t>ヘイセイ</t>
    </rPh>
    <rPh sb="4" eb="6">
      <t>ネンド</t>
    </rPh>
    <rPh sb="7" eb="9">
      <t>ハイキ</t>
    </rPh>
    <rPh sb="9" eb="11">
      <t>センジョウ</t>
    </rPh>
    <rPh sb="11" eb="13">
      <t>ソウチ</t>
    </rPh>
    <rPh sb="19" eb="21">
      <t>テンケン</t>
    </rPh>
    <rPh sb="22" eb="24">
      <t>セイビ</t>
    </rPh>
    <rPh sb="24" eb="26">
      <t>サギョウ</t>
    </rPh>
    <phoneticPr fontId="5"/>
  </si>
  <si>
    <t>平成27年度　排気洗浄装置（SC-4）点検・整備作業</t>
    <rPh sb="0" eb="2">
      <t>ヘイセイ</t>
    </rPh>
    <rPh sb="4" eb="6">
      <t>ネンド</t>
    </rPh>
    <rPh sb="7" eb="9">
      <t>ハイキ</t>
    </rPh>
    <rPh sb="9" eb="11">
      <t>センジョウ</t>
    </rPh>
    <rPh sb="11" eb="13">
      <t>ソウチ</t>
    </rPh>
    <rPh sb="19" eb="21">
      <t>テンケン</t>
    </rPh>
    <rPh sb="22" eb="24">
      <t>セイビ</t>
    </rPh>
    <rPh sb="24" eb="26">
      <t>サギョウ</t>
    </rPh>
    <phoneticPr fontId="5"/>
  </si>
  <si>
    <t>（株）クリタス</t>
    <rPh sb="0" eb="3">
      <t>カブ</t>
    </rPh>
    <phoneticPr fontId="5"/>
  </si>
  <si>
    <t>平成27年度　純水製造装置点検作業</t>
    <rPh sb="0" eb="2">
      <t>ヘイセイ</t>
    </rPh>
    <rPh sb="4" eb="6">
      <t>ネンド</t>
    </rPh>
    <rPh sb="7" eb="9">
      <t>ジュンスイ</t>
    </rPh>
    <rPh sb="9" eb="11">
      <t>セイゾウ</t>
    </rPh>
    <rPh sb="11" eb="13">
      <t>ソウチ</t>
    </rPh>
    <rPh sb="13" eb="15">
      <t>テンケン</t>
    </rPh>
    <rPh sb="15" eb="17">
      <t>サギョウ</t>
    </rPh>
    <phoneticPr fontId="5"/>
  </si>
  <si>
    <t>（株）プランツ</t>
    <rPh sb="0" eb="3">
      <t>カブ</t>
    </rPh>
    <phoneticPr fontId="5"/>
  </si>
  <si>
    <t>平成27年度　超純水製造装置点検作業</t>
    <rPh sb="0" eb="2">
      <t>ヘイセイ</t>
    </rPh>
    <rPh sb="4" eb="6">
      <t>ネンド</t>
    </rPh>
    <rPh sb="7" eb="8">
      <t>チョウ</t>
    </rPh>
    <rPh sb="8" eb="10">
      <t>ジュンスイ</t>
    </rPh>
    <rPh sb="10" eb="12">
      <t>セイゾウ</t>
    </rPh>
    <rPh sb="12" eb="14">
      <t>ソウチ</t>
    </rPh>
    <rPh sb="14" eb="16">
      <t>テンケン</t>
    </rPh>
    <rPh sb="16" eb="18">
      <t>サギョウ</t>
    </rPh>
    <phoneticPr fontId="5"/>
  </si>
  <si>
    <t>原電エンジニアリング（株）</t>
    <rPh sb="0" eb="2">
      <t>ゲンデン</t>
    </rPh>
    <rPh sb="10" eb="13">
      <t>カブ</t>
    </rPh>
    <phoneticPr fontId="5"/>
  </si>
  <si>
    <t>平成27年度　ファンフィルターユニット点検作業</t>
    <rPh sb="0" eb="2">
      <t>ヘイセイ</t>
    </rPh>
    <rPh sb="4" eb="6">
      <t>ネンド</t>
    </rPh>
    <rPh sb="19" eb="21">
      <t>テンケン</t>
    </rPh>
    <rPh sb="21" eb="23">
      <t>サギョウ</t>
    </rPh>
    <phoneticPr fontId="5"/>
  </si>
  <si>
    <t>（株）茨城エヤコン</t>
    <rPh sb="0" eb="3">
      <t>カブ</t>
    </rPh>
    <rPh sb="3" eb="5">
      <t>イバラキ</t>
    </rPh>
    <phoneticPr fontId="5"/>
  </si>
  <si>
    <t>高度環境分析研究棟チリングユニット点検整備作業</t>
    <rPh sb="0" eb="2">
      <t>コウド</t>
    </rPh>
    <rPh sb="2" eb="4">
      <t>カンキョウ</t>
    </rPh>
    <rPh sb="4" eb="6">
      <t>ブンセキ</t>
    </rPh>
    <rPh sb="6" eb="9">
      <t>ケンキュウトウ</t>
    </rPh>
    <rPh sb="17" eb="19">
      <t>テンケン</t>
    </rPh>
    <rPh sb="19" eb="21">
      <t>セイビ</t>
    </rPh>
    <rPh sb="21" eb="23">
      <t>サギョウ</t>
    </rPh>
    <phoneticPr fontId="5"/>
  </si>
  <si>
    <t>高度環境分析研究棟チラー冷凍機補修工事</t>
    <rPh sb="0" eb="2">
      <t>コウド</t>
    </rPh>
    <rPh sb="2" eb="4">
      <t>カンキョウ</t>
    </rPh>
    <rPh sb="4" eb="6">
      <t>ブンセキ</t>
    </rPh>
    <rPh sb="6" eb="9">
      <t>ケンキュウトウ</t>
    </rPh>
    <rPh sb="12" eb="15">
      <t>レイトウキ</t>
    </rPh>
    <rPh sb="15" eb="17">
      <t>ホシュウ</t>
    </rPh>
    <rPh sb="17" eb="19">
      <t>コウジ</t>
    </rPh>
    <phoneticPr fontId="5"/>
  </si>
  <si>
    <t>高度環境分析研究棟空調機械室温水器補修工事</t>
    <rPh sb="0" eb="2">
      <t>コウド</t>
    </rPh>
    <rPh sb="2" eb="4">
      <t>カンキョウ</t>
    </rPh>
    <rPh sb="4" eb="6">
      <t>ブンセキ</t>
    </rPh>
    <rPh sb="6" eb="9">
      <t>ケンキュウトウ</t>
    </rPh>
    <rPh sb="9" eb="11">
      <t>クウチョウ</t>
    </rPh>
    <rPh sb="11" eb="14">
      <t>キカイシツ</t>
    </rPh>
    <rPh sb="14" eb="17">
      <t>オンスイキ</t>
    </rPh>
    <rPh sb="17" eb="19">
      <t>ホシュウ</t>
    </rPh>
    <rPh sb="19" eb="21">
      <t>コウジ</t>
    </rPh>
    <phoneticPr fontId="5"/>
  </si>
  <si>
    <t>-</t>
    <phoneticPr fontId="5"/>
  </si>
  <si>
    <t>随意契約
（少額）</t>
    <phoneticPr fontId="5"/>
  </si>
  <si>
    <t>消費税</t>
    <rPh sb="0" eb="3">
      <t>ショウヒゼイ</t>
    </rPh>
    <phoneticPr fontId="5"/>
  </si>
  <si>
    <t>　保障措置環境試料分析は、原子力施設から出る極微量の物質を分析することにより、国から申告されていない原子力活動を探知できる保障措置手法である。国際原子力機関（IAEA）は、各国で収去した環境試料を加盟国のネットワーク分析所群と協力して分析している。我が国としてこの一翼を担うとともに、万一我が国に対して未申告活動の疑義が生じた場合の反証能力を確保するため、本事業により本分析の能力の維持・向上を図る。</t>
    <phoneticPr fontId="5"/>
  </si>
  <si>
    <t>本事業はIAEAの委託を受けて環境試料分析を実施する活動を通じて、国内の保障措置分析技術の維持・向上を図っている。この技術は、IAEAに提供した情報に関する疑義または情報の整合性に関する問題の解消のためにも重要であり、保障措置の着実な実施を目指した上位の施策にも寄与している。</t>
    <rPh sb="0" eb="1">
      <t>ホン</t>
    </rPh>
    <rPh sb="1" eb="3">
      <t>ジギョウ</t>
    </rPh>
    <rPh sb="9" eb="11">
      <t>イタク</t>
    </rPh>
    <rPh sb="12" eb="13">
      <t>ウ</t>
    </rPh>
    <rPh sb="15" eb="17">
      <t>カンキョウ</t>
    </rPh>
    <rPh sb="17" eb="19">
      <t>シリョウ</t>
    </rPh>
    <rPh sb="19" eb="21">
      <t>ブンセキ</t>
    </rPh>
    <rPh sb="22" eb="24">
      <t>ジッシ</t>
    </rPh>
    <rPh sb="26" eb="28">
      <t>カツドウ</t>
    </rPh>
    <rPh sb="29" eb="30">
      <t>ツウ</t>
    </rPh>
    <rPh sb="33" eb="35">
      <t>コクナイ</t>
    </rPh>
    <rPh sb="36" eb="38">
      <t>ホショウ</t>
    </rPh>
    <rPh sb="38" eb="40">
      <t>ソチ</t>
    </rPh>
    <rPh sb="40" eb="42">
      <t>ブンセキ</t>
    </rPh>
    <rPh sb="42" eb="44">
      <t>ギジュツ</t>
    </rPh>
    <rPh sb="45" eb="47">
      <t>イジ</t>
    </rPh>
    <rPh sb="48" eb="50">
      <t>コウジョウ</t>
    </rPh>
    <rPh sb="51" eb="52">
      <t>ハカ</t>
    </rPh>
    <rPh sb="59" eb="61">
      <t>ギジュツ</t>
    </rPh>
    <rPh sb="68" eb="70">
      <t>テイキョウ</t>
    </rPh>
    <rPh sb="72" eb="74">
      <t>ジョウホウ</t>
    </rPh>
    <rPh sb="75" eb="76">
      <t>カン</t>
    </rPh>
    <rPh sb="78" eb="80">
      <t>ギギ</t>
    </rPh>
    <rPh sb="83" eb="85">
      <t>ジョウホウ</t>
    </rPh>
    <rPh sb="86" eb="89">
      <t>セイゴウセイ</t>
    </rPh>
    <rPh sb="90" eb="91">
      <t>カン</t>
    </rPh>
    <rPh sb="93" eb="95">
      <t>モンダイ</t>
    </rPh>
    <rPh sb="96" eb="98">
      <t>カイショウ</t>
    </rPh>
    <rPh sb="103" eb="105">
      <t>ジュウヨウ</t>
    </rPh>
    <rPh sb="109" eb="111">
      <t>ホショウ</t>
    </rPh>
    <rPh sb="111" eb="113">
      <t>ソチ</t>
    </rPh>
    <rPh sb="114" eb="116">
      <t>チャクジツ</t>
    </rPh>
    <rPh sb="117" eb="119">
      <t>ジッシ</t>
    </rPh>
    <rPh sb="120" eb="122">
      <t>メザ</t>
    </rPh>
    <rPh sb="124" eb="126">
      <t>ジョウイ</t>
    </rPh>
    <rPh sb="127" eb="129">
      <t>セサク</t>
    </rPh>
    <rPh sb="131" eb="133">
      <t>キヨ</t>
    </rPh>
    <phoneticPr fontId="5"/>
  </si>
  <si>
    <t>保障措置活動は我が国が国際約束を遵守していることを示すものであり、社会のニーズを反映している。</t>
    <rPh sb="0" eb="2">
      <t>ホショウ</t>
    </rPh>
    <rPh sb="2" eb="4">
      <t>ソチ</t>
    </rPh>
    <rPh sb="4" eb="6">
      <t>カツドウ</t>
    </rPh>
    <rPh sb="7" eb="8">
      <t>ワ</t>
    </rPh>
    <rPh sb="9" eb="10">
      <t>クニ</t>
    </rPh>
    <rPh sb="11" eb="13">
      <t>コクサイ</t>
    </rPh>
    <rPh sb="13" eb="15">
      <t>ヤクソク</t>
    </rPh>
    <rPh sb="16" eb="18">
      <t>ジュンシュ</t>
    </rPh>
    <rPh sb="25" eb="26">
      <t>シメ</t>
    </rPh>
    <rPh sb="33" eb="35">
      <t>シャカイ</t>
    </rPh>
    <rPh sb="40" eb="42">
      <t>ハンエイ</t>
    </rPh>
    <phoneticPr fontId="5"/>
  </si>
  <si>
    <t>日・IAEA保障措置協定に基づき、一義的に国が責任を有しており、民間等による出資に委ねることはできない。</t>
    <rPh sb="0" eb="1">
      <t>ニチ</t>
    </rPh>
    <rPh sb="6" eb="8">
      <t>ホショウ</t>
    </rPh>
    <rPh sb="8" eb="10">
      <t>ソチ</t>
    </rPh>
    <rPh sb="10" eb="12">
      <t>キョウテイ</t>
    </rPh>
    <rPh sb="13" eb="14">
      <t>モト</t>
    </rPh>
    <rPh sb="17" eb="20">
      <t>イチギテキ</t>
    </rPh>
    <rPh sb="21" eb="22">
      <t>クニ</t>
    </rPh>
    <rPh sb="23" eb="25">
      <t>セキニン</t>
    </rPh>
    <rPh sb="26" eb="27">
      <t>ユウ</t>
    </rPh>
    <rPh sb="32" eb="34">
      <t>ミンカン</t>
    </rPh>
    <rPh sb="34" eb="35">
      <t>トウ</t>
    </rPh>
    <rPh sb="38" eb="40">
      <t>シュッシ</t>
    </rPh>
    <rPh sb="41" eb="42">
      <t>ユダ</t>
    </rPh>
    <phoneticPr fontId="5"/>
  </si>
  <si>
    <t>国内の保障措置分析技術の維持・向上については、一義的に国が責任を有しており、全額国費で負担することが適切である。</t>
    <rPh sb="0" eb="2">
      <t>コクナイ</t>
    </rPh>
    <rPh sb="3" eb="5">
      <t>ホショウ</t>
    </rPh>
    <rPh sb="5" eb="7">
      <t>ソチ</t>
    </rPh>
    <rPh sb="7" eb="9">
      <t>ブンセキ</t>
    </rPh>
    <rPh sb="9" eb="11">
      <t>ギジュツ</t>
    </rPh>
    <rPh sb="12" eb="14">
      <t>イジ</t>
    </rPh>
    <rPh sb="15" eb="17">
      <t>コウジョウ</t>
    </rPh>
    <rPh sb="23" eb="26">
      <t>イチギテキ</t>
    </rPh>
    <rPh sb="27" eb="28">
      <t>クニ</t>
    </rPh>
    <rPh sb="29" eb="31">
      <t>セキニン</t>
    </rPh>
    <rPh sb="32" eb="33">
      <t>ユウ</t>
    </rPh>
    <rPh sb="38" eb="40">
      <t>ゼンガク</t>
    </rPh>
    <rPh sb="40" eb="42">
      <t>コクヒ</t>
    </rPh>
    <rPh sb="43" eb="45">
      <t>フタン</t>
    </rPh>
    <rPh sb="50" eb="52">
      <t>テキセツ</t>
    </rPh>
    <phoneticPr fontId="5"/>
  </si>
  <si>
    <t>IAEAからの委託による環境試料分析を通じて、分析能力の維持・高度化が図られており、成果目標に見合ったものとなっている。</t>
    <rPh sb="7" eb="9">
      <t>イタク</t>
    </rPh>
    <rPh sb="12" eb="14">
      <t>カンキョウ</t>
    </rPh>
    <rPh sb="14" eb="16">
      <t>シリョウ</t>
    </rPh>
    <rPh sb="16" eb="18">
      <t>ブンセキ</t>
    </rPh>
    <rPh sb="19" eb="20">
      <t>ツウ</t>
    </rPh>
    <rPh sb="23" eb="25">
      <t>ブンセキ</t>
    </rPh>
    <rPh sb="25" eb="27">
      <t>ノウリョク</t>
    </rPh>
    <rPh sb="28" eb="30">
      <t>イジ</t>
    </rPh>
    <rPh sb="31" eb="34">
      <t>コウドカ</t>
    </rPh>
    <rPh sb="35" eb="36">
      <t>ハカ</t>
    </rPh>
    <rPh sb="42" eb="44">
      <t>セイカ</t>
    </rPh>
    <rPh sb="44" eb="46">
      <t>モクヒョウ</t>
    </rPh>
    <rPh sb="47" eb="49">
      <t>ミア</t>
    </rPh>
    <phoneticPr fontId="5"/>
  </si>
  <si>
    <t>整備された施設を用いた分析の結果、確立された分析手法が十分に活用されている。</t>
    <rPh sb="0" eb="2">
      <t>セイビ</t>
    </rPh>
    <rPh sb="5" eb="7">
      <t>シセツ</t>
    </rPh>
    <rPh sb="8" eb="9">
      <t>モチ</t>
    </rPh>
    <rPh sb="11" eb="13">
      <t>ブンセキ</t>
    </rPh>
    <rPh sb="14" eb="16">
      <t>ケッカ</t>
    </rPh>
    <rPh sb="17" eb="19">
      <t>カクリツ</t>
    </rPh>
    <rPh sb="22" eb="24">
      <t>ブンセキ</t>
    </rPh>
    <rPh sb="24" eb="26">
      <t>シュホウ</t>
    </rPh>
    <rPh sb="27" eb="29">
      <t>ジュウブン</t>
    </rPh>
    <rPh sb="30" eb="32">
      <t>カツヨウ</t>
    </rPh>
    <phoneticPr fontId="5"/>
  </si>
  <si>
    <t>「我が国にあるすべての核物質が平和的活動の中にとどまっている」との評価を得る。</t>
    <rPh sb="1" eb="2">
      <t>ワ</t>
    </rPh>
    <rPh sb="3" eb="4">
      <t>クニ</t>
    </rPh>
    <rPh sb="11" eb="14">
      <t>カクブッシツ</t>
    </rPh>
    <rPh sb="15" eb="18">
      <t>ヘイワテキ</t>
    </rPh>
    <rPh sb="18" eb="20">
      <t>カツドウ</t>
    </rPh>
    <rPh sb="21" eb="22">
      <t>ナカ</t>
    </rPh>
    <rPh sb="33" eb="35">
      <t>ヒョウカ</t>
    </rPh>
    <rPh sb="36" eb="37">
      <t>エ</t>
    </rPh>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</si>
  <si>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rPh sb="0" eb="2">
      <t>ヘイセイ</t>
    </rPh>
    <rPh sb="4" eb="5">
      <t>ネン</t>
    </rPh>
    <rPh sb="5" eb="7">
      <t>イコウ</t>
    </rPh>
    <rPh sb="8" eb="10">
      <t>ネンド</t>
    </rPh>
    <rPh sb="14" eb="15">
      <t>ネン</t>
    </rPh>
    <rPh sb="17" eb="19">
      <t>ケイゾク</t>
    </rPh>
    <rPh sb="57" eb="58">
      <t>エ</t>
    </rPh>
    <phoneticPr fontId="5"/>
  </si>
  <si>
    <t>IAEAが毎年公表している「保障措置声明」において、「我が国にあるすべての核物質が平和的活動の中にとどまっている」との評価を得られるよう、着実に保障措置活動を実施する。</t>
    <rPh sb="5" eb="7">
      <t>マイトシ</t>
    </rPh>
    <rPh sb="7" eb="9">
      <t>コウヒョウ</t>
    </rPh>
    <rPh sb="14" eb="16">
      <t>ホショウ</t>
    </rPh>
    <rPh sb="16" eb="18">
      <t>ソチ</t>
    </rPh>
    <rPh sb="18" eb="20">
      <t>セイメイ</t>
    </rPh>
    <rPh sb="59" eb="61">
      <t>ヒョウカ</t>
    </rPh>
    <rPh sb="62" eb="63">
      <t>エ</t>
    </rPh>
    <rPh sb="69" eb="71">
      <t>チャクジツ</t>
    </rPh>
    <rPh sb="72" eb="74">
      <t>ホショウ</t>
    </rPh>
    <rPh sb="74" eb="76">
      <t>ソチ</t>
    </rPh>
    <rPh sb="76" eb="78">
      <t>カツドウ</t>
    </rPh>
    <rPh sb="79" eb="81">
      <t>ジッシ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</si>
  <si>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</si>
  <si>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</si>
  <si>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</si>
  <si>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</si>
  <si>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</si>
  <si>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</si>
  <si>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</si>
  <si>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</si>
  <si>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</si>
  <si>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</si>
  <si>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4" eb="16">
      <t>ホショウ</t>
    </rPh>
    <rPh sb="16" eb="18">
      <t>ソチ</t>
    </rPh>
    <rPh sb="19" eb="21">
      <t>チャクジツ</t>
    </rPh>
    <rPh sb="22" eb="24">
      <t>ジッシ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</si>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</sst>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197906</xdr:colOff>
          <xdr:row>1076</xdr:row>
          <xdr:rowOff>42331</xdr:rowOff>
        </xdr:from>
        <xdr:to>
          <xdr:col>45</xdr:col>
          <xdr:colOff>112182</xdr:colOff>
          <xdr:row>1076</xdr:row>
          <xdr:rowOff>268814</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178734</xdr:colOff>
      <xdr:row>721</xdr:row>
      <xdr:rowOff>115420</xdr:rowOff>
    </xdr:from>
    <xdr:to>
      <xdr:col>35</xdr:col>
      <xdr:colOff>57151</xdr:colOff>
      <xdr:row>724</xdr:row>
      <xdr:rowOff>48185</xdr:rowOff>
    </xdr:to>
    <xdr:sp macro="" textlink="">
      <xdr:nvSpPr>
        <xdr:cNvPr id="5" name="テキスト ボックス 4"/>
        <xdr:cNvSpPr txBox="1"/>
      </xdr:nvSpPr>
      <xdr:spPr>
        <a:xfrm>
          <a:off x="3779184" y="36815245"/>
          <a:ext cx="3278842" cy="9900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原子力規制委員会</a:t>
          </a:r>
        </a:p>
        <a:p>
          <a:pPr algn="ctr">
            <a:lnSpc>
              <a:spcPts val="2100"/>
            </a:lnSpc>
          </a:pPr>
          <a:r>
            <a:rPr kumimoji="1" lang="ja-JP" altLang="en-US" sz="1800"/>
            <a:t>３４９百万円</a:t>
          </a:r>
        </a:p>
      </xdr:txBody>
    </xdr:sp>
    <xdr:clientData/>
  </xdr:twoCellAnchor>
  <xdr:twoCellAnchor>
    <xdr:from>
      <xdr:col>23</xdr:col>
      <xdr:colOff>22413</xdr:colOff>
      <xdr:row>724</xdr:row>
      <xdr:rowOff>145676</xdr:rowOff>
    </xdr:from>
    <xdr:to>
      <xdr:col>23</xdr:col>
      <xdr:colOff>22413</xdr:colOff>
      <xdr:row>729</xdr:row>
      <xdr:rowOff>280147</xdr:rowOff>
    </xdr:to>
    <xdr:cxnSp macro="">
      <xdr:nvCxnSpPr>
        <xdr:cNvPr id="6" name="直線矢印コネクタ 5"/>
        <xdr:cNvCxnSpPr/>
      </xdr:nvCxnSpPr>
      <xdr:spPr>
        <a:xfrm>
          <a:off x="4661648" y="45820852"/>
          <a:ext cx="0" cy="1871383"/>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197222</xdr:colOff>
      <xdr:row>729</xdr:row>
      <xdr:rowOff>336176</xdr:rowOff>
    </xdr:from>
    <xdr:to>
      <xdr:col>27</xdr:col>
      <xdr:colOff>100852</xdr:colOff>
      <xdr:row>730</xdr:row>
      <xdr:rowOff>246529</xdr:rowOff>
    </xdr:to>
    <xdr:sp macro="" textlink="">
      <xdr:nvSpPr>
        <xdr:cNvPr id="7" name="テキスト ボックス 6"/>
        <xdr:cNvSpPr txBox="1"/>
      </xdr:nvSpPr>
      <xdr:spPr>
        <a:xfrm>
          <a:off x="3827928" y="47748264"/>
          <a:ext cx="1718983" cy="257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16</xdr:col>
      <xdr:colOff>145676</xdr:colOff>
      <xdr:row>731</xdr:row>
      <xdr:rowOff>49865</xdr:rowOff>
    </xdr:from>
    <xdr:to>
      <xdr:col>37</xdr:col>
      <xdr:colOff>112057</xdr:colOff>
      <xdr:row>734</xdr:row>
      <xdr:rowOff>132229</xdr:rowOff>
    </xdr:to>
    <xdr:sp macro="" textlink="">
      <xdr:nvSpPr>
        <xdr:cNvPr id="8" name="テキスト ボックス 7"/>
        <xdr:cNvSpPr txBox="1"/>
      </xdr:nvSpPr>
      <xdr:spPr>
        <a:xfrm>
          <a:off x="3372970" y="48156718"/>
          <a:ext cx="4202205" cy="11245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国立研究開発法人日本原子力研究開発機構</a:t>
          </a:r>
        </a:p>
        <a:p>
          <a:pPr algn="ctr"/>
          <a:endParaRPr kumimoji="1" lang="ja-JP" altLang="en-US" sz="1400"/>
        </a:p>
        <a:p>
          <a:pPr algn="ctr"/>
          <a:r>
            <a:rPr kumimoji="1" lang="ja-JP" altLang="en-US" sz="1400"/>
            <a:t>支出総額：　３４４百万円</a:t>
          </a:r>
        </a:p>
      </xdr:txBody>
    </xdr:sp>
    <xdr:clientData/>
  </xdr:twoCellAnchor>
  <xdr:oneCellAnchor>
    <xdr:from>
      <xdr:col>14</xdr:col>
      <xdr:colOff>67237</xdr:colOff>
      <xdr:row>734</xdr:row>
      <xdr:rowOff>201706</xdr:rowOff>
    </xdr:from>
    <xdr:ext cx="5415649" cy="1632354"/>
    <xdr:sp macro="" textlink="">
      <xdr:nvSpPr>
        <xdr:cNvPr id="9" name="大かっこ 8"/>
        <xdr:cNvSpPr/>
      </xdr:nvSpPr>
      <xdr:spPr>
        <a:xfrm>
          <a:off x="2891119" y="49350706"/>
          <a:ext cx="5415649" cy="1632354"/>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r>
            <a:rPr lang="ja-JP" altLang="en-US" sz="1800" b="0" i="0" baseline="0">
              <a:solidFill>
                <a:schemeClr val="tx1"/>
              </a:solidFill>
              <a:effectLst/>
              <a:latin typeface="+mn-lt"/>
              <a:ea typeface="+mn-ea"/>
              <a:cs typeface="+mn-cs"/>
            </a:rPr>
            <a:t>保障措置環境分析調査</a:t>
          </a: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a:p>
          <a:pPr algn="l">
            <a:lnSpc>
              <a:spcPts val="1200"/>
            </a:lnSpc>
          </a:pPr>
          <a:r>
            <a:rPr kumimoji="1" lang="ja-JP" altLang="en-US" sz="1100"/>
            <a:t>ＩＡＥＡが我が国以外での査察の際に収去した試料分析への協力を行うなど、引き続きＩＡＥＡの保障措置活動への貢献を通じて、我が国としての核燃料物質の分析技術の高度化・維持を図っていく。</a:t>
          </a:r>
          <a:endParaRPr kumimoji="1" lang="en-US" altLang="ja-JP" sz="1100"/>
        </a:p>
        <a:p>
          <a:pPr algn="l">
            <a:lnSpc>
              <a:spcPts val="1200"/>
            </a:lnSpc>
          </a:pPr>
          <a:r>
            <a:rPr kumimoji="1" lang="ja-JP" altLang="en-US" sz="1100"/>
            <a:t>　なお、その分析技術の高度化により、万が一、</a:t>
          </a:r>
          <a:r>
            <a:rPr kumimoji="1" lang="en-US" altLang="ja-JP" sz="1100"/>
            <a:t>IAEA</a:t>
          </a:r>
          <a:r>
            <a:rPr kumimoji="1" lang="ja-JP" altLang="en-US" sz="1100"/>
            <a:t>が、我が国への査察等において疑義をかけられた際にも、迅速な反証手段の確保に備えている。</a:t>
          </a:r>
        </a:p>
        <a:p>
          <a:pPr algn="l">
            <a:lnSpc>
              <a:spcPts val="1200"/>
            </a:lnSpc>
          </a:pPr>
          <a:endParaRPr kumimoji="1" lang="en-US" altLang="ja-JP" sz="1100"/>
        </a:p>
        <a:p>
          <a:pPr algn="l">
            <a:lnSpc>
              <a:spcPts val="1100"/>
            </a:lnSpc>
          </a:pPr>
          <a:endParaRPr kumimoji="1" lang="en-US" altLang="ja-JP" sz="1100"/>
        </a:p>
      </xdr:txBody>
    </xdr:sp>
    <xdr:clientData/>
  </xdr:oneCellAnchor>
  <xdr:twoCellAnchor>
    <xdr:from>
      <xdr:col>16</xdr:col>
      <xdr:colOff>149596</xdr:colOff>
      <xdr:row>741</xdr:row>
      <xdr:rowOff>288745</xdr:rowOff>
    </xdr:from>
    <xdr:to>
      <xdr:col>38</xdr:col>
      <xdr:colOff>32345</xdr:colOff>
      <xdr:row>741</xdr:row>
      <xdr:rowOff>288745</xdr:rowOff>
    </xdr:to>
    <xdr:cxnSp macro="">
      <xdr:nvCxnSpPr>
        <xdr:cNvPr id="10" name="直線コネクタ 9"/>
        <xdr:cNvCxnSpPr/>
      </xdr:nvCxnSpPr>
      <xdr:spPr>
        <a:xfrm>
          <a:off x="3349996" y="44037070"/>
          <a:ext cx="428329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157747</xdr:colOff>
      <xdr:row>741</xdr:row>
      <xdr:rowOff>286461</xdr:rowOff>
    </xdr:from>
    <xdr:to>
      <xdr:col>16</xdr:col>
      <xdr:colOff>157747</xdr:colOff>
      <xdr:row>742</xdr:row>
      <xdr:rowOff>294187</xdr:rowOff>
    </xdr:to>
    <xdr:cxnSp macro="">
      <xdr:nvCxnSpPr>
        <xdr:cNvPr id="11" name="直線矢印コネクタ 10"/>
        <xdr:cNvCxnSpPr/>
      </xdr:nvCxnSpPr>
      <xdr:spPr>
        <a:xfrm>
          <a:off x="3358147" y="44034786"/>
          <a:ext cx="0" cy="36015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17200</xdr:colOff>
      <xdr:row>741</xdr:row>
      <xdr:rowOff>291589</xdr:rowOff>
    </xdr:from>
    <xdr:to>
      <xdr:col>38</xdr:col>
      <xdr:colOff>17200</xdr:colOff>
      <xdr:row>742</xdr:row>
      <xdr:rowOff>299315</xdr:rowOff>
    </xdr:to>
    <xdr:cxnSp macro="">
      <xdr:nvCxnSpPr>
        <xdr:cNvPr id="12" name="直線矢印コネクタ 11"/>
        <xdr:cNvCxnSpPr/>
      </xdr:nvCxnSpPr>
      <xdr:spPr>
        <a:xfrm>
          <a:off x="7618150" y="44039914"/>
          <a:ext cx="0" cy="36015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94287</xdr:colOff>
      <xdr:row>739</xdr:row>
      <xdr:rowOff>280147</xdr:rowOff>
    </xdr:from>
    <xdr:to>
      <xdr:col>27</xdr:col>
      <xdr:colOff>94287</xdr:colOff>
      <xdr:row>741</xdr:row>
      <xdr:rowOff>287010</xdr:rowOff>
    </xdr:to>
    <xdr:cxnSp macro="">
      <xdr:nvCxnSpPr>
        <xdr:cNvPr id="13" name="直線コネクタ 12"/>
        <xdr:cNvCxnSpPr/>
      </xdr:nvCxnSpPr>
      <xdr:spPr>
        <a:xfrm>
          <a:off x="5494962" y="43323622"/>
          <a:ext cx="0" cy="71171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152399</xdr:colOff>
      <xdr:row>743</xdr:row>
      <xdr:rowOff>40897</xdr:rowOff>
    </xdr:from>
    <xdr:to>
      <xdr:col>22</xdr:col>
      <xdr:colOff>12324</xdr:colOff>
      <xdr:row>743</xdr:row>
      <xdr:rowOff>287427</xdr:rowOff>
    </xdr:to>
    <xdr:sp macro="" textlink="">
      <xdr:nvSpPr>
        <xdr:cNvPr id="14" name="テキスト ボックス 13"/>
        <xdr:cNvSpPr txBox="1"/>
      </xdr:nvSpPr>
      <xdr:spPr>
        <a:xfrm>
          <a:off x="2352674" y="44494072"/>
          <a:ext cx="2060200"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随意契約等</a:t>
          </a:r>
          <a:r>
            <a:rPr kumimoji="1" lang="en-US" altLang="ja-JP" sz="1100"/>
            <a:t>】</a:t>
          </a:r>
          <a:endParaRPr kumimoji="1" lang="ja-JP" altLang="en-US" sz="1100"/>
        </a:p>
      </xdr:txBody>
    </xdr:sp>
    <xdr:clientData/>
  </xdr:twoCellAnchor>
  <xdr:twoCellAnchor>
    <xdr:from>
      <xdr:col>32</xdr:col>
      <xdr:colOff>172005</xdr:colOff>
      <xdr:row>743</xdr:row>
      <xdr:rowOff>36415</xdr:rowOff>
    </xdr:from>
    <xdr:to>
      <xdr:col>43</xdr:col>
      <xdr:colOff>31932</xdr:colOff>
      <xdr:row>743</xdr:row>
      <xdr:rowOff>282945</xdr:rowOff>
    </xdr:to>
    <xdr:sp macro="" textlink="">
      <xdr:nvSpPr>
        <xdr:cNvPr id="15" name="テキスト ボックス 14"/>
        <xdr:cNvSpPr txBox="1"/>
      </xdr:nvSpPr>
      <xdr:spPr>
        <a:xfrm>
          <a:off x="6572805" y="44489590"/>
          <a:ext cx="2060202"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8</xdr:col>
      <xdr:colOff>33618</xdr:colOff>
      <xdr:row>744</xdr:row>
      <xdr:rowOff>68350</xdr:rowOff>
    </xdr:from>
    <xdr:to>
      <xdr:col>26</xdr:col>
      <xdr:colOff>30254</xdr:colOff>
      <xdr:row>747</xdr:row>
      <xdr:rowOff>150714</xdr:rowOff>
    </xdr:to>
    <xdr:sp macro="" textlink="">
      <xdr:nvSpPr>
        <xdr:cNvPr id="16" name="テキスト ボックス 15"/>
        <xdr:cNvSpPr txBox="1"/>
      </xdr:nvSpPr>
      <xdr:spPr>
        <a:xfrm>
          <a:off x="1633818" y="44873950"/>
          <a:ext cx="3597086" cy="11396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B.</a:t>
          </a:r>
          <a:r>
            <a:rPr kumimoji="1" lang="ja-JP" altLang="en-US" sz="1400"/>
            <a:t>民間会社等（２１社）</a:t>
          </a:r>
        </a:p>
        <a:p>
          <a:pPr algn="ctr"/>
          <a:endParaRPr kumimoji="1" lang="ja-JP" altLang="en-US" sz="1400"/>
        </a:p>
        <a:p>
          <a:pPr algn="ctr"/>
          <a:r>
            <a:rPr kumimoji="1" lang="ja-JP" altLang="en-US" sz="1400"/>
            <a:t>２８百万円</a:t>
          </a:r>
        </a:p>
      </xdr:txBody>
    </xdr:sp>
    <xdr:clientData/>
  </xdr:twoCellAnchor>
  <xdr:twoCellAnchor>
    <xdr:from>
      <xdr:col>29</xdr:col>
      <xdr:colOff>35300</xdr:colOff>
      <xdr:row>744</xdr:row>
      <xdr:rowOff>57144</xdr:rowOff>
    </xdr:from>
    <xdr:to>
      <xdr:col>47</xdr:col>
      <xdr:colOff>31934</xdr:colOff>
      <xdr:row>747</xdr:row>
      <xdr:rowOff>139508</xdr:rowOff>
    </xdr:to>
    <xdr:sp macro="" textlink="">
      <xdr:nvSpPr>
        <xdr:cNvPr id="17" name="テキスト ボックス 16"/>
        <xdr:cNvSpPr txBox="1"/>
      </xdr:nvSpPr>
      <xdr:spPr>
        <a:xfrm>
          <a:off x="5836025" y="44862744"/>
          <a:ext cx="3597084" cy="11396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C.</a:t>
          </a:r>
          <a:r>
            <a:rPr kumimoji="1" lang="ja-JP" altLang="en-US" sz="1400"/>
            <a:t>民間会社等（２社）</a:t>
          </a:r>
        </a:p>
        <a:p>
          <a:pPr algn="ctr"/>
          <a:endParaRPr kumimoji="1" lang="ja-JP" altLang="en-US" sz="1400"/>
        </a:p>
        <a:p>
          <a:pPr algn="ctr"/>
          <a:r>
            <a:rPr kumimoji="1" lang="ja-JP" altLang="en-US" sz="1400"/>
            <a:t>１０４百万円</a:t>
          </a:r>
        </a:p>
      </xdr:txBody>
    </xdr:sp>
    <xdr:clientData/>
  </xdr:twoCellAnchor>
  <xdr:oneCellAnchor>
    <xdr:from>
      <xdr:col>8</xdr:col>
      <xdr:colOff>123264</xdr:colOff>
      <xdr:row>747</xdr:row>
      <xdr:rowOff>212911</xdr:rowOff>
    </xdr:from>
    <xdr:ext cx="3451412" cy="582706"/>
    <xdr:sp macro="" textlink="">
      <xdr:nvSpPr>
        <xdr:cNvPr id="18" name="大かっこ 17"/>
        <xdr:cNvSpPr/>
      </xdr:nvSpPr>
      <xdr:spPr>
        <a:xfrm>
          <a:off x="1736911" y="53877882"/>
          <a:ext cx="3451412" cy="582706"/>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indent="0" algn="ctr" defTabSz="914400" rtl="0" eaLnBrk="1" fontAlgn="auto" latinLnBrk="0" hangingPunct="1">
            <a:lnSpc>
              <a:spcPts val="1200"/>
            </a:lnSpc>
            <a:spcBef>
              <a:spcPts val="0"/>
            </a:spcBef>
            <a:spcAft>
              <a:spcPts val="0"/>
            </a:spcAft>
            <a:buClrTx/>
            <a:buSzTx/>
            <a:buFontTx/>
            <a:buNone/>
            <a:tabLst/>
            <a:defRPr/>
          </a:pPr>
          <a:r>
            <a:rPr lang="ja-JP" altLang="en-US" sz="1400" b="0" i="0" baseline="0">
              <a:solidFill>
                <a:schemeClr val="tx1"/>
              </a:solidFill>
              <a:effectLst/>
              <a:latin typeface="+mn-lt"/>
              <a:ea typeface="+mn-ea"/>
              <a:cs typeface="+mn-cs"/>
            </a:rPr>
            <a:t>クリーンルームの保守点検、</a:t>
          </a:r>
          <a:endParaRPr lang="en-US" altLang="ja-JP" sz="1400" b="0" i="0" baseline="0">
            <a:solidFill>
              <a:schemeClr val="tx1"/>
            </a:solidFill>
            <a:effectLst/>
            <a:latin typeface="+mn-lt"/>
            <a:ea typeface="+mn-ea"/>
            <a:cs typeface="+mn-cs"/>
          </a:endParaRPr>
        </a:p>
        <a:p>
          <a:pPr marL="0" marR="0" indent="0" algn="ctr" defTabSz="914400" rtl="0" eaLnBrk="1" fontAlgn="auto" latinLnBrk="0" hangingPunct="1">
            <a:lnSpc>
              <a:spcPts val="1200"/>
            </a:lnSpc>
            <a:spcBef>
              <a:spcPts val="0"/>
            </a:spcBef>
            <a:spcAft>
              <a:spcPts val="0"/>
            </a:spcAft>
            <a:buClrTx/>
            <a:buSzTx/>
            <a:buFontTx/>
            <a:buNone/>
            <a:tabLst/>
            <a:defRPr/>
          </a:pPr>
          <a:r>
            <a:rPr lang="ja-JP" altLang="en-US" sz="1400" b="0" i="0" baseline="0">
              <a:solidFill>
                <a:schemeClr val="tx1"/>
              </a:solidFill>
              <a:effectLst/>
              <a:latin typeface="+mn-lt"/>
              <a:ea typeface="+mn-ea"/>
              <a:cs typeface="+mn-cs"/>
            </a:rPr>
            <a:t>施設・分析機器等の保守点検</a:t>
          </a:r>
          <a:endParaRPr lang="en-US" altLang="ja-JP" sz="1400" b="0" i="0" baseline="0">
            <a:solidFill>
              <a:schemeClr val="tx1"/>
            </a:solidFill>
            <a:effectLst/>
            <a:latin typeface="+mn-lt"/>
            <a:ea typeface="+mn-ea"/>
            <a:cs typeface="+mn-cs"/>
          </a:endParaRPr>
        </a:p>
      </xdr:txBody>
    </xdr:sp>
    <xdr:clientData/>
  </xdr:oneCellAnchor>
  <xdr:oneCellAnchor>
    <xdr:from>
      <xdr:col>29</xdr:col>
      <xdr:colOff>106451</xdr:colOff>
      <xdr:row>747</xdr:row>
      <xdr:rowOff>183297</xdr:rowOff>
    </xdr:from>
    <xdr:ext cx="3542663" cy="533879"/>
    <xdr:sp macro="" textlink="">
      <xdr:nvSpPr>
        <xdr:cNvPr id="19" name="大かっこ 18"/>
        <xdr:cNvSpPr/>
      </xdr:nvSpPr>
      <xdr:spPr>
        <a:xfrm>
          <a:off x="5955922" y="53848268"/>
          <a:ext cx="3542663" cy="533879"/>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ts val="300"/>
            </a:lnSpc>
            <a:spcBef>
              <a:spcPts val="0"/>
            </a:spcBef>
            <a:spcAft>
              <a:spcPts val="0"/>
            </a:spcAft>
            <a:buClrTx/>
            <a:buSzTx/>
            <a:buFontTx/>
            <a:buNone/>
            <a:tabLst/>
            <a:defRPr/>
          </a:pPr>
          <a:endParaRPr lang="en-US" altLang="ja-JP" sz="1400">
            <a:solidFill>
              <a:schemeClr val="tx1"/>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400" b="0" i="0" baseline="0">
              <a:solidFill>
                <a:schemeClr val="tx1"/>
              </a:solidFill>
              <a:effectLst/>
              <a:latin typeface="+mn-lt"/>
              <a:ea typeface="+mn-ea"/>
              <a:cs typeface="+mn-cs"/>
            </a:rPr>
            <a:t>定型化された環境サンプリング試料の分析の補助、クリーンラボの運転管理業務</a:t>
          </a:r>
          <a:endParaRPr lang="en-US" altLang="ja-JP" sz="1400" b="0" i="0" baseline="0">
            <a:solidFill>
              <a:schemeClr val="tx1"/>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en-US" altLang="ja-JP" sz="1400" b="0" i="0" baseline="0">
            <a:solidFill>
              <a:schemeClr val="tx1"/>
            </a:solidFill>
            <a:effectLst/>
            <a:latin typeface="+mn-lt"/>
            <a:ea typeface="+mn-ea"/>
            <a:cs typeface="+mn-cs"/>
          </a:endParaRPr>
        </a:p>
      </xdr:txBody>
    </xdr:sp>
    <xdr:clientData/>
  </xdr:oneCellAnchor>
  <xdr:twoCellAnchor>
    <xdr:from>
      <xdr:col>30</xdr:col>
      <xdr:colOff>11206</xdr:colOff>
      <xdr:row>724</xdr:row>
      <xdr:rowOff>212912</xdr:rowOff>
    </xdr:from>
    <xdr:to>
      <xdr:col>30</xdr:col>
      <xdr:colOff>11206</xdr:colOff>
      <xdr:row>729</xdr:row>
      <xdr:rowOff>313765</xdr:rowOff>
    </xdr:to>
    <xdr:cxnSp macro="">
      <xdr:nvCxnSpPr>
        <xdr:cNvPr id="21" name="直線矢印コネクタ 20"/>
        <xdr:cNvCxnSpPr/>
      </xdr:nvCxnSpPr>
      <xdr:spPr>
        <a:xfrm flipV="1">
          <a:off x="6062382" y="45888088"/>
          <a:ext cx="0" cy="183776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44824</xdr:colOff>
      <xdr:row>726</xdr:row>
      <xdr:rowOff>190500</xdr:rowOff>
    </xdr:from>
    <xdr:to>
      <xdr:col>38</xdr:col>
      <xdr:colOff>4482</xdr:colOff>
      <xdr:row>727</xdr:row>
      <xdr:rowOff>100853</xdr:rowOff>
    </xdr:to>
    <xdr:sp macro="" textlink="">
      <xdr:nvSpPr>
        <xdr:cNvPr id="27" name="テキスト ボックス 26"/>
        <xdr:cNvSpPr txBox="1"/>
      </xdr:nvSpPr>
      <xdr:spPr>
        <a:xfrm>
          <a:off x="6297706" y="46560441"/>
          <a:ext cx="1371600" cy="257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返納：５百万円</a:t>
          </a:r>
        </a:p>
      </xdr:txBody>
    </xdr:sp>
    <xdr:clientData/>
  </xdr:twoCellAnchor>
  <xdr:twoCellAnchor>
    <xdr:from>
      <xdr:col>27</xdr:col>
      <xdr:colOff>78441</xdr:colOff>
      <xdr:row>740</xdr:row>
      <xdr:rowOff>257735</xdr:rowOff>
    </xdr:from>
    <xdr:to>
      <xdr:col>31</xdr:col>
      <xdr:colOff>89647</xdr:colOff>
      <xdr:row>740</xdr:row>
      <xdr:rowOff>268941</xdr:rowOff>
    </xdr:to>
    <xdr:cxnSp macro="">
      <xdr:nvCxnSpPr>
        <xdr:cNvPr id="29" name="直線コネクタ 28"/>
        <xdr:cNvCxnSpPr/>
      </xdr:nvCxnSpPr>
      <xdr:spPr>
        <a:xfrm flipV="1">
          <a:off x="5524500" y="51491029"/>
          <a:ext cx="818029" cy="1120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89646</xdr:colOff>
      <xdr:row>740</xdr:row>
      <xdr:rowOff>100853</xdr:rowOff>
    </xdr:from>
    <xdr:to>
      <xdr:col>48</xdr:col>
      <xdr:colOff>11205</xdr:colOff>
      <xdr:row>741</xdr:row>
      <xdr:rowOff>78441</xdr:rowOff>
    </xdr:to>
    <xdr:sp macro="" textlink="">
      <xdr:nvSpPr>
        <xdr:cNvPr id="36" name="テキスト ボックス 35"/>
        <xdr:cNvSpPr txBox="1"/>
      </xdr:nvSpPr>
      <xdr:spPr>
        <a:xfrm>
          <a:off x="6342528" y="51334147"/>
          <a:ext cx="3350559" cy="3249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aseline="0"/>
            <a:t>人件費、消耗品費、光熱水費、その他　１２６百万円　</a:t>
          </a:r>
        </a:p>
      </xdr:txBody>
    </xdr:sp>
    <xdr:clientData/>
  </xdr:twoCellAnchor>
  <xdr:twoCellAnchor>
    <xdr:from>
      <xdr:col>8</xdr:col>
      <xdr:colOff>33618</xdr:colOff>
      <xdr:row>751</xdr:row>
      <xdr:rowOff>0</xdr:rowOff>
    </xdr:from>
    <xdr:to>
      <xdr:col>25</xdr:col>
      <xdr:colOff>198342</xdr:colOff>
      <xdr:row>752</xdr:row>
      <xdr:rowOff>452158</xdr:rowOff>
    </xdr:to>
    <xdr:sp macro="" textlink="">
      <xdr:nvSpPr>
        <xdr:cNvPr id="25" name="テキスト ボックス 24"/>
        <xdr:cNvSpPr txBox="1"/>
      </xdr:nvSpPr>
      <xdr:spPr>
        <a:xfrm>
          <a:off x="1647265" y="55054500"/>
          <a:ext cx="3593724" cy="11245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D.</a:t>
          </a:r>
          <a:r>
            <a:rPr kumimoji="1" lang="ja-JP" altLang="en-US" sz="1400"/>
            <a:t>株式会社アート科学（１社）</a:t>
          </a:r>
        </a:p>
        <a:p>
          <a:pPr algn="ctr"/>
          <a:endParaRPr kumimoji="1" lang="ja-JP" altLang="en-US" sz="1400"/>
        </a:p>
        <a:p>
          <a:pPr algn="ctr"/>
          <a:r>
            <a:rPr kumimoji="1" lang="ja-JP" altLang="en-US" sz="1400"/>
            <a:t>８６百万円</a:t>
          </a:r>
        </a:p>
      </xdr:txBody>
    </xdr:sp>
    <xdr:clientData/>
  </xdr:twoCellAnchor>
  <xdr:oneCellAnchor>
    <xdr:from>
      <xdr:col>8</xdr:col>
      <xdr:colOff>89647</xdr:colOff>
      <xdr:row>752</xdr:row>
      <xdr:rowOff>560294</xdr:rowOff>
    </xdr:from>
    <xdr:ext cx="3529853" cy="414618"/>
    <xdr:sp macro="" textlink="">
      <xdr:nvSpPr>
        <xdr:cNvPr id="28" name="大かっこ 27"/>
        <xdr:cNvSpPr/>
      </xdr:nvSpPr>
      <xdr:spPr>
        <a:xfrm>
          <a:off x="1703294" y="56287147"/>
          <a:ext cx="3529853" cy="414618"/>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indent="0" algn="ctr" defTabSz="914400" rtl="0" eaLnBrk="1" fontAlgn="auto" latinLnBrk="0" hangingPunct="1">
            <a:lnSpc>
              <a:spcPts val="1200"/>
            </a:lnSpc>
            <a:spcBef>
              <a:spcPts val="0"/>
            </a:spcBef>
            <a:spcAft>
              <a:spcPts val="0"/>
            </a:spcAft>
            <a:buClrTx/>
            <a:buSzTx/>
            <a:buFontTx/>
            <a:buNone/>
            <a:tabLst/>
            <a:defRPr/>
          </a:pPr>
          <a:r>
            <a:rPr lang="ja-JP" altLang="en-US" sz="1400" b="0" i="0" baseline="0">
              <a:solidFill>
                <a:schemeClr val="tx1"/>
              </a:solidFill>
              <a:effectLst/>
              <a:latin typeface="+mn-lt"/>
              <a:ea typeface="+mn-ea"/>
              <a:cs typeface="+mn-cs"/>
            </a:rPr>
            <a:t>粒子分析用走査型電子顕微鏡の購入</a:t>
          </a:r>
          <a:endParaRPr lang="en-US" altLang="ja-JP" sz="1400" b="0" i="0" baseline="0">
            <a:solidFill>
              <a:schemeClr val="tx1"/>
            </a:solidFill>
            <a:effectLst/>
            <a:latin typeface="+mn-lt"/>
            <a:ea typeface="+mn-ea"/>
            <a:cs typeface="+mn-cs"/>
          </a:endParaRPr>
        </a:p>
        <a:p>
          <a:pPr marL="0" marR="0" indent="0" algn="ctr" defTabSz="914400" rtl="0" eaLnBrk="1" fontAlgn="auto" latinLnBrk="0" hangingPunct="1">
            <a:lnSpc>
              <a:spcPts val="1200"/>
            </a:lnSpc>
            <a:spcBef>
              <a:spcPts val="0"/>
            </a:spcBef>
            <a:spcAft>
              <a:spcPts val="0"/>
            </a:spcAft>
            <a:buClrTx/>
            <a:buSzTx/>
            <a:buFontTx/>
            <a:buNone/>
            <a:tabLst/>
            <a:defRPr/>
          </a:pPr>
          <a:endParaRPr lang="en-US" altLang="ja-JP" sz="1800" b="0" i="0" baseline="0">
            <a:solidFill>
              <a:schemeClr val="tx1"/>
            </a:solidFill>
            <a:effectLst/>
            <a:latin typeface="+mn-lt"/>
            <a:ea typeface="+mn-ea"/>
            <a:cs typeface="+mn-cs"/>
          </a:endParaRPr>
        </a:p>
      </xdr:txBody>
    </xdr:sp>
    <xdr:clientData/>
  </xdr:oneCellAnchor>
  <xdr:twoCellAnchor>
    <xdr:from>
      <xdr:col>11</xdr:col>
      <xdr:colOff>156882</xdr:colOff>
      <xdr:row>750</xdr:row>
      <xdr:rowOff>56030</xdr:rowOff>
    </xdr:from>
    <xdr:to>
      <xdr:col>22</xdr:col>
      <xdr:colOff>16810</xdr:colOff>
      <xdr:row>750</xdr:row>
      <xdr:rowOff>302560</xdr:rowOff>
    </xdr:to>
    <xdr:sp macro="" textlink="">
      <xdr:nvSpPr>
        <xdr:cNvPr id="31" name="テキスト ボックス 30"/>
        <xdr:cNvSpPr txBox="1"/>
      </xdr:nvSpPr>
      <xdr:spPr>
        <a:xfrm>
          <a:off x="2375647" y="54763148"/>
          <a:ext cx="2078692"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90" zoomScaleNormal="75" zoomScaleSheetLayoutView="90" zoomScalePageLayoutView="85" workbookViewId="0">
      <selection activeCell="S1112" sqref="S11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5" t="s">
        <v>0</v>
      </c>
      <c r="AK2" s="675"/>
      <c r="AL2" s="675"/>
      <c r="AM2" s="675"/>
      <c r="AN2" s="675"/>
      <c r="AO2" s="675"/>
      <c r="AP2" s="675"/>
      <c r="AQ2" s="363" t="s">
        <v>487</v>
      </c>
      <c r="AR2" s="363"/>
      <c r="AS2" s="52" t="str">
        <f>IF(OR(AQ2="　", AQ2=""), "", "-")</f>
        <v/>
      </c>
      <c r="AT2" s="364">
        <v>39</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516</v>
      </c>
      <c r="AK3" s="502"/>
      <c r="AL3" s="502"/>
      <c r="AM3" s="502"/>
      <c r="AN3" s="502"/>
      <c r="AO3" s="502"/>
      <c r="AP3" s="502"/>
      <c r="AQ3" s="502"/>
      <c r="AR3" s="502"/>
      <c r="AS3" s="502"/>
      <c r="AT3" s="502"/>
      <c r="AU3" s="502"/>
      <c r="AV3" s="502"/>
      <c r="AW3" s="502"/>
      <c r="AX3" s="24" t="s">
        <v>74</v>
      </c>
    </row>
    <row r="4" spans="1:50" ht="24.75" customHeight="1" x14ac:dyDescent="0.15">
      <c r="A4" s="700" t="s">
        <v>29</v>
      </c>
      <c r="B4" s="701"/>
      <c r="C4" s="701"/>
      <c r="D4" s="701"/>
      <c r="E4" s="701"/>
      <c r="F4" s="701"/>
      <c r="G4" s="676" t="s">
        <v>517</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518</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76</v>
      </c>
      <c r="B5" s="687"/>
      <c r="C5" s="687"/>
      <c r="D5" s="687"/>
      <c r="E5" s="687"/>
      <c r="F5" s="688"/>
      <c r="G5" s="521" t="s">
        <v>180</v>
      </c>
      <c r="H5" s="522"/>
      <c r="I5" s="522"/>
      <c r="J5" s="522"/>
      <c r="K5" s="522"/>
      <c r="L5" s="522"/>
      <c r="M5" s="523" t="s">
        <v>75</v>
      </c>
      <c r="N5" s="524"/>
      <c r="O5" s="524"/>
      <c r="P5" s="524"/>
      <c r="Q5" s="524"/>
      <c r="R5" s="525"/>
      <c r="S5" s="526" t="s">
        <v>86</v>
      </c>
      <c r="T5" s="522"/>
      <c r="U5" s="522"/>
      <c r="V5" s="522"/>
      <c r="W5" s="522"/>
      <c r="X5" s="527"/>
      <c r="Y5" s="692" t="s">
        <v>3</v>
      </c>
      <c r="Z5" s="693"/>
      <c r="AA5" s="693"/>
      <c r="AB5" s="693"/>
      <c r="AC5" s="693"/>
      <c r="AD5" s="694"/>
      <c r="AE5" s="695" t="s">
        <v>519</v>
      </c>
      <c r="AF5" s="695"/>
      <c r="AG5" s="695"/>
      <c r="AH5" s="695"/>
      <c r="AI5" s="695"/>
      <c r="AJ5" s="695"/>
      <c r="AK5" s="695"/>
      <c r="AL5" s="695"/>
      <c r="AM5" s="695"/>
      <c r="AN5" s="695"/>
      <c r="AO5" s="695"/>
      <c r="AP5" s="696"/>
      <c r="AQ5" s="697" t="s">
        <v>523</v>
      </c>
      <c r="AR5" s="698"/>
      <c r="AS5" s="698"/>
      <c r="AT5" s="698"/>
      <c r="AU5" s="698"/>
      <c r="AV5" s="698"/>
      <c r="AW5" s="698"/>
      <c r="AX5" s="699"/>
    </row>
    <row r="6" spans="1:50" ht="39" customHeight="1" x14ac:dyDescent="0.15">
      <c r="A6" s="702" t="s">
        <v>4</v>
      </c>
      <c r="B6" s="703"/>
      <c r="C6" s="703"/>
      <c r="D6" s="703"/>
      <c r="E6" s="703"/>
      <c r="F6" s="703"/>
      <c r="G6" s="837" t="str">
        <f>入力規則等!F39</f>
        <v>エネルギー対策特別会計電源開発促進勘定</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15">
      <c r="A7" s="808" t="s">
        <v>24</v>
      </c>
      <c r="B7" s="809"/>
      <c r="C7" s="809"/>
      <c r="D7" s="809"/>
      <c r="E7" s="809"/>
      <c r="F7" s="810"/>
      <c r="G7" s="811" t="s">
        <v>521</v>
      </c>
      <c r="H7" s="812"/>
      <c r="I7" s="812"/>
      <c r="J7" s="812"/>
      <c r="K7" s="812"/>
      <c r="L7" s="812"/>
      <c r="M7" s="812"/>
      <c r="N7" s="812"/>
      <c r="O7" s="812"/>
      <c r="P7" s="812"/>
      <c r="Q7" s="812"/>
      <c r="R7" s="812"/>
      <c r="S7" s="812"/>
      <c r="T7" s="812"/>
      <c r="U7" s="812"/>
      <c r="V7" s="812"/>
      <c r="W7" s="812"/>
      <c r="X7" s="813"/>
      <c r="Y7" s="361" t="s">
        <v>5</v>
      </c>
      <c r="Z7" s="245"/>
      <c r="AA7" s="245"/>
      <c r="AB7" s="245"/>
      <c r="AC7" s="245"/>
      <c r="AD7" s="362"/>
      <c r="AE7" s="351" t="s">
        <v>522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8" t="s">
        <v>414</v>
      </c>
      <c r="B8" s="809"/>
      <c r="C8" s="809"/>
      <c r="D8" s="809"/>
      <c r="E8" s="809"/>
      <c r="F8" s="810"/>
      <c r="G8" s="95" t="str">
        <f>入力規則等!A26</f>
        <v>科学技術・イノベーション</v>
      </c>
      <c r="H8" s="96"/>
      <c r="I8" s="96"/>
      <c r="J8" s="96"/>
      <c r="K8" s="96"/>
      <c r="L8" s="96"/>
      <c r="M8" s="96"/>
      <c r="N8" s="96"/>
      <c r="O8" s="96"/>
      <c r="P8" s="96"/>
      <c r="Q8" s="96"/>
      <c r="R8" s="96"/>
      <c r="S8" s="96"/>
      <c r="T8" s="96"/>
      <c r="U8" s="96"/>
      <c r="V8" s="96"/>
      <c r="W8" s="96"/>
      <c r="X8" s="97"/>
      <c r="Y8" s="528" t="s">
        <v>415</v>
      </c>
      <c r="Z8" s="529"/>
      <c r="AA8" s="529"/>
      <c r="AB8" s="529"/>
      <c r="AC8" s="529"/>
      <c r="AD8" s="530"/>
      <c r="AE8" s="714" t="str">
        <f>入力規則等!K13</f>
        <v>エネルギー対策</v>
      </c>
      <c r="AF8" s="96"/>
      <c r="AG8" s="96"/>
      <c r="AH8" s="96"/>
      <c r="AI8" s="96"/>
      <c r="AJ8" s="96"/>
      <c r="AK8" s="96"/>
      <c r="AL8" s="96"/>
      <c r="AM8" s="96"/>
      <c r="AN8" s="96"/>
      <c r="AO8" s="96"/>
      <c r="AP8" s="96"/>
      <c r="AQ8" s="96"/>
      <c r="AR8" s="96"/>
      <c r="AS8" s="96"/>
      <c r="AT8" s="96"/>
      <c r="AU8" s="96"/>
      <c r="AV8" s="96"/>
      <c r="AW8" s="96"/>
      <c r="AX8" s="715"/>
    </row>
    <row r="9" spans="1:50" ht="69" customHeight="1" x14ac:dyDescent="0.15">
      <c r="A9" s="531" t="s">
        <v>25</v>
      </c>
      <c r="B9" s="532"/>
      <c r="C9" s="532"/>
      <c r="D9" s="532"/>
      <c r="E9" s="532"/>
      <c r="F9" s="532"/>
      <c r="G9" s="533" t="s">
        <v>634</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5" t="s">
        <v>34</v>
      </c>
      <c r="B10" s="666"/>
      <c r="C10" s="666"/>
      <c r="D10" s="666"/>
      <c r="E10" s="666"/>
      <c r="F10" s="666"/>
      <c r="G10" s="667" t="s">
        <v>539</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665" t="s">
        <v>6</v>
      </c>
      <c r="B11" s="666"/>
      <c r="C11" s="666"/>
      <c r="D11" s="666"/>
      <c r="E11" s="666"/>
      <c r="F11" s="716"/>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634" t="s">
        <v>26</v>
      </c>
      <c r="B12" s="635"/>
      <c r="C12" s="635"/>
      <c r="D12" s="635"/>
      <c r="E12" s="635"/>
      <c r="F12" s="636"/>
      <c r="G12" s="673"/>
      <c r="H12" s="674"/>
      <c r="I12" s="674"/>
      <c r="J12" s="674"/>
      <c r="K12" s="674"/>
      <c r="L12" s="674"/>
      <c r="M12" s="674"/>
      <c r="N12" s="674"/>
      <c r="O12" s="67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v>241</v>
      </c>
      <c r="Q13" s="220"/>
      <c r="R13" s="220"/>
      <c r="S13" s="220"/>
      <c r="T13" s="220"/>
      <c r="U13" s="220"/>
      <c r="V13" s="221"/>
      <c r="W13" s="219">
        <v>338</v>
      </c>
      <c r="X13" s="220"/>
      <c r="Y13" s="220"/>
      <c r="Z13" s="220"/>
      <c r="AA13" s="220"/>
      <c r="AB13" s="220"/>
      <c r="AC13" s="221"/>
      <c r="AD13" s="219">
        <v>350</v>
      </c>
      <c r="AE13" s="220"/>
      <c r="AF13" s="220"/>
      <c r="AG13" s="220"/>
      <c r="AH13" s="220"/>
      <c r="AI13" s="220"/>
      <c r="AJ13" s="221"/>
      <c r="AK13" s="219">
        <v>965</v>
      </c>
      <c r="AL13" s="220"/>
      <c r="AM13" s="220"/>
      <c r="AN13" s="220"/>
      <c r="AO13" s="220"/>
      <c r="AP13" s="220"/>
      <c r="AQ13" s="221"/>
      <c r="AR13" s="358">
        <v>626</v>
      </c>
      <c r="AS13" s="359"/>
      <c r="AT13" s="359"/>
      <c r="AU13" s="359"/>
      <c r="AV13" s="359"/>
      <c r="AW13" s="359"/>
      <c r="AX13" s="360"/>
    </row>
    <row r="14" spans="1:50" ht="21" customHeight="1" x14ac:dyDescent="0.15">
      <c r="A14" s="637"/>
      <c r="B14" s="638"/>
      <c r="C14" s="638"/>
      <c r="D14" s="638"/>
      <c r="E14" s="638"/>
      <c r="F14" s="639"/>
      <c r="G14" s="644"/>
      <c r="H14" s="645"/>
      <c r="I14" s="536" t="s">
        <v>9</v>
      </c>
      <c r="J14" s="578"/>
      <c r="K14" s="578"/>
      <c r="L14" s="578"/>
      <c r="M14" s="578"/>
      <c r="N14" s="578"/>
      <c r="O14" s="579"/>
      <c r="P14" s="219" t="s">
        <v>540</v>
      </c>
      <c r="Q14" s="220"/>
      <c r="R14" s="220"/>
      <c r="S14" s="220"/>
      <c r="T14" s="220"/>
      <c r="U14" s="220"/>
      <c r="V14" s="221"/>
      <c r="W14" s="219" t="s">
        <v>540</v>
      </c>
      <c r="X14" s="220"/>
      <c r="Y14" s="220"/>
      <c r="Z14" s="220"/>
      <c r="AA14" s="220"/>
      <c r="AB14" s="220"/>
      <c r="AC14" s="221"/>
      <c r="AD14" s="219" t="s">
        <v>540</v>
      </c>
      <c r="AE14" s="220"/>
      <c r="AF14" s="220"/>
      <c r="AG14" s="220"/>
      <c r="AH14" s="220"/>
      <c r="AI14" s="220"/>
      <c r="AJ14" s="221"/>
      <c r="AK14" s="219"/>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6" t="s">
        <v>58</v>
      </c>
      <c r="J15" s="537"/>
      <c r="K15" s="537"/>
      <c r="L15" s="537"/>
      <c r="M15" s="537"/>
      <c r="N15" s="537"/>
      <c r="O15" s="538"/>
      <c r="P15" s="219" t="s">
        <v>540</v>
      </c>
      <c r="Q15" s="220"/>
      <c r="R15" s="220"/>
      <c r="S15" s="220"/>
      <c r="T15" s="220"/>
      <c r="U15" s="220"/>
      <c r="V15" s="221"/>
      <c r="W15" s="219" t="s">
        <v>540</v>
      </c>
      <c r="X15" s="220"/>
      <c r="Y15" s="220"/>
      <c r="Z15" s="220"/>
      <c r="AA15" s="220"/>
      <c r="AB15" s="220"/>
      <c r="AC15" s="221"/>
      <c r="AD15" s="219" t="s">
        <v>540</v>
      </c>
      <c r="AE15" s="220"/>
      <c r="AF15" s="220"/>
      <c r="AG15" s="220"/>
      <c r="AH15" s="220"/>
      <c r="AI15" s="220"/>
      <c r="AJ15" s="221"/>
      <c r="AK15" s="219" t="s">
        <v>540</v>
      </c>
      <c r="AL15" s="220"/>
      <c r="AM15" s="220"/>
      <c r="AN15" s="220"/>
      <c r="AO15" s="220"/>
      <c r="AP15" s="220"/>
      <c r="AQ15" s="221"/>
      <c r="AR15" s="219"/>
      <c r="AS15" s="220"/>
      <c r="AT15" s="220"/>
      <c r="AU15" s="220"/>
      <c r="AV15" s="220"/>
      <c r="AW15" s="220"/>
      <c r="AX15" s="577"/>
    </row>
    <row r="16" spans="1:50" ht="21" customHeight="1" x14ac:dyDescent="0.15">
      <c r="A16" s="637"/>
      <c r="B16" s="638"/>
      <c r="C16" s="638"/>
      <c r="D16" s="638"/>
      <c r="E16" s="638"/>
      <c r="F16" s="639"/>
      <c r="G16" s="644"/>
      <c r="H16" s="645"/>
      <c r="I16" s="536" t="s">
        <v>59</v>
      </c>
      <c r="J16" s="537"/>
      <c r="K16" s="537"/>
      <c r="L16" s="537"/>
      <c r="M16" s="537"/>
      <c r="N16" s="537"/>
      <c r="O16" s="538"/>
      <c r="P16" s="219" t="s">
        <v>540</v>
      </c>
      <c r="Q16" s="220"/>
      <c r="R16" s="220"/>
      <c r="S16" s="220"/>
      <c r="T16" s="220"/>
      <c r="U16" s="220"/>
      <c r="V16" s="221"/>
      <c r="W16" s="219" t="s">
        <v>540</v>
      </c>
      <c r="X16" s="220"/>
      <c r="Y16" s="220"/>
      <c r="Z16" s="220"/>
      <c r="AA16" s="220"/>
      <c r="AB16" s="220"/>
      <c r="AC16" s="221"/>
      <c r="AD16" s="219" t="s">
        <v>540</v>
      </c>
      <c r="AE16" s="220"/>
      <c r="AF16" s="220"/>
      <c r="AG16" s="220"/>
      <c r="AH16" s="220"/>
      <c r="AI16" s="220"/>
      <c r="AJ16" s="221"/>
      <c r="AK16" s="219"/>
      <c r="AL16" s="220"/>
      <c r="AM16" s="220"/>
      <c r="AN16" s="220"/>
      <c r="AO16" s="220"/>
      <c r="AP16" s="220"/>
      <c r="AQ16" s="221"/>
      <c r="AR16" s="670"/>
      <c r="AS16" s="671"/>
      <c r="AT16" s="671"/>
      <c r="AU16" s="671"/>
      <c r="AV16" s="671"/>
      <c r="AW16" s="671"/>
      <c r="AX16" s="672"/>
    </row>
    <row r="17" spans="1:50" ht="24.75" customHeight="1" x14ac:dyDescent="0.15">
      <c r="A17" s="637"/>
      <c r="B17" s="638"/>
      <c r="C17" s="638"/>
      <c r="D17" s="638"/>
      <c r="E17" s="638"/>
      <c r="F17" s="639"/>
      <c r="G17" s="644"/>
      <c r="H17" s="645"/>
      <c r="I17" s="536" t="s">
        <v>57</v>
      </c>
      <c r="J17" s="578"/>
      <c r="K17" s="578"/>
      <c r="L17" s="578"/>
      <c r="M17" s="578"/>
      <c r="N17" s="578"/>
      <c r="O17" s="579"/>
      <c r="P17" s="219" t="s">
        <v>540</v>
      </c>
      <c r="Q17" s="220"/>
      <c r="R17" s="220"/>
      <c r="S17" s="220"/>
      <c r="T17" s="220"/>
      <c r="U17" s="220"/>
      <c r="V17" s="221"/>
      <c r="W17" s="219" t="s">
        <v>540</v>
      </c>
      <c r="X17" s="220"/>
      <c r="Y17" s="220"/>
      <c r="Z17" s="220"/>
      <c r="AA17" s="220"/>
      <c r="AB17" s="220"/>
      <c r="AC17" s="221"/>
      <c r="AD17" s="219" t="s">
        <v>540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7"/>
      <c r="B18" s="638"/>
      <c r="C18" s="638"/>
      <c r="D18" s="638"/>
      <c r="E18" s="638"/>
      <c r="F18" s="639"/>
      <c r="G18" s="646"/>
      <c r="H18" s="647"/>
      <c r="I18" s="711" t="s">
        <v>22</v>
      </c>
      <c r="J18" s="712"/>
      <c r="K18" s="712"/>
      <c r="L18" s="712"/>
      <c r="M18" s="712"/>
      <c r="N18" s="712"/>
      <c r="O18" s="713"/>
      <c r="P18" s="515">
        <f>SUM(P13:V17)</f>
        <v>241</v>
      </c>
      <c r="Q18" s="516"/>
      <c r="R18" s="516"/>
      <c r="S18" s="516"/>
      <c r="T18" s="516"/>
      <c r="U18" s="516"/>
      <c r="V18" s="517"/>
      <c r="W18" s="515">
        <f>SUM(W13:AC17)</f>
        <v>338</v>
      </c>
      <c r="X18" s="516"/>
      <c r="Y18" s="516"/>
      <c r="Z18" s="516"/>
      <c r="AA18" s="516"/>
      <c r="AB18" s="516"/>
      <c r="AC18" s="517"/>
      <c r="AD18" s="515">
        <f>SUM(AD13:AJ17)</f>
        <v>350</v>
      </c>
      <c r="AE18" s="516"/>
      <c r="AF18" s="516"/>
      <c r="AG18" s="516"/>
      <c r="AH18" s="516"/>
      <c r="AI18" s="516"/>
      <c r="AJ18" s="517"/>
      <c r="AK18" s="515">
        <f>SUM(AK13:AQ17)</f>
        <v>965</v>
      </c>
      <c r="AL18" s="516"/>
      <c r="AM18" s="516"/>
      <c r="AN18" s="516"/>
      <c r="AO18" s="516"/>
      <c r="AP18" s="516"/>
      <c r="AQ18" s="517"/>
      <c r="AR18" s="515">
        <f>SUM(AR13:AX17)</f>
        <v>626</v>
      </c>
      <c r="AS18" s="516"/>
      <c r="AT18" s="516"/>
      <c r="AU18" s="516"/>
      <c r="AV18" s="516"/>
      <c r="AW18" s="516"/>
      <c r="AX18" s="518"/>
    </row>
    <row r="19" spans="1:50" ht="24.75" customHeight="1" x14ac:dyDescent="0.15">
      <c r="A19" s="637"/>
      <c r="B19" s="638"/>
      <c r="C19" s="638"/>
      <c r="D19" s="638"/>
      <c r="E19" s="638"/>
      <c r="F19" s="639"/>
      <c r="G19" s="512" t="s">
        <v>10</v>
      </c>
      <c r="H19" s="513"/>
      <c r="I19" s="513"/>
      <c r="J19" s="513"/>
      <c r="K19" s="513"/>
      <c r="L19" s="513"/>
      <c r="M19" s="513"/>
      <c r="N19" s="513"/>
      <c r="O19" s="513"/>
      <c r="P19" s="219">
        <v>238</v>
      </c>
      <c r="Q19" s="220"/>
      <c r="R19" s="220"/>
      <c r="S19" s="220"/>
      <c r="T19" s="220"/>
      <c r="U19" s="220"/>
      <c r="V19" s="221"/>
      <c r="W19" s="219">
        <v>336</v>
      </c>
      <c r="X19" s="220"/>
      <c r="Y19" s="220"/>
      <c r="Z19" s="220"/>
      <c r="AA19" s="220"/>
      <c r="AB19" s="220"/>
      <c r="AC19" s="221"/>
      <c r="AD19" s="219">
        <v>344</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0"/>
      <c r="G20" s="512" t="s">
        <v>11</v>
      </c>
      <c r="H20" s="513"/>
      <c r="I20" s="513"/>
      <c r="J20" s="513"/>
      <c r="K20" s="513"/>
      <c r="L20" s="513"/>
      <c r="M20" s="513"/>
      <c r="N20" s="513"/>
      <c r="O20" s="513"/>
      <c r="P20" s="520">
        <f>IF(P18=0, "-", P19/P18)</f>
        <v>0.98755186721991706</v>
      </c>
      <c r="Q20" s="520"/>
      <c r="R20" s="520"/>
      <c r="S20" s="520"/>
      <c r="T20" s="520"/>
      <c r="U20" s="520"/>
      <c r="V20" s="520"/>
      <c r="W20" s="520">
        <f>IF(W18=0, "-", W19/W18)</f>
        <v>0.99408284023668636</v>
      </c>
      <c r="X20" s="520"/>
      <c r="Y20" s="520"/>
      <c r="Z20" s="520"/>
      <c r="AA20" s="520"/>
      <c r="AB20" s="520"/>
      <c r="AC20" s="520"/>
      <c r="AD20" s="520">
        <f>IF(AD18=0, "-", AD19/AD18)</f>
        <v>0.98285714285714287</v>
      </c>
      <c r="AE20" s="520"/>
      <c r="AF20" s="520"/>
      <c r="AG20" s="520"/>
      <c r="AH20" s="520"/>
      <c r="AI20" s="520"/>
      <c r="AJ20" s="520"/>
      <c r="AK20" s="514"/>
      <c r="AL20" s="514"/>
      <c r="AM20" s="514"/>
      <c r="AN20" s="514"/>
      <c r="AO20" s="514"/>
      <c r="AP20" s="514"/>
      <c r="AQ20" s="710"/>
      <c r="AR20" s="710"/>
      <c r="AS20" s="710"/>
      <c r="AT20" s="710"/>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540</v>
      </c>
      <c r="AR22" s="127"/>
      <c r="AS22" s="113" t="s">
        <v>371</v>
      </c>
      <c r="AT22" s="114"/>
      <c r="AU22" s="336">
        <v>29</v>
      </c>
      <c r="AV22" s="336"/>
      <c r="AW22" s="365" t="s">
        <v>313</v>
      </c>
      <c r="AX22" s="366"/>
    </row>
    <row r="23" spans="1:50" ht="36.75" customHeight="1" x14ac:dyDescent="0.15">
      <c r="A23" s="490"/>
      <c r="B23" s="488"/>
      <c r="C23" s="488"/>
      <c r="D23" s="488"/>
      <c r="E23" s="488"/>
      <c r="F23" s="489"/>
      <c r="G23" s="463" t="s">
        <v>524</v>
      </c>
      <c r="H23" s="464"/>
      <c r="I23" s="464"/>
      <c r="J23" s="464"/>
      <c r="K23" s="464"/>
      <c r="L23" s="464"/>
      <c r="M23" s="464"/>
      <c r="N23" s="464"/>
      <c r="O23" s="465"/>
      <c r="P23" s="102" t="s">
        <v>525</v>
      </c>
      <c r="Q23" s="102"/>
      <c r="R23" s="102"/>
      <c r="S23" s="102"/>
      <c r="T23" s="102"/>
      <c r="U23" s="102"/>
      <c r="V23" s="102"/>
      <c r="W23" s="102"/>
      <c r="X23" s="131"/>
      <c r="Y23" s="213" t="s">
        <v>14</v>
      </c>
      <c r="Z23" s="472"/>
      <c r="AA23" s="473"/>
      <c r="AB23" s="484" t="s">
        <v>526</v>
      </c>
      <c r="AC23" s="484"/>
      <c r="AD23" s="484"/>
      <c r="AE23" s="316">
        <v>6</v>
      </c>
      <c r="AF23" s="317"/>
      <c r="AG23" s="317"/>
      <c r="AH23" s="317"/>
      <c r="AI23" s="316">
        <v>5</v>
      </c>
      <c r="AJ23" s="317"/>
      <c r="AK23" s="317"/>
      <c r="AL23" s="317"/>
      <c r="AM23" s="316">
        <v>6</v>
      </c>
      <c r="AN23" s="317"/>
      <c r="AO23" s="317"/>
      <c r="AP23" s="317"/>
      <c r="AQ23" s="91" t="s">
        <v>540</v>
      </c>
      <c r="AR23" s="92"/>
      <c r="AS23" s="92"/>
      <c r="AT23" s="93"/>
      <c r="AU23" s="317"/>
      <c r="AV23" s="317"/>
      <c r="AW23" s="317"/>
      <c r="AX23" s="319"/>
    </row>
    <row r="24" spans="1:50" ht="36.7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526</v>
      </c>
      <c r="AC24" s="499"/>
      <c r="AD24" s="499"/>
      <c r="AE24" s="316">
        <v>6</v>
      </c>
      <c r="AF24" s="317"/>
      <c r="AG24" s="317"/>
      <c r="AH24" s="317"/>
      <c r="AI24" s="316">
        <v>5</v>
      </c>
      <c r="AJ24" s="317"/>
      <c r="AK24" s="317"/>
      <c r="AL24" s="317"/>
      <c r="AM24" s="316">
        <v>6</v>
      </c>
      <c r="AN24" s="317"/>
      <c r="AO24" s="317"/>
      <c r="AP24" s="317"/>
      <c r="AQ24" s="91" t="s">
        <v>540</v>
      </c>
      <c r="AR24" s="92"/>
      <c r="AS24" s="92"/>
      <c r="AT24" s="93"/>
      <c r="AU24" s="317">
        <v>5</v>
      </c>
      <c r="AV24" s="317"/>
      <c r="AW24" s="317"/>
      <c r="AX24" s="319"/>
    </row>
    <row r="25" spans="1:50" ht="36.7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t="s">
        <v>540</v>
      </c>
      <c r="AR25" s="92"/>
      <c r="AS25" s="92"/>
      <c r="AT25" s="93"/>
      <c r="AU25" s="317"/>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2" t="s">
        <v>488</v>
      </c>
      <c r="B46" s="823"/>
      <c r="C46" s="823"/>
      <c r="D46" s="823"/>
      <c r="E46" s="823"/>
      <c r="F46" s="824"/>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5"/>
      <c r="B47" s="826"/>
      <c r="C47" s="826"/>
      <c r="D47" s="826"/>
      <c r="E47" s="826"/>
      <c r="F47" s="827"/>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5"/>
      <c r="B48" s="826"/>
      <c r="C48" s="826"/>
      <c r="D48" s="826"/>
      <c r="E48" s="826"/>
      <c r="F48" s="827"/>
      <c r="G48" s="77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5"/>
      <c r="B49" s="826"/>
      <c r="C49" s="826"/>
      <c r="D49" s="826"/>
      <c r="E49" s="826"/>
      <c r="F49" s="827"/>
      <c r="G49" s="78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5"/>
      <c r="B50" s="826"/>
      <c r="C50" s="826"/>
      <c r="D50" s="826"/>
      <c r="E50" s="826"/>
      <c r="F50" s="827"/>
      <c r="G50" s="78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8" t="s">
        <v>514</v>
      </c>
      <c r="B51" s="879"/>
      <c r="C51" s="879"/>
      <c r="D51" s="879"/>
      <c r="E51" s="876" t="s">
        <v>507</v>
      </c>
      <c r="F51" s="877"/>
      <c r="G51" s="59" t="s">
        <v>387</v>
      </c>
      <c r="H51" s="806"/>
      <c r="I51" s="398"/>
      <c r="J51" s="398"/>
      <c r="K51" s="398"/>
      <c r="L51" s="398"/>
      <c r="M51" s="398"/>
      <c r="N51" s="398"/>
      <c r="O51" s="807"/>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x14ac:dyDescent="0.15">
      <c r="A53" s="497" t="s">
        <v>277</v>
      </c>
      <c r="B53" s="830" t="s">
        <v>274</v>
      </c>
      <c r="C53" s="458"/>
      <c r="D53" s="458"/>
      <c r="E53" s="458"/>
      <c r="F53" s="459"/>
      <c r="G53" s="804" t="s">
        <v>268</v>
      </c>
      <c r="H53" s="804"/>
      <c r="I53" s="804"/>
      <c r="J53" s="804"/>
      <c r="K53" s="804"/>
      <c r="L53" s="804"/>
      <c r="M53" s="804"/>
      <c r="N53" s="804"/>
      <c r="O53" s="804"/>
      <c r="P53" s="804"/>
      <c r="Q53" s="804"/>
      <c r="R53" s="804"/>
      <c r="S53" s="804"/>
      <c r="T53" s="804"/>
      <c r="U53" s="804"/>
      <c r="V53" s="804"/>
      <c r="W53" s="804"/>
      <c r="X53" s="804"/>
      <c r="Y53" s="804"/>
      <c r="Z53" s="804"/>
      <c r="AA53" s="805"/>
      <c r="AB53" s="835" t="s">
        <v>383</v>
      </c>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36"/>
    </row>
    <row r="54" spans="1:50" ht="18.75" hidden="1" customHeight="1" x14ac:dyDescent="0.15">
      <c r="A54" s="497"/>
      <c r="B54" s="830"/>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30"/>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30"/>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31"/>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9"/>
      <c r="R60" s="799"/>
      <c r="S60" s="799"/>
      <c r="T60" s="799"/>
      <c r="U60" s="799"/>
      <c r="V60" s="799"/>
      <c r="W60" s="799"/>
      <c r="X60" s="800"/>
      <c r="Y60" s="727" t="s">
        <v>69</v>
      </c>
      <c r="Z60" s="728"/>
      <c r="AA60" s="729"/>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01"/>
      <c r="Q61" s="801"/>
      <c r="R61" s="801"/>
      <c r="S61" s="801"/>
      <c r="T61" s="801"/>
      <c r="U61" s="801"/>
      <c r="V61" s="801"/>
      <c r="W61" s="801"/>
      <c r="X61" s="802"/>
      <c r="Y61" s="709"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3"/>
      <c r="Y62" s="709"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9"/>
      <c r="R65" s="799"/>
      <c r="S65" s="799"/>
      <c r="T65" s="799"/>
      <c r="U65" s="799"/>
      <c r="V65" s="799"/>
      <c r="W65" s="799"/>
      <c r="X65" s="800"/>
      <c r="Y65" s="727" t="s">
        <v>69</v>
      </c>
      <c r="Z65" s="728"/>
      <c r="AA65" s="729"/>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01"/>
      <c r="Q66" s="801"/>
      <c r="R66" s="801"/>
      <c r="S66" s="801"/>
      <c r="T66" s="801"/>
      <c r="U66" s="801"/>
      <c r="V66" s="801"/>
      <c r="W66" s="801"/>
      <c r="X66" s="802"/>
      <c r="Y66" s="709"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3"/>
      <c r="Y67" s="709"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9"/>
      <c r="R70" s="799"/>
      <c r="S70" s="799"/>
      <c r="T70" s="799"/>
      <c r="U70" s="799"/>
      <c r="V70" s="799"/>
      <c r="W70" s="799"/>
      <c r="X70" s="800"/>
      <c r="Y70" s="727" t="s">
        <v>69</v>
      </c>
      <c r="Z70" s="728"/>
      <c r="AA70" s="72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01"/>
      <c r="Q71" s="801"/>
      <c r="R71" s="801"/>
      <c r="S71" s="801"/>
      <c r="T71" s="801"/>
      <c r="U71" s="801"/>
      <c r="V71" s="801"/>
      <c r="W71" s="801"/>
      <c r="X71" s="802"/>
      <c r="Y71" s="709" t="s">
        <v>61</v>
      </c>
      <c r="Z71" s="434"/>
      <c r="AA71" s="435"/>
      <c r="AB71" s="796"/>
      <c r="AC71" s="797"/>
      <c r="AD71" s="79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3"/>
      <c r="C72" s="833"/>
      <c r="D72" s="833"/>
      <c r="E72" s="833"/>
      <c r="F72" s="834"/>
      <c r="G72" s="474"/>
      <c r="H72" s="154"/>
      <c r="I72" s="154"/>
      <c r="J72" s="154"/>
      <c r="K72" s="154"/>
      <c r="L72" s="154"/>
      <c r="M72" s="154"/>
      <c r="N72" s="154"/>
      <c r="O72" s="475"/>
      <c r="P72" s="828"/>
      <c r="Q72" s="828"/>
      <c r="R72" s="828"/>
      <c r="S72" s="828"/>
      <c r="T72" s="828"/>
      <c r="U72" s="828"/>
      <c r="V72" s="828"/>
      <c r="W72" s="828"/>
      <c r="X72" s="829"/>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4" t="s">
        <v>71</v>
      </c>
      <c r="B73" s="815"/>
      <c r="C73" s="815"/>
      <c r="D73" s="815"/>
      <c r="E73" s="815"/>
      <c r="F73" s="816"/>
      <c r="G73" s="820" t="s">
        <v>67</v>
      </c>
      <c r="H73" s="820"/>
      <c r="I73" s="820"/>
      <c r="J73" s="820"/>
      <c r="K73" s="820"/>
      <c r="L73" s="820"/>
      <c r="M73" s="820"/>
      <c r="N73" s="820"/>
      <c r="O73" s="820"/>
      <c r="P73" s="820"/>
      <c r="Q73" s="820"/>
      <c r="R73" s="820"/>
      <c r="S73" s="820"/>
      <c r="T73" s="820"/>
      <c r="U73" s="820"/>
      <c r="V73" s="820"/>
      <c r="W73" s="820"/>
      <c r="X73" s="821"/>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527</v>
      </c>
      <c r="H74" s="102"/>
      <c r="I74" s="102"/>
      <c r="J74" s="102"/>
      <c r="K74" s="102"/>
      <c r="L74" s="102"/>
      <c r="M74" s="102"/>
      <c r="N74" s="102"/>
      <c r="O74" s="102"/>
      <c r="P74" s="102"/>
      <c r="Q74" s="102"/>
      <c r="R74" s="102"/>
      <c r="S74" s="102"/>
      <c r="T74" s="102"/>
      <c r="U74" s="102"/>
      <c r="V74" s="102"/>
      <c r="W74" s="102"/>
      <c r="X74" s="131"/>
      <c r="Y74" s="832" t="s">
        <v>62</v>
      </c>
      <c r="Z74" s="693"/>
      <c r="AA74" s="694"/>
      <c r="AB74" s="484" t="s">
        <v>528</v>
      </c>
      <c r="AC74" s="484"/>
      <c r="AD74" s="484"/>
      <c r="AE74" s="298">
        <v>51</v>
      </c>
      <c r="AF74" s="298"/>
      <c r="AG74" s="298"/>
      <c r="AH74" s="298"/>
      <c r="AI74" s="298">
        <v>49</v>
      </c>
      <c r="AJ74" s="298"/>
      <c r="AK74" s="298"/>
      <c r="AL74" s="298"/>
      <c r="AM74" s="298">
        <v>50</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528</v>
      </c>
      <c r="AC75" s="484"/>
      <c r="AD75" s="484"/>
      <c r="AE75" s="298">
        <v>32</v>
      </c>
      <c r="AF75" s="298"/>
      <c r="AG75" s="298"/>
      <c r="AH75" s="298"/>
      <c r="AI75" s="298">
        <v>30</v>
      </c>
      <c r="AJ75" s="298"/>
      <c r="AK75" s="298"/>
      <c r="AL75" s="298"/>
      <c r="AM75" s="298">
        <v>30</v>
      </c>
      <c r="AN75" s="298"/>
      <c r="AO75" s="298"/>
      <c r="AP75" s="298"/>
      <c r="AQ75" s="298">
        <v>30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530</v>
      </c>
      <c r="H89" s="225"/>
      <c r="I89" s="225"/>
      <c r="J89" s="225"/>
      <c r="K89" s="225"/>
      <c r="L89" s="225"/>
      <c r="M89" s="225"/>
      <c r="N89" s="225"/>
      <c r="O89" s="225"/>
      <c r="P89" s="225"/>
      <c r="Q89" s="225"/>
      <c r="R89" s="225"/>
      <c r="S89" s="225"/>
      <c r="T89" s="225"/>
      <c r="U89" s="225"/>
      <c r="V89" s="225"/>
      <c r="W89" s="225"/>
      <c r="X89" s="225"/>
      <c r="Y89" s="229" t="s">
        <v>17</v>
      </c>
      <c r="Z89" s="230"/>
      <c r="AA89" s="231"/>
      <c r="AB89" s="249" t="s">
        <v>529</v>
      </c>
      <c r="AC89" s="250"/>
      <c r="AD89" s="251"/>
      <c r="AE89" s="298">
        <v>5</v>
      </c>
      <c r="AF89" s="298"/>
      <c r="AG89" s="298"/>
      <c r="AH89" s="298"/>
      <c r="AI89" s="298">
        <v>7</v>
      </c>
      <c r="AJ89" s="298"/>
      <c r="AK89" s="298"/>
      <c r="AL89" s="298"/>
      <c r="AM89" s="298">
        <v>7</v>
      </c>
      <c r="AN89" s="298"/>
      <c r="AO89" s="298"/>
      <c r="AP89" s="298"/>
      <c r="AQ89" s="316">
        <v>32</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531</v>
      </c>
      <c r="AC90" s="217"/>
      <c r="AD90" s="218"/>
      <c r="AE90" s="255" t="s">
        <v>532</v>
      </c>
      <c r="AF90" s="255"/>
      <c r="AG90" s="255"/>
      <c r="AH90" s="255"/>
      <c r="AI90" s="255" t="s">
        <v>533</v>
      </c>
      <c r="AJ90" s="255"/>
      <c r="AK90" s="255"/>
      <c r="AL90" s="255"/>
      <c r="AM90" s="255" t="s">
        <v>561</v>
      </c>
      <c r="AN90" s="255"/>
      <c r="AO90" s="255"/>
      <c r="AP90" s="255"/>
      <c r="AQ90" s="255" t="s">
        <v>562</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541</v>
      </c>
      <c r="D104" s="233"/>
      <c r="E104" s="233"/>
      <c r="F104" s="233"/>
      <c r="G104" s="233"/>
      <c r="H104" s="233"/>
      <c r="I104" s="233"/>
      <c r="J104" s="233"/>
      <c r="K104" s="234"/>
      <c r="L104" s="219">
        <v>31</v>
      </c>
      <c r="M104" s="220"/>
      <c r="N104" s="220"/>
      <c r="O104" s="220"/>
      <c r="P104" s="220"/>
      <c r="Q104" s="221"/>
      <c r="R104" s="219"/>
      <c r="S104" s="220"/>
      <c r="T104" s="220"/>
      <c r="U104" s="220"/>
      <c r="V104" s="220"/>
      <c r="W104" s="221"/>
      <c r="X104" s="785"/>
      <c r="Y104" s="786"/>
      <c r="Z104" s="786"/>
      <c r="AA104" s="786"/>
      <c r="AB104" s="786"/>
      <c r="AC104" s="786"/>
      <c r="AD104" s="786"/>
      <c r="AE104" s="786"/>
      <c r="AF104" s="786"/>
      <c r="AG104" s="786"/>
      <c r="AH104" s="786"/>
      <c r="AI104" s="786"/>
      <c r="AJ104" s="786"/>
      <c r="AK104" s="786"/>
      <c r="AL104" s="786"/>
      <c r="AM104" s="786"/>
      <c r="AN104" s="786"/>
      <c r="AO104" s="786"/>
      <c r="AP104" s="786"/>
      <c r="AQ104" s="786"/>
      <c r="AR104" s="786"/>
      <c r="AS104" s="786"/>
      <c r="AT104" s="786"/>
      <c r="AU104" s="786"/>
      <c r="AV104" s="786"/>
      <c r="AW104" s="786"/>
      <c r="AX104" s="787"/>
    </row>
    <row r="105" spans="1:50" ht="23.1" customHeight="1" x14ac:dyDescent="0.15">
      <c r="A105" s="402"/>
      <c r="B105" s="403"/>
      <c r="C105" s="235" t="s">
        <v>542</v>
      </c>
      <c r="D105" s="236"/>
      <c r="E105" s="236"/>
      <c r="F105" s="236"/>
      <c r="G105" s="236"/>
      <c r="H105" s="236"/>
      <c r="I105" s="236"/>
      <c r="J105" s="236"/>
      <c r="K105" s="237"/>
      <c r="L105" s="219">
        <v>184</v>
      </c>
      <c r="M105" s="220"/>
      <c r="N105" s="220"/>
      <c r="O105" s="220"/>
      <c r="P105" s="220"/>
      <c r="Q105" s="221"/>
      <c r="R105" s="219"/>
      <c r="S105" s="220"/>
      <c r="T105" s="220"/>
      <c r="U105" s="220"/>
      <c r="V105" s="220"/>
      <c r="W105" s="221"/>
      <c r="X105" s="788"/>
      <c r="Y105" s="789"/>
      <c r="Z105" s="789"/>
      <c r="AA105" s="789"/>
      <c r="AB105" s="789"/>
      <c r="AC105" s="789"/>
      <c r="AD105" s="789"/>
      <c r="AE105" s="789"/>
      <c r="AF105" s="789"/>
      <c r="AG105" s="789"/>
      <c r="AH105" s="789"/>
      <c r="AI105" s="789"/>
      <c r="AJ105" s="789"/>
      <c r="AK105" s="789"/>
      <c r="AL105" s="789"/>
      <c r="AM105" s="789"/>
      <c r="AN105" s="789"/>
      <c r="AO105" s="789"/>
      <c r="AP105" s="789"/>
      <c r="AQ105" s="789"/>
      <c r="AR105" s="789"/>
      <c r="AS105" s="789"/>
      <c r="AT105" s="789"/>
      <c r="AU105" s="789"/>
      <c r="AV105" s="789"/>
      <c r="AW105" s="789"/>
      <c r="AX105" s="790"/>
    </row>
    <row r="106" spans="1:50" ht="23.1" customHeight="1" x14ac:dyDescent="0.15">
      <c r="A106" s="402"/>
      <c r="B106" s="403"/>
      <c r="C106" s="235" t="s">
        <v>543</v>
      </c>
      <c r="D106" s="236"/>
      <c r="E106" s="236"/>
      <c r="F106" s="236"/>
      <c r="G106" s="236"/>
      <c r="H106" s="236"/>
      <c r="I106" s="236"/>
      <c r="J106" s="236"/>
      <c r="K106" s="237"/>
      <c r="L106" s="219">
        <v>598</v>
      </c>
      <c r="M106" s="220"/>
      <c r="N106" s="220"/>
      <c r="O106" s="220"/>
      <c r="P106" s="220"/>
      <c r="Q106" s="221"/>
      <c r="R106" s="219"/>
      <c r="S106" s="220"/>
      <c r="T106" s="220"/>
      <c r="U106" s="220"/>
      <c r="V106" s="220"/>
      <c r="W106" s="221"/>
      <c r="X106" s="788"/>
      <c r="Y106" s="789"/>
      <c r="Z106" s="789"/>
      <c r="AA106" s="789"/>
      <c r="AB106" s="789"/>
      <c r="AC106" s="789"/>
      <c r="AD106" s="789"/>
      <c r="AE106" s="789"/>
      <c r="AF106" s="789"/>
      <c r="AG106" s="789"/>
      <c r="AH106" s="789"/>
      <c r="AI106" s="789"/>
      <c r="AJ106" s="789"/>
      <c r="AK106" s="789"/>
      <c r="AL106" s="789"/>
      <c r="AM106" s="789"/>
      <c r="AN106" s="789"/>
      <c r="AO106" s="789"/>
      <c r="AP106" s="789"/>
      <c r="AQ106" s="789"/>
      <c r="AR106" s="789"/>
      <c r="AS106" s="789"/>
      <c r="AT106" s="789"/>
      <c r="AU106" s="789"/>
      <c r="AV106" s="789"/>
      <c r="AW106" s="789"/>
      <c r="AX106" s="790"/>
    </row>
    <row r="107" spans="1:50" ht="23.1" customHeight="1" x14ac:dyDescent="0.15">
      <c r="A107" s="402"/>
      <c r="B107" s="403"/>
      <c r="C107" s="235" t="s">
        <v>544</v>
      </c>
      <c r="D107" s="236"/>
      <c r="E107" s="236"/>
      <c r="F107" s="236"/>
      <c r="G107" s="236"/>
      <c r="H107" s="236"/>
      <c r="I107" s="236"/>
      <c r="J107" s="236"/>
      <c r="K107" s="237"/>
      <c r="L107" s="219">
        <v>81</v>
      </c>
      <c r="M107" s="220"/>
      <c r="N107" s="220"/>
      <c r="O107" s="220"/>
      <c r="P107" s="220"/>
      <c r="Q107" s="221"/>
      <c r="R107" s="219"/>
      <c r="S107" s="220"/>
      <c r="T107" s="220"/>
      <c r="U107" s="220"/>
      <c r="V107" s="220"/>
      <c r="W107" s="221"/>
      <c r="X107" s="788"/>
      <c r="Y107" s="789"/>
      <c r="Z107" s="789"/>
      <c r="AA107" s="789"/>
      <c r="AB107" s="789"/>
      <c r="AC107" s="789"/>
      <c r="AD107" s="789"/>
      <c r="AE107" s="789"/>
      <c r="AF107" s="789"/>
      <c r="AG107" s="789"/>
      <c r="AH107" s="789"/>
      <c r="AI107" s="789"/>
      <c r="AJ107" s="789"/>
      <c r="AK107" s="789"/>
      <c r="AL107" s="789"/>
      <c r="AM107" s="789"/>
      <c r="AN107" s="789"/>
      <c r="AO107" s="789"/>
      <c r="AP107" s="789"/>
      <c r="AQ107" s="789"/>
      <c r="AR107" s="789"/>
      <c r="AS107" s="789"/>
      <c r="AT107" s="789"/>
      <c r="AU107" s="789"/>
      <c r="AV107" s="789"/>
      <c r="AW107" s="789"/>
      <c r="AX107" s="790"/>
    </row>
    <row r="108" spans="1:50" ht="23.1" customHeight="1" x14ac:dyDescent="0.15">
      <c r="A108" s="402"/>
      <c r="B108" s="403"/>
      <c r="C108" s="235" t="s">
        <v>633</v>
      </c>
      <c r="D108" s="236"/>
      <c r="E108" s="236"/>
      <c r="F108" s="236"/>
      <c r="G108" s="236"/>
      <c r="H108" s="236"/>
      <c r="I108" s="236"/>
      <c r="J108" s="236"/>
      <c r="K108" s="237"/>
      <c r="L108" s="219">
        <v>71</v>
      </c>
      <c r="M108" s="220"/>
      <c r="N108" s="220"/>
      <c r="O108" s="220"/>
      <c r="P108" s="220"/>
      <c r="Q108" s="221"/>
      <c r="R108" s="219"/>
      <c r="S108" s="220"/>
      <c r="T108" s="220"/>
      <c r="U108" s="220"/>
      <c r="V108" s="220"/>
      <c r="W108" s="221"/>
      <c r="X108" s="788"/>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89"/>
      <c r="AV108" s="789"/>
      <c r="AW108" s="789"/>
      <c r="AX108" s="790"/>
    </row>
    <row r="109" spans="1:50" ht="23.1" customHeight="1" x14ac:dyDescent="0.15">
      <c r="A109" s="402"/>
      <c r="B109" s="403"/>
      <c r="C109" s="406" t="s">
        <v>545</v>
      </c>
      <c r="D109" s="407"/>
      <c r="E109" s="407"/>
      <c r="F109" s="407"/>
      <c r="G109" s="407"/>
      <c r="H109" s="407"/>
      <c r="I109" s="407"/>
      <c r="J109" s="407"/>
      <c r="K109" s="408"/>
      <c r="L109" s="219" t="s">
        <v>652</v>
      </c>
      <c r="M109" s="220"/>
      <c r="N109" s="220"/>
      <c r="O109" s="220"/>
      <c r="P109" s="220"/>
      <c r="Q109" s="221"/>
      <c r="R109" s="219"/>
      <c r="S109" s="220"/>
      <c r="T109" s="220"/>
      <c r="U109" s="220"/>
      <c r="V109" s="220"/>
      <c r="W109" s="221"/>
      <c r="X109" s="788"/>
      <c r="Y109" s="789"/>
      <c r="Z109" s="789"/>
      <c r="AA109" s="789"/>
      <c r="AB109" s="789"/>
      <c r="AC109" s="789"/>
      <c r="AD109" s="789"/>
      <c r="AE109" s="789"/>
      <c r="AF109" s="789"/>
      <c r="AG109" s="789"/>
      <c r="AH109" s="789"/>
      <c r="AI109" s="789"/>
      <c r="AJ109" s="789"/>
      <c r="AK109" s="789"/>
      <c r="AL109" s="789"/>
      <c r="AM109" s="789"/>
      <c r="AN109" s="789"/>
      <c r="AO109" s="789"/>
      <c r="AP109" s="789"/>
      <c r="AQ109" s="789"/>
      <c r="AR109" s="789"/>
      <c r="AS109" s="789"/>
      <c r="AT109" s="789"/>
      <c r="AU109" s="789"/>
      <c r="AV109" s="789"/>
      <c r="AW109" s="789"/>
      <c r="AX109" s="790"/>
    </row>
    <row r="110" spans="1:50" ht="21" customHeight="1" thickBot="1" x14ac:dyDescent="0.2">
      <c r="A110" s="404"/>
      <c r="B110" s="405"/>
      <c r="C110" s="222" t="s">
        <v>22</v>
      </c>
      <c r="D110" s="223"/>
      <c r="E110" s="223"/>
      <c r="F110" s="223"/>
      <c r="G110" s="223"/>
      <c r="H110" s="223"/>
      <c r="I110" s="223"/>
      <c r="J110" s="223"/>
      <c r="K110" s="224"/>
      <c r="L110" s="817">
        <f>SUM(L104:Q109)</f>
        <v>965</v>
      </c>
      <c r="M110" s="818"/>
      <c r="N110" s="818"/>
      <c r="O110" s="818"/>
      <c r="P110" s="818"/>
      <c r="Q110" s="819"/>
      <c r="R110" s="817">
        <f>SUM(R104:W109)</f>
        <v>0</v>
      </c>
      <c r="S110" s="818"/>
      <c r="T110" s="818"/>
      <c r="U110" s="818"/>
      <c r="V110" s="818"/>
      <c r="W110" s="819"/>
      <c r="X110" s="791"/>
      <c r="Y110" s="792"/>
      <c r="Z110" s="792"/>
      <c r="AA110" s="792"/>
      <c r="AB110" s="792"/>
      <c r="AC110" s="792"/>
      <c r="AD110" s="792"/>
      <c r="AE110" s="792"/>
      <c r="AF110" s="792"/>
      <c r="AG110" s="792"/>
      <c r="AH110" s="792"/>
      <c r="AI110" s="792"/>
      <c r="AJ110" s="792"/>
      <c r="AK110" s="792"/>
      <c r="AL110" s="792"/>
      <c r="AM110" s="792"/>
      <c r="AN110" s="792"/>
      <c r="AO110" s="792"/>
      <c r="AP110" s="792"/>
      <c r="AQ110" s="792"/>
      <c r="AR110" s="792"/>
      <c r="AS110" s="792"/>
      <c r="AT110" s="792"/>
      <c r="AU110" s="792"/>
      <c r="AV110" s="792"/>
      <c r="AW110" s="792"/>
      <c r="AX110" s="793"/>
    </row>
    <row r="111" spans="1:50" ht="45" customHeight="1" x14ac:dyDescent="0.15">
      <c r="A111" s="173" t="s">
        <v>391</v>
      </c>
      <c r="B111" s="162"/>
      <c r="C111" s="161" t="s">
        <v>388</v>
      </c>
      <c r="D111" s="162"/>
      <c r="E111" s="257" t="s">
        <v>429</v>
      </c>
      <c r="F111" s="258"/>
      <c r="G111" s="259" t="s">
        <v>653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654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540</v>
      </c>
      <c r="AR114" s="336"/>
      <c r="AS114" s="113" t="s">
        <v>371</v>
      </c>
      <c r="AT114" s="114"/>
      <c r="AU114" s="127" t="s">
        <v>540</v>
      </c>
      <c r="AV114" s="127"/>
      <c r="AW114" s="113" t="s">
        <v>313</v>
      </c>
      <c r="AX114" s="129"/>
    </row>
    <row r="115" spans="1:50" ht="39.75" customHeight="1" x14ac:dyDescent="0.15">
      <c r="A115" s="174"/>
      <c r="B115" s="164"/>
      <c r="C115" s="163"/>
      <c r="D115" s="164"/>
      <c r="E115" s="163"/>
      <c r="F115" s="177"/>
      <c r="G115" s="130" t="s">
        <v>540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540</v>
      </c>
      <c r="AC115" s="90"/>
      <c r="AD115" s="90"/>
      <c r="AE115" s="191" t="s">
        <v>540</v>
      </c>
      <c r="AF115" s="92"/>
      <c r="AG115" s="92"/>
      <c r="AH115" s="92"/>
      <c r="AI115" s="191" t="s">
        <v>540</v>
      </c>
      <c r="AJ115" s="92"/>
      <c r="AK115" s="92"/>
      <c r="AL115" s="92"/>
      <c r="AM115" s="191" t="s">
        <v>540</v>
      </c>
      <c r="AN115" s="92"/>
      <c r="AO115" s="92"/>
      <c r="AP115" s="92"/>
      <c r="AQ115" s="191" t="s">
        <v>540</v>
      </c>
      <c r="AR115" s="92"/>
      <c r="AS115" s="92"/>
      <c r="AT115" s="92"/>
      <c r="AU115" s="191" t="s">
        <v>540</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540</v>
      </c>
      <c r="AC116" s="140"/>
      <c r="AD116" s="140"/>
      <c r="AE116" s="191" t="s">
        <v>540</v>
      </c>
      <c r="AF116" s="92"/>
      <c r="AG116" s="92"/>
      <c r="AH116" s="92"/>
      <c r="AI116" s="191" t="s">
        <v>540</v>
      </c>
      <c r="AJ116" s="92"/>
      <c r="AK116" s="92"/>
      <c r="AL116" s="92"/>
      <c r="AM116" s="191" t="s">
        <v>540</v>
      </c>
      <c r="AN116" s="92"/>
      <c r="AO116" s="92"/>
      <c r="AP116" s="92"/>
      <c r="AQ116" s="191" t="s">
        <v>540</v>
      </c>
      <c r="AR116" s="92"/>
      <c r="AS116" s="92"/>
      <c r="AT116" s="92"/>
      <c r="AU116" s="191" t="s">
        <v>540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36" customHeight="1" x14ac:dyDescent="0.15">
      <c r="A135" s="174"/>
      <c r="B135" s="164"/>
      <c r="C135" s="163"/>
      <c r="D135" s="164"/>
      <c r="E135" s="163"/>
      <c r="F135" s="177"/>
      <c r="G135" s="130" t="s">
        <v>546</v>
      </c>
      <c r="H135" s="102"/>
      <c r="I135" s="102"/>
      <c r="J135" s="102"/>
      <c r="K135" s="102"/>
      <c r="L135" s="102"/>
      <c r="M135" s="102"/>
      <c r="N135" s="102"/>
      <c r="O135" s="102"/>
      <c r="P135" s="102"/>
      <c r="Q135" s="102"/>
      <c r="R135" s="102"/>
      <c r="S135" s="102"/>
      <c r="T135" s="102"/>
      <c r="U135" s="102"/>
      <c r="V135" s="102"/>
      <c r="W135" s="102"/>
      <c r="X135" s="131"/>
      <c r="Y135" s="192" t="s">
        <v>641</v>
      </c>
      <c r="Z135" s="193"/>
      <c r="AA135" s="193"/>
      <c r="AB135" s="198" t="s">
        <v>547</v>
      </c>
      <c r="AC135" s="193"/>
      <c r="AD135" s="193"/>
      <c r="AE135" s="201" t="s">
        <v>643</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36"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36"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36"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642</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36"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46.5" customHeight="1" thickBot="1" x14ac:dyDescent="0.2">
      <c r="A169" s="174"/>
      <c r="B169" s="164"/>
      <c r="C169" s="163"/>
      <c r="D169" s="164"/>
      <c r="E169" s="101" t="s">
        <v>635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0"/>
      <c r="G171" s="841"/>
      <c r="H171" s="842"/>
      <c r="I171" s="842"/>
      <c r="J171" s="842"/>
      <c r="K171" s="842"/>
      <c r="L171" s="842"/>
      <c r="M171" s="842"/>
      <c r="N171" s="842"/>
      <c r="O171" s="842"/>
      <c r="P171" s="842"/>
      <c r="Q171" s="842"/>
      <c r="R171" s="842"/>
      <c r="S171" s="842"/>
      <c r="T171" s="842"/>
      <c r="U171" s="842"/>
      <c r="V171" s="842"/>
      <c r="W171" s="842"/>
      <c r="X171" s="842"/>
      <c r="Y171" s="842"/>
      <c r="Z171" s="842"/>
      <c r="AA171" s="842"/>
      <c r="AB171" s="842"/>
      <c r="AC171" s="842"/>
      <c r="AD171" s="842"/>
      <c r="AE171" s="842"/>
      <c r="AF171" s="842"/>
      <c r="AG171" s="842"/>
      <c r="AH171" s="842"/>
      <c r="AI171" s="842"/>
      <c r="AJ171" s="842"/>
      <c r="AK171" s="842"/>
      <c r="AL171" s="842"/>
      <c r="AM171" s="842"/>
      <c r="AN171" s="842"/>
      <c r="AO171" s="842"/>
      <c r="AP171" s="842"/>
      <c r="AQ171" s="842"/>
      <c r="AR171" s="842"/>
      <c r="AS171" s="842"/>
      <c r="AT171" s="842"/>
      <c r="AU171" s="842"/>
      <c r="AV171" s="842"/>
      <c r="AW171" s="842"/>
      <c r="AX171" s="84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0"/>
      <c r="G231" s="841"/>
      <c r="H231" s="842"/>
      <c r="I231" s="842"/>
      <c r="J231" s="842"/>
      <c r="K231" s="842"/>
      <c r="L231" s="842"/>
      <c r="M231" s="842"/>
      <c r="N231" s="842"/>
      <c r="O231" s="842"/>
      <c r="P231" s="842"/>
      <c r="Q231" s="842"/>
      <c r="R231" s="842"/>
      <c r="S231" s="842"/>
      <c r="T231" s="842"/>
      <c r="U231" s="842"/>
      <c r="V231" s="842"/>
      <c r="W231" s="842"/>
      <c r="X231" s="842"/>
      <c r="Y231" s="842"/>
      <c r="Z231" s="842"/>
      <c r="AA231" s="842"/>
      <c r="AB231" s="842"/>
      <c r="AC231" s="842"/>
      <c r="AD231" s="842"/>
      <c r="AE231" s="842"/>
      <c r="AF231" s="842"/>
      <c r="AG231" s="842"/>
      <c r="AH231" s="842"/>
      <c r="AI231" s="842"/>
      <c r="AJ231" s="842"/>
      <c r="AK231" s="842"/>
      <c r="AL231" s="842"/>
      <c r="AM231" s="842"/>
      <c r="AN231" s="842"/>
      <c r="AO231" s="842"/>
      <c r="AP231" s="842"/>
      <c r="AQ231" s="842"/>
      <c r="AR231" s="842"/>
      <c r="AS231" s="842"/>
      <c r="AT231" s="842"/>
      <c r="AU231" s="842"/>
      <c r="AV231" s="842"/>
      <c r="AW231" s="842"/>
      <c r="AX231" s="84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0" t="s">
        <v>402</v>
      </c>
      <c r="H233" s="208"/>
      <c r="I233" s="208"/>
      <c r="J233" s="208"/>
      <c r="K233" s="208"/>
      <c r="L233" s="208"/>
      <c r="M233" s="208"/>
      <c r="N233" s="208"/>
      <c r="O233" s="208"/>
      <c r="P233" s="208"/>
      <c r="Q233" s="208"/>
      <c r="R233" s="208"/>
      <c r="S233" s="208"/>
      <c r="T233" s="208"/>
      <c r="U233" s="208"/>
      <c r="V233" s="208"/>
      <c r="W233" s="208"/>
      <c r="X233" s="861"/>
      <c r="Y233" s="862"/>
      <c r="Z233" s="863"/>
      <c r="AA233" s="864"/>
      <c r="AB233" s="868" t="s">
        <v>12</v>
      </c>
      <c r="AC233" s="208"/>
      <c r="AD233" s="861"/>
      <c r="AE233" s="869" t="s">
        <v>372</v>
      </c>
      <c r="AF233" s="869"/>
      <c r="AG233" s="869"/>
      <c r="AH233" s="869"/>
      <c r="AI233" s="869" t="s">
        <v>373</v>
      </c>
      <c r="AJ233" s="869"/>
      <c r="AK233" s="869"/>
      <c r="AL233" s="869"/>
      <c r="AM233" s="869" t="s">
        <v>374</v>
      </c>
      <c r="AN233" s="869"/>
      <c r="AO233" s="869"/>
      <c r="AP233" s="868"/>
      <c r="AQ233" s="868" t="s">
        <v>370</v>
      </c>
      <c r="AR233" s="208"/>
      <c r="AS233" s="208"/>
      <c r="AT233" s="86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5"/>
      <c r="Z234" s="866"/>
      <c r="AA234" s="867"/>
      <c r="AB234" s="186"/>
      <c r="AC234" s="181"/>
      <c r="AD234" s="182"/>
      <c r="AE234" s="870"/>
      <c r="AF234" s="870"/>
      <c r="AG234" s="870"/>
      <c r="AH234" s="870"/>
      <c r="AI234" s="870"/>
      <c r="AJ234" s="870"/>
      <c r="AK234" s="870"/>
      <c r="AL234" s="870"/>
      <c r="AM234" s="870"/>
      <c r="AN234" s="870"/>
      <c r="AO234" s="870"/>
      <c r="AP234" s="186"/>
      <c r="AQ234" s="871"/>
      <c r="AR234" s="872"/>
      <c r="AS234" s="181" t="s">
        <v>371</v>
      </c>
      <c r="AT234" s="182"/>
      <c r="AU234" s="872"/>
      <c r="AV234" s="87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3" t="s">
        <v>403</v>
      </c>
      <c r="Z235" s="874"/>
      <c r="AA235" s="87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8"/>
    </row>
    <row r="237" spans="1:50" ht="18.75" hidden="1" customHeight="1" x14ac:dyDescent="0.15">
      <c r="A237" s="174"/>
      <c r="B237" s="164"/>
      <c r="C237" s="163"/>
      <c r="D237" s="164"/>
      <c r="E237" s="163"/>
      <c r="F237" s="177"/>
      <c r="G237" s="860" t="s">
        <v>402</v>
      </c>
      <c r="H237" s="208"/>
      <c r="I237" s="208"/>
      <c r="J237" s="208"/>
      <c r="K237" s="208"/>
      <c r="L237" s="208"/>
      <c r="M237" s="208"/>
      <c r="N237" s="208"/>
      <c r="O237" s="208"/>
      <c r="P237" s="208"/>
      <c r="Q237" s="208"/>
      <c r="R237" s="208"/>
      <c r="S237" s="208"/>
      <c r="T237" s="208"/>
      <c r="U237" s="208"/>
      <c r="V237" s="208"/>
      <c r="W237" s="208"/>
      <c r="X237" s="861"/>
      <c r="Y237" s="862"/>
      <c r="Z237" s="863"/>
      <c r="AA237" s="864"/>
      <c r="AB237" s="868" t="s">
        <v>12</v>
      </c>
      <c r="AC237" s="208"/>
      <c r="AD237" s="861"/>
      <c r="AE237" s="869" t="s">
        <v>372</v>
      </c>
      <c r="AF237" s="869"/>
      <c r="AG237" s="869"/>
      <c r="AH237" s="869"/>
      <c r="AI237" s="869" t="s">
        <v>373</v>
      </c>
      <c r="AJ237" s="869"/>
      <c r="AK237" s="869"/>
      <c r="AL237" s="869"/>
      <c r="AM237" s="869" t="s">
        <v>374</v>
      </c>
      <c r="AN237" s="869"/>
      <c r="AO237" s="869"/>
      <c r="AP237" s="868"/>
      <c r="AQ237" s="868" t="s">
        <v>370</v>
      </c>
      <c r="AR237" s="208"/>
      <c r="AS237" s="208"/>
      <c r="AT237" s="86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5"/>
      <c r="Z238" s="866"/>
      <c r="AA238" s="867"/>
      <c r="AB238" s="186"/>
      <c r="AC238" s="181"/>
      <c r="AD238" s="182"/>
      <c r="AE238" s="870"/>
      <c r="AF238" s="870"/>
      <c r="AG238" s="870"/>
      <c r="AH238" s="870"/>
      <c r="AI238" s="870"/>
      <c r="AJ238" s="870"/>
      <c r="AK238" s="870"/>
      <c r="AL238" s="870"/>
      <c r="AM238" s="870"/>
      <c r="AN238" s="870"/>
      <c r="AO238" s="870"/>
      <c r="AP238" s="186"/>
      <c r="AQ238" s="871"/>
      <c r="AR238" s="872"/>
      <c r="AS238" s="181" t="s">
        <v>371</v>
      </c>
      <c r="AT238" s="182"/>
      <c r="AU238" s="872"/>
      <c r="AV238" s="87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3" t="s">
        <v>403</v>
      </c>
      <c r="Z239" s="874"/>
      <c r="AA239" s="87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8"/>
    </row>
    <row r="241" spans="1:50" ht="18.75" hidden="1" customHeight="1" x14ac:dyDescent="0.15">
      <c r="A241" s="174"/>
      <c r="B241" s="164"/>
      <c r="C241" s="163"/>
      <c r="D241" s="164"/>
      <c r="E241" s="163"/>
      <c r="F241" s="177"/>
      <c r="G241" s="860" t="s">
        <v>402</v>
      </c>
      <c r="H241" s="208"/>
      <c r="I241" s="208"/>
      <c r="J241" s="208"/>
      <c r="K241" s="208"/>
      <c r="L241" s="208"/>
      <c r="M241" s="208"/>
      <c r="N241" s="208"/>
      <c r="O241" s="208"/>
      <c r="P241" s="208"/>
      <c r="Q241" s="208"/>
      <c r="R241" s="208"/>
      <c r="S241" s="208"/>
      <c r="T241" s="208"/>
      <c r="U241" s="208"/>
      <c r="V241" s="208"/>
      <c r="W241" s="208"/>
      <c r="X241" s="861"/>
      <c r="Y241" s="862"/>
      <c r="Z241" s="863"/>
      <c r="AA241" s="864"/>
      <c r="AB241" s="868" t="s">
        <v>12</v>
      </c>
      <c r="AC241" s="208"/>
      <c r="AD241" s="861"/>
      <c r="AE241" s="869" t="s">
        <v>372</v>
      </c>
      <c r="AF241" s="869"/>
      <c r="AG241" s="869"/>
      <c r="AH241" s="869"/>
      <c r="AI241" s="869" t="s">
        <v>373</v>
      </c>
      <c r="AJ241" s="869"/>
      <c r="AK241" s="869"/>
      <c r="AL241" s="869"/>
      <c r="AM241" s="869" t="s">
        <v>374</v>
      </c>
      <c r="AN241" s="869"/>
      <c r="AO241" s="869"/>
      <c r="AP241" s="868"/>
      <c r="AQ241" s="868" t="s">
        <v>370</v>
      </c>
      <c r="AR241" s="208"/>
      <c r="AS241" s="208"/>
      <c r="AT241" s="86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5"/>
      <c r="Z242" s="866"/>
      <c r="AA242" s="867"/>
      <c r="AB242" s="186"/>
      <c r="AC242" s="181"/>
      <c r="AD242" s="182"/>
      <c r="AE242" s="870"/>
      <c r="AF242" s="870"/>
      <c r="AG242" s="870"/>
      <c r="AH242" s="870"/>
      <c r="AI242" s="870"/>
      <c r="AJ242" s="870"/>
      <c r="AK242" s="870"/>
      <c r="AL242" s="870"/>
      <c r="AM242" s="870"/>
      <c r="AN242" s="870"/>
      <c r="AO242" s="870"/>
      <c r="AP242" s="186"/>
      <c r="AQ242" s="871"/>
      <c r="AR242" s="872"/>
      <c r="AS242" s="181" t="s">
        <v>371</v>
      </c>
      <c r="AT242" s="182"/>
      <c r="AU242" s="872"/>
      <c r="AV242" s="87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3" t="s">
        <v>403</v>
      </c>
      <c r="Z243" s="874"/>
      <c r="AA243" s="87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5"/>
      <c r="Z245" s="866"/>
      <c r="AA245" s="86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5"/>
      <c r="Z246" s="866"/>
      <c r="AA246" s="867"/>
      <c r="AB246" s="186"/>
      <c r="AC246" s="181"/>
      <c r="AD246" s="182"/>
      <c r="AE246" s="870"/>
      <c r="AF246" s="870"/>
      <c r="AG246" s="870"/>
      <c r="AH246" s="870"/>
      <c r="AI246" s="870"/>
      <c r="AJ246" s="870"/>
      <c r="AK246" s="870"/>
      <c r="AL246" s="870"/>
      <c r="AM246" s="870"/>
      <c r="AN246" s="870"/>
      <c r="AO246" s="870"/>
      <c r="AP246" s="186"/>
      <c r="AQ246" s="871"/>
      <c r="AR246" s="872"/>
      <c r="AS246" s="181" t="s">
        <v>371</v>
      </c>
      <c r="AT246" s="182"/>
      <c r="AU246" s="872"/>
      <c r="AV246" s="87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3" t="s">
        <v>403</v>
      </c>
      <c r="Z247" s="874"/>
      <c r="AA247" s="87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8"/>
    </row>
    <row r="249" spans="1:50" ht="18.75" hidden="1" customHeight="1" x14ac:dyDescent="0.15">
      <c r="A249" s="174"/>
      <c r="B249" s="164"/>
      <c r="C249" s="163"/>
      <c r="D249" s="164"/>
      <c r="E249" s="163"/>
      <c r="F249" s="177"/>
      <c r="G249" s="860" t="s">
        <v>402</v>
      </c>
      <c r="H249" s="208"/>
      <c r="I249" s="208"/>
      <c r="J249" s="208"/>
      <c r="K249" s="208"/>
      <c r="L249" s="208"/>
      <c r="M249" s="208"/>
      <c r="N249" s="208"/>
      <c r="O249" s="208"/>
      <c r="P249" s="208"/>
      <c r="Q249" s="208"/>
      <c r="R249" s="208"/>
      <c r="S249" s="208"/>
      <c r="T249" s="208"/>
      <c r="U249" s="208"/>
      <c r="V249" s="208"/>
      <c r="W249" s="208"/>
      <c r="X249" s="861"/>
      <c r="Y249" s="862"/>
      <c r="Z249" s="863"/>
      <c r="AA249" s="864"/>
      <c r="AB249" s="868" t="s">
        <v>12</v>
      </c>
      <c r="AC249" s="208"/>
      <c r="AD249" s="861"/>
      <c r="AE249" s="869" t="s">
        <v>372</v>
      </c>
      <c r="AF249" s="869"/>
      <c r="AG249" s="869"/>
      <c r="AH249" s="869"/>
      <c r="AI249" s="869" t="s">
        <v>373</v>
      </c>
      <c r="AJ249" s="869"/>
      <c r="AK249" s="869"/>
      <c r="AL249" s="869"/>
      <c r="AM249" s="869" t="s">
        <v>374</v>
      </c>
      <c r="AN249" s="869"/>
      <c r="AO249" s="869"/>
      <c r="AP249" s="868"/>
      <c r="AQ249" s="868" t="s">
        <v>370</v>
      </c>
      <c r="AR249" s="208"/>
      <c r="AS249" s="208"/>
      <c r="AT249" s="86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5"/>
      <c r="Z250" s="866"/>
      <c r="AA250" s="867"/>
      <c r="AB250" s="186"/>
      <c r="AC250" s="181"/>
      <c r="AD250" s="182"/>
      <c r="AE250" s="870"/>
      <c r="AF250" s="870"/>
      <c r="AG250" s="870"/>
      <c r="AH250" s="870"/>
      <c r="AI250" s="870"/>
      <c r="AJ250" s="870"/>
      <c r="AK250" s="870"/>
      <c r="AL250" s="870"/>
      <c r="AM250" s="870"/>
      <c r="AN250" s="870"/>
      <c r="AO250" s="870"/>
      <c r="AP250" s="186"/>
      <c r="AQ250" s="871"/>
      <c r="AR250" s="872"/>
      <c r="AS250" s="181" t="s">
        <v>371</v>
      </c>
      <c r="AT250" s="182"/>
      <c r="AU250" s="872"/>
      <c r="AV250" s="87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3" t="s">
        <v>403</v>
      </c>
      <c r="Z251" s="874"/>
      <c r="AA251" s="87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0"/>
      <c r="G291" s="841"/>
      <c r="H291" s="842"/>
      <c r="I291" s="842"/>
      <c r="J291" s="842"/>
      <c r="K291" s="842"/>
      <c r="L291" s="842"/>
      <c r="M291" s="842"/>
      <c r="N291" s="842"/>
      <c r="O291" s="842"/>
      <c r="P291" s="842"/>
      <c r="Q291" s="842"/>
      <c r="R291" s="842"/>
      <c r="S291" s="842"/>
      <c r="T291" s="842"/>
      <c r="U291" s="842"/>
      <c r="V291" s="842"/>
      <c r="W291" s="842"/>
      <c r="X291" s="842"/>
      <c r="Y291" s="842"/>
      <c r="Z291" s="842"/>
      <c r="AA291" s="842"/>
      <c r="AB291" s="842"/>
      <c r="AC291" s="842"/>
      <c r="AD291" s="842"/>
      <c r="AE291" s="842"/>
      <c r="AF291" s="842"/>
      <c r="AG291" s="842"/>
      <c r="AH291" s="842"/>
      <c r="AI291" s="842"/>
      <c r="AJ291" s="842"/>
      <c r="AK291" s="842"/>
      <c r="AL291" s="842"/>
      <c r="AM291" s="842"/>
      <c r="AN291" s="842"/>
      <c r="AO291" s="842"/>
      <c r="AP291" s="842"/>
      <c r="AQ291" s="842"/>
      <c r="AR291" s="842"/>
      <c r="AS291" s="842"/>
      <c r="AT291" s="842"/>
      <c r="AU291" s="842"/>
      <c r="AV291" s="842"/>
      <c r="AW291" s="842"/>
      <c r="AX291" s="84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0"/>
      <c r="G351" s="841"/>
      <c r="H351" s="842"/>
      <c r="I351" s="842"/>
      <c r="J351" s="842"/>
      <c r="K351" s="842"/>
      <c r="L351" s="842"/>
      <c r="M351" s="842"/>
      <c r="N351" s="842"/>
      <c r="O351" s="842"/>
      <c r="P351" s="842"/>
      <c r="Q351" s="842"/>
      <c r="R351" s="842"/>
      <c r="S351" s="842"/>
      <c r="T351" s="842"/>
      <c r="U351" s="842"/>
      <c r="V351" s="842"/>
      <c r="W351" s="842"/>
      <c r="X351" s="842"/>
      <c r="Y351" s="842"/>
      <c r="Z351" s="842"/>
      <c r="AA351" s="842"/>
      <c r="AB351" s="842"/>
      <c r="AC351" s="842"/>
      <c r="AD351" s="842"/>
      <c r="AE351" s="842"/>
      <c r="AF351" s="842"/>
      <c r="AG351" s="842"/>
      <c r="AH351" s="842"/>
      <c r="AI351" s="842"/>
      <c r="AJ351" s="842"/>
      <c r="AK351" s="842"/>
      <c r="AL351" s="842"/>
      <c r="AM351" s="842"/>
      <c r="AN351" s="842"/>
      <c r="AO351" s="842"/>
      <c r="AP351" s="842"/>
      <c r="AQ351" s="842"/>
      <c r="AR351" s="842"/>
      <c r="AS351" s="842"/>
      <c r="AT351" s="842"/>
      <c r="AU351" s="842"/>
      <c r="AV351" s="842"/>
      <c r="AW351" s="842"/>
      <c r="AX351" s="84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0" t="s">
        <v>402</v>
      </c>
      <c r="H353" s="208"/>
      <c r="I353" s="208"/>
      <c r="J353" s="208"/>
      <c r="K353" s="208"/>
      <c r="L353" s="208"/>
      <c r="M353" s="208"/>
      <c r="N353" s="208"/>
      <c r="O353" s="208"/>
      <c r="P353" s="208"/>
      <c r="Q353" s="208"/>
      <c r="R353" s="208"/>
      <c r="S353" s="208"/>
      <c r="T353" s="208"/>
      <c r="U353" s="208"/>
      <c r="V353" s="208"/>
      <c r="W353" s="208"/>
      <c r="X353" s="861"/>
      <c r="Y353" s="862"/>
      <c r="Z353" s="863"/>
      <c r="AA353" s="864"/>
      <c r="AB353" s="868" t="s">
        <v>12</v>
      </c>
      <c r="AC353" s="208"/>
      <c r="AD353" s="861"/>
      <c r="AE353" s="869" t="s">
        <v>372</v>
      </c>
      <c r="AF353" s="869"/>
      <c r="AG353" s="869"/>
      <c r="AH353" s="869"/>
      <c r="AI353" s="869" t="s">
        <v>373</v>
      </c>
      <c r="AJ353" s="869"/>
      <c r="AK353" s="869"/>
      <c r="AL353" s="869"/>
      <c r="AM353" s="869" t="s">
        <v>374</v>
      </c>
      <c r="AN353" s="869"/>
      <c r="AO353" s="869"/>
      <c r="AP353" s="868"/>
      <c r="AQ353" s="868" t="s">
        <v>370</v>
      </c>
      <c r="AR353" s="208"/>
      <c r="AS353" s="208"/>
      <c r="AT353" s="86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5"/>
      <c r="Z354" s="866"/>
      <c r="AA354" s="867"/>
      <c r="AB354" s="186"/>
      <c r="AC354" s="181"/>
      <c r="AD354" s="182"/>
      <c r="AE354" s="870"/>
      <c r="AF354" s="870"/>
      <c r="AG354" s="870"/>
      <c r="AH354" s="870"/>
      <c r="AI354" s="870"/>
      <c r="AJ354" s="870"/>
      <c r="AK354" s="870"/>
      <c r="AL354" s="870"/>
      <c r="AM354" s="870"/>
      <c r="AN354" s="870"/>
      <c r="AO354" s="870"/>
      <c r="AP354" s="186"/>
      <c r="AQ354" s="871"/>
      <c r="AR354" s="872"/>
      <c r="AS354" s="181" t="s">
        <v>371</v>
      </c>
      <c r="AT354" s="182"/>
      <c r="AU354" s="872"/>
      <c r="AV354" s="87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3" t="s">
        <v>403</v>
      </c>
      <c r="Z355" s="874"/>
      <c r="AA355" s="87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8"/>
    </row>
    <row r="357" spans="1:50" ht="18.75" hidden="1" customHeight="1" x14ac:dyDescent="0.15">
      <c r="A357" s="174"/>
      <c r="B357" s="164"/>
      <c r="C357" s="163"/>
      <c r="D357" s="164"/>
      <c r="E357" s="163"/>
      <c r="F357" s="177"/>
      <c r="G357" s="860" t="s">
        <v>402</v>
      </c>
      <c r="H357" s="208"/>
      <c r="I357" s="208"/>
      <c r="J357" s="208"/>
      <c r="K357" s="208"/>
      <c r="L357" s="208"/>
      <c r="M357" s="208"/>
      <c r="N357" s="208"/>
      <c r="O357" s="208"/>
      <c r="P357" s="208"/>
      <c r="Q357" s="208"/>
      <c r="R357" s="208"/>
      <c r="S357" s="208"/>
      <c r="T357" s="208"/>
      <c r="U357" s="208"/>
      <c r="V357" s="208"/>
      <c r="W357" s="208"/>
      <c r="X357" s="861"/>
      <c r="Y357" s="862"/>
      <c r="Z357" s="863"/>
      <c r="AA357" s="864"/>
      <c r="AB357" s="868" t="s">
        <v>12</v>
      </c>
      <c r="AC357" s="208"/>
      <c r="AD357" s="861"/>
      <c r="AE357" s="869" t="s">
        <v>372</v>
      </c>
      <c r="AF357" s="869"/>
      <c r="AG357" s="869"/>
      <c r="AH357" s="869"/>
      <c r="AI357" s="869" t="s">
        <v>373</v>
      </c>
      <c r="AJ357" s="869"/>
      <c r="AK357" s="869"/>
      <c r="AL357" s="869"/>
      <c r="AM357" s="869" t="s">
        <v>374</v>
      </c>
      <c r="AN357" s="869"/>
      <c r="AO357" s="869"/>
      <c r="AP357" s="868"/>
      <c r="AQ357" s="868" t="s">
        <v>370</v>
      </c>
      <c r="AR357" s="208"/>
      <c r="AS357" s="208"/>
      <c r="AT357" s="86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5"/>
      <c r="Z358" s="866"/>
      <c r="AA358" s="867"/>
      <c r="AB358" s="186"/>
      <c r="AC358" s="181"/>
      <c r="AD358" s="182"/>
      <c r="AE358" s="870"/>
      <c r="AF358" s="870"/>
      <c r="AG358" s="870"/>
      <c r="AH358" s="870"/>
      <c r="AI358" s="870"/>
      <c r="AJ358" s="870"/>
      <c r="AK358" s="870"/>
      <c r="AL358" s="870"/>
      <c r="AM358" s="870"/>
      <c r="AN358" s="870"/>
      <c r="AO358" s="870"/>
      <c r="AP358" s="186"/>
      <c r="AQ358" s="871"/>
      <c r="AR358" s="872"/>
      <c r="AS358" s="181" t="s">
        <v>371</v>
      </c>
      <c r="AT358" s="182"/>
      <c r="AU358" s="872"/>
      <c r="AV358" s="87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3" t="s">
        <v>403</v>
      </c>
      <c r="Z359" s="874"/>
      <c r="AA359" s="87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8"/>
    </row>
    <row r="361" spans="1:50" ht="18.75" hidden="1" customHeight="1" x14ac:dyDescent="0.15">
      <c r="A361" s="174"/>
      <c r="B361" s="164"/>
      <c r="C361" s="163"/>
      <c r="D361" s="164"/>
      <c r="E361" s="163"/>
      <c r="F361" s="177"/>
      <c r="G361" s="860" t="s">
        <v>402</v>
      </c>
      <c r="H361" s="208"/>
      <c r="I361" s="208"/>
      <c r="J361" s="208"/>
      <c r="K361" s="208"/>
      <c r="L361" s="208"/>
      <c r="M361" s="208"/>
      <c r="N361" s="208"/>
      <c r="O361" s="208"/>
      <c r="P361" s="208"/>
      <c r="Q361" s="208"/>
      <c r="R361" s="208"/>
      <c r="S361" s="208"/>
      <c r="T361" s="208"/>
      <c r="U361" s="208"/>
      <c r="V361" s="208"/>
      <c r="W361" s="208"/>
      <c r="X361" s="861"/>
      <c r="Y361" s="862"/>
      <c r="Z361" s="863"/>
      <c r="AA361" s="864"/>
      <c r="AB361" s="868" t="s">
        <v>12</v>
      </c>
      <c r="AC361" s="208"/>
      <c r="AD361" s="861"/>
      <c r="AE361" s="869" t="s">
        <v>372</v>
      </c>
      <c r="AF361" s="869"/>
      <c r="AG361" s="869"/>
      <c r="AH361" s="869"/>
      <c r="AI361" s="869" t="s">
        <v>373</v>
      </c>
      <c r="AJ361" s="869"/>
      <c r="AK361" s="869"/>
      <c r="AL361" s="869"/>
      <c r="AM361" s="869" t="s">
        <v>374</v>
      </c>
      <c r="AN361" s="869"/>
      <c r="AO361" s="869"/>
      <c r="AP361" s="868"/>
      <c r="AQ361" s="868" t="s">
        <v>370</v>
      </c>
      <c r="AR361" s="208"/>
      <c r="AS361" s="208"/>
      <c r="AT361" s="86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5"/>
      <c r="Z362" s="866"/>
      <c r="AA362" s="867"/>
      <c r="AB362" s="186"/>
      <c r="AC362" s="181"/>
      <c r="AD362" s="182"/>
      <c r="AE362" s="870"/>
      <c r="AF362" s="870"/>
      <c r="AG362" s="870"/>
      <c r="AH362" s="870"/>
      <c r="AI362" s="870"/>
      <c r="AJ362" s="870"/>
      <c r="AK362" s="870"/>
      <c r="AL362" s="870"/>
      <c r="AM362" s="870"/>
      <c r="AN362" s="870"/>
      <c r="AO362" s="870"/>
      <c r="AP362" s="186"/>
      <c r="AQ362" s="871"/>
      <c r="AR362" s="872"/>
      <c r="AS362" s="181" t="s">
        <v>371</v>
      </c>
      <c r="AT362" s="182"/>
      <c r="AU362" s="872"/>
      <c r="AV362" s="87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3" t="s">
        <v>403</v>
      </c>
      <c r="Z363" s="874"/>
      <c r="AA363" s="87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8"/>
    </row>
    <row r="365" spans="1:50" ht="18.75" hidden="1" customHeight="1" x14ac:dyDescent="0.15">
      <c r="A365" s="174"/>
      <c r="B365" s="164"/>
      <c r="C365" s="163"/>
      <c r="D365" s="164"/>
      <c r="E365" s="163"/>
      <c r="F365" s="177"/>
      <c r="G365" s="860" t="s">
        <v>402</v>
      </c>
      <c r="H365" s="208"/>
      <c r="I365" s="208"/>
      <c r="J365" s="208"/>
      <c r="K365" s="208"/>
      <c r="L365" s="208"/>
      <c r="M365" s="208"/>
      <c r="N365" s="208"/>
      <c r="O365" s="208"/>
      <c r="P365" s="208"/>
      <c r="Q365" s="208"/>
      <c r="R365" s="208"/>
      <c r="S365" s="208"/>
      <c r="T365" s="208"/>
      <c r="U365" s="208"/>
      <c r="V365" s="208"/>
      <c r="W365" s="208"/>
      <c r="X365" s="861"/>
      <c r="Y365" s="862"/>
      <c r="Z365" s="863"/>
      <c r="AA365" s="864"/>
      <c r="AB365" s="868" t="s">
        <v>12</v>
      </c>
      <c r="AC365" s="208"/>
      <c r="AD365" s="861"/>
      <c r="AE365" s="869" t="s">
        <v>372</v>
      </c>
      <c r="AF365" s="869"/>
      <c r="AG365" s="869"/>
      <c r="AH365" s="869"/>
      <c r="AI365" s="869" t="s">
        <v>373</v>
      </c>
      <c r="AJ365" s="869"/>
      <c r="AK365" s="869"/>
      <c r="AL365" s="869"/>
      <c r="AM365" s="869" t="s">
        <v>374</v>
      </c>
      <c r="AN365" s="869"/>
      <c r="AO365" s="869"/>
      <c r="AP365" s="868"/>
      <c r="AQ365" s="868" t="s">
        <v>370</v>
      </c>
      <c r="AR365" s="208"/>
      <c r="AS365" s="208"/>
      <c r="AT365" s="86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5"/>
      <c r="Z366" s="866"/>
      <c r="AA366" s="867"/>
      <c r="AB366" s="186"/>
      <c r="AC366" s="181"/>
      <c r="AD366" s="182"/>
      <c r="AE366" s="870"/>
      <c r="AF366" s="870"/>
      <c r="AG366" s="870"/>
      <c r="AH366" s="870"/>
      <c r="AI366" s="870"/>
      <c r="AJ366" s="870"/>
      <c r="AK366" s="870"/>
      <c r="AL366" s="870"/>
      <c r="AM366" s="870"/>
      <c r="AN366" s="870"/>
      <c r="AO366" s="870"/>
      <c r="AP366" s="186"/>
      <c r="AQ366" s="871"/>
      <c r="AR366" s="872"/>
      <c r="AS366" s="181" t="s">
        <v>371</v>
      </c>
      <c r="AT366" s="182"/>
      <c r="AU366" s="872"/>
      <c r="AV366" s="87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3" t="s">
        <v>403</v>
      </c>
      <c r="Z367" s="874"/>
      <c r="AA367" s="87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8"/>
    </row>
    <row r="369" spans="1:50" ht="18.75" hidden="1" customHeight="1" x14ac:dyDescent="0.15">
      <c r="A369" s="174"/>
      <c r="B369" s="164"/>
      <c r="C369" s="163"/>
      <c r="D369" s="164"/>
      <c r="E369" s="163"/>
      <c r="F369" s="177"/>
      <c r="G369" s="860" t="s">
        <v>402</v>
      </c>
      <c r="H369" s="208"/>
      <c r="I369" s="208"/>
      <c r="J369" s="208"/>
      <c r="K369" s="208"/>
      <c r="L369" s="208"/>
      <c r="M369" s="208"/>
      <c r="N369" s="208"/>
      <c r="O369" s="208"/>
      <c r="P369" s="208"/>
      <c r="Q369" s="208"/>
      <c r="R369" s="208"/>
      <c r="S369" s="208"/>
      <c r="T369" s="208"/>
      <c r="U369" s="208"/>
      <c r="V369" s="208"/>
      <c r="W369" s="208"/>
      <c r="X369" s="861"/>
      <c r="Y369" s="862"/>
      <c r="Z369" s="863"/>
      <c r="AA369" s="864"/>
      <c r="AB369" s="868" t="s">
        <v>12</v>
      </c>
      <c r="AC369" s="208"/>
      <c r="AD369" s="861"/>
      <c r="AE369" s="869" t="s">
        <v>372</v>
      </c>
      <c r="AF369" s="869"/>
      <c r="AG369" s="869"/>
      <c r="AH369" s="869"/>
      <c r="AI369" s="869" t="s">
        <v>373</v>
      </c>
      <c r="AJ369" s="869"/>
      <c r="AK369" s="869"/>
      <c r="AL369" s="869"/>
      <c r="AM369" s="869" t="s">
        <v>374</v>
      </c>
      <c r="AN369" s="869"/>
      <c r="AO369" s="869"/>
      <c r="AP369" s="868"/>
      <c r="AQ369" s="868" t="s">
        <v>370</v>
      </c>
      <c r="AR369" s="208"/>
      <c r="AS369" s="208"/>
      <c r="AT369" s="86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5"/>
      <c r="Z370" s="866"/>
      <c r="AA370" s="867"/>
      <c r="AB370" s="186"/>
      <c r="AC370" s="181"/>
      <c r="AD370" s="182"/>
      <c r="AE370" s="870"/>
      <c r="AF370" s="870"/>
      <c r="AG370" s="870"/>
      <c r="AH370" s="870"/>
      <c r="AI370" s="870"/>
      <c r="AJ370" s="870"/>
      <c r="AK370" s="870"/>
      <c r="AL370" s="870"/>
      <c r="AM370" s="870"/>
      <c r="AN370" s="870"/>
      <c r="AO370" s="870"/>
      <c r="AP370" s="186"/>
      <c r="AQ370" s="871"/>
      <c r="AR370" s="872"/>
      <c r="AS370" s="181" t="s">
        <v>371</v>
      </c>
      <c r="AT370" s="182"/>
      <c r="AU370" s="872"/>
      <c r="AV370" s="87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3" t="s">
        <v>403</v>
      </c>
      <c r="Z371" s="874"/>
      <c r="AA371" s="87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390</v>
      </c>
      <c r="D411" s="170"/>
      <c r="E411" s="146" t="s">
        <v>413</v>
      </c>
      <c r="F411" s="147"/>
      <c r="G411" s="148" t="s">
        <v>409</v>
      </c>
      <c r="H411" s="99"/>
      <c r="I411" s="99"/>
      <c r="J411" s="149"/>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hidden="1"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7.25" customHeight="1" x14ac:dyDescent="0.15">
      <c r="A683" s="506" t="s">
        <v>269</v>
      </c>
      <c r="B683" s="507"/>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49" t="s">
        <v>520</v>
      </c>
      <c r="AE683" s="850"/>
      <c r="AF683" s="850"/>
      <c r="AG683" s="846" t="s">
        <v>636</v>
      </c>
      <c r="AH683" s="847"/>
      <c r="AI683" s="847"/>
      <c r="AJ683" s="847"/>
      <c r="AK683" s="847"/>
      <c r="AL683" s="847"/>
      <c r="AM683" s="847"/>
      <c r="AN683" s="847"/>
      <c r="AO683" s="847"/>
      <c r="AP683" s="847"/>
      <c r="AQ683" s="847"/>
      <c r="AR683" s="847"/>
      <c r="AS683" s="847"/>
      <c r="AT683" s="847"/>
      <c r="AU683" s="847"/>
      <c r="AV683" s="847"/>
      <c r="AW683" s="847"/>
      <c r="AX683" s="848"/>
    </row>
    <row r="684" spans="1:50" ht="35.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520</v>
      </c>
      <c r="AE684" s="581"/>
      <c r="AF684" s="581"/>
      <c r="AG684" s="503" t="s">
        <v>637</v>
      </c>
      <c r="AH684" s="504"/>
      <c r="AI684" s="504"/>
      <c r="AJ684" s="504"/>
      <c r="AK684" s="504"/>
      <c r="AL684" s="504"/>
      <c r="AM684" s="504"/>
      <c r="AN684" s="504"/>
      <c r="AO684" s="504"/>
      <c r="AP684" s="504"/>
      <c r="AQ684" s="504"/>
      <c r="AR684" s="504"/>
      <c r="AS684" s="504"/>
      <c r="AT684" s="504"/>
      <c r="AU684" s="504"/>
      <c r="AV684" s="504"/>
      <c r="AW684" s="504"/>
      <c r="AX684" s="505"/>
    </row>
    <row r="685" spans="1:50" ht="40.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7" t="s">
        <v>520</v>
      </c>
      <c r="AE685" s="588"/>
      <c r="AF685" s="588"/>
      <c r="AG685" s="104" t="s">
        <v>548</v>
      </c>
      <c r="AH685" s="704"/>
      <c r="AI685" s="704"/>
      <c r="AJ685" s="704"/>
      <c r="AK685" s="704"/>
      <c r="AL685" s="704"/>
      <c r="AM685" s="704"/>
      <c r="AN685" s="704"/>
      <c r="AO685" s="704"/>
      <c r="AP685" s="704"/>
      <c r="AQ685" s="704"/>
      <c r="AR685" s="704"/>
      <c r="AS685" s="704"/>
      <c r="AT685" s="704"/>
      <c r="AU685" s="704"/>
      <c r="AV685" s="704"/>
      <c r="AW685" s="704"/>
      <c r="AX685" s="705"/>
    </row>
    <row r="686" spans="1:50" ht="19.350000000000001" customHeight="1" x14ac:dyDescent="0.15">
      <c r="A686" s="563" t="s">
        <v>44</v>
      </c>
      <c r="B686" s="743"/>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4" t="s">
        <v>520</v>
      </c>
      <c r="AE686" s="795"/>
      <c r="AF686" s="795"/>
      <c r="AG686" s="101" t="s">
        <v>563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5"/>
      <c r="B687" s="744"/>
      <c r="C687" s="556"/>
      <c r="D687" s="557"/>
      <c r="E687" s="589" t="s">
        <v>490</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80" t="s">
        <v>559</v>
      </c>
      <c r="AE687" s="581"/>
      <c r="AF687" s="717"/>
      <c r="AG687" s="660"/>
      <c r="AH687" s="133"/>
      <c r="AI687" s="133"/>
      <c r="AJ687" s="133"/>
      <c r="AK687" s="133"/>
      <c r="AL687" s="133"/>
      <c r="AM687" s="133"/>
      <c r="AN687" s="133"/>
      <c r="AO687" s="133"/>
      <c r="AP687" s="133"/>
      <c r="AQ687" s="133"/>
      <c r="AR687" s="133"/>
      <c r="AS687" s="133"/>
      <c r="AT687" s="133"/>
      <c r="AU687" s="133"/>
      <c r="AV687" s="133"/>
      <c r="AW687" s="133"/>
      <c r="AX687" s="661"/>
    </row>
    <row r="688" spans="1:50" ht="52.5" customHeight="1" x14ac:dyDescent="0.15">
      <c r="A688" s="625"/>
      <c r="B688" s="744"/>
      <c r="C688" s="558"/>
      <c r="D688" s="559"/>
      <c r="E688" s="592" t="s">
        <v>491</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559</v>
      </c>
      <c r="AE688" s="586"/>
      <c r="AF688" s="586"/>
      <c r="AG688" s="104"/>
      <c r="AH688" s="105"/>
      <c r="AI688" s="105"/>
      <c r="AJ688" s="105"/>
      <c r="AK688" s="105"/>
      <c r="AL688" s="105"/>
      <c r="AM688" s="105"/>
      <c r="AN688" s="105"/>
      <c r="AO688" s="105"/>
      <c r="AP688" s="105"/>
      <c r="AQ688" s="105"/>
      <c r="AR688" s="105"/>
      <c r="AS688" s="105"/>
      <c r="AT688" s="105"/>
      <c r="AU688" s="105"/>
      <c r="AV688" s="105"/>
      <c r="AW688" s="105"/>
      <c r="AX688" s="106"/>
    </row>
    <row r="689" spans="1:64" ht="46.5" customHeight="1" x14ac:dyDescent="0.15">
      <c r="A689" s="625"/>
      <c r="B689" s="626"/>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2" t="s">
        <v>520</v>
      </c>
      <c r="AE689" s="583"/>
      <c r="AF689" s="583"/>
      <c r="AG689" s="503" t="s">
        <v>638</v>
      </c>
      <c r="AH689" s="504"/>
      <c r="AI689" s="504"/>
      <c r="AJ689" s="504"/>
      <c r="AK689" s="504"/>
      <c r="AL689" s="504"/>
      <c r="AM689" s="504"/>
      <c r="AN689" s="504"/>
      <c r="AO689" s="504"/>
      <c r="AP689" s="504"/>
      <c r="AQ689" s="504"/>
      <c r="AR689" s="504"/>
      <c r="AS689" s="504"/>
      <c r="AT689" s="504"/>
      <c r="AU689" s="504"/>
      <c r="AV689" s="504"/>
      <c r="AW689" s="504"/>
      <c r="AX689" s="505"/>
    </row>
    <row r="690" spans="1:64" ht="75" customHeight="1" x14ac:dyDescent="0.15">
      <c r="A690" s="625"/>
      <c r="B690" s="626"/>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520</v>
      </c>
      <c r="AE690" s="581"/>
      <c r="AF690" s="581"/>
      <c r="AG690" s="503" t="s">
        <v>549</v>
      </c>
      <c r="AH690" s="504"/>
      <c r="AI690" s="504"/>
      <c r="AJ690" s="504"/>
      <c r="AK690" s="504"/>
      <c r="AL690" s="504"/>
      <c r="AM690" s="504"/>
      <c r="AN690" s="504"/>
      <c r="AO690" s="504"/>
      <c r="AP690" s="504"/>
      <c r="AQ690" s="504"/>
      <c r="AR690" s="504"/>
      <c r="AS690" s="504"/>
      <c r="AT690" s="504"/>
      <c r="AU690" s="504"/>
      <c r="AV690" s="504"/>
      <c r="AW690" s="504"/>
      <c r="AX690" s="505"/>
    </row>
    <row r="691" spans="1:64" ht="74.25" customHeight="1" x14ac:dyDescent="0.15">
      <c r="A691" s="625"/>
      <c r="B691" s="626"/>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520</v>
      </c>
      <c r="AE691" s="581"/>
      <c r="AF691" s="581"/>
      <c r="AG691" s="503" t="s">
        <v>564</v>
      </c>
      <c r="AH691" s="504"/>
      <c r="AI691" s="504"/>
      <c r="AJ691" s="504"/>
      <c r="AK691" s="504"/>
      <c r="AL691" s="504"/>
      <c r="AM691" s="504"/>
      <c r="AN691" s="504"/>
      <c r="AO691" s="504"/>
      <c r="AP691" s="504"/>
      <c r="AQ691" s="504"/>
      <c r="AR691" s="504"/>
      <c r="AS691" s="504"/>
      <c r="AT691" s="504"/>
      <c r="AU691" s="504"/>
      <c r="AV691" s="504"/>
      <c r="AW691" s="504"/>
      <c r="AX691" s="505"/>
    </row>
    <row r="692" spans="1:64" ht="46.5" customHeight="1" x14ac:dyDescent="0.15">
      <c r="A692" s="625"/>
      <c r="B692" s="626"/>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80" t="s">
        <v>520</v>
      </c>
      <c r="AE692" s="581"/>
      <c r="AF692" s="581"/>
      <c r="AG692" s="503" t="s">
        <v>550</v>
      </c>
      <c r="AH692" s="504"/>
      <c r="AI692" s="504"/>
      <c r="AJ692" s="504"/>
      <c r="AK692" s="504"/>
      <c r="AL692" s="504"/>
      <c r="AM692" s="504"/>
      <c r="AN692" s="504"/>
      <c r="AO692" s="504"/>
      <c r="AP692" s="504"/>
      <c r="AQ692" s="504"/>
      <c r="AR692" s="504"/>
      <c r="AS692" s="504"/>
      <c r="AT692" s="504"/>
      <c r="AU692" s="504"/>
      <c r="AV692" s="504"/>
      <c r="AW692" s="504"/>
      <c r="AX692" s="505"/>
    </row>
    <row r="693" spans="1:64" ht="19.350000000000001" customHeight="1" x14ac:dyDescent="0.15">
      <c r="A693" s="625"/>
      <c r="B693" s="626"/>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7" t="s">
        <v>553</v>
      </c>
      <c r="AE693" s="588"/>
      <c r="AF693" s="588"/>
      <c r="AG693" s="551" t="s">
        <v>551</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44.25" customHeight="1" x14ac:dyDescent="0.15">
      <c r="A694" s="627"/>
      <c r="B694" s="628"/>
      <c r="C694" s="745" t="s">
        <v>501</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48" t="s">
        <v>520</v>
      </c>
      <c r="AE694" s="549"/>
      <c r="AF694" s="550"/>
      <c r="AG694" s="569" t="s">
        <v>552</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45" customHeight="1" x14ac:dyDescent="0.15">
      <c r="A695" s="563" t="s">
        <v>45</v>
      </c>
      <c r="B695" s="624"/>
      <c r="C695" s="629" t="s">
        <v>502</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2" t="s">
        <v>520</v>
      </c>
      <c r="AE695" s="583"/>
      <c r="AF695" s="584"/>
      <c r="AG695" s="610" t="s">
        <v>639</v>
      </c>
      <c r="AH695" s="611"/>
      <c r="AI695" s="611"/>
      <c r="AJ695" s="611"/>
      <c r="AK695" s="611"/>
      <c r="AL695" s="611"/>
      <c r="AM695" s="611"/>
      <c r="AN695" s="611"/>
      <c r="AO695" s="611"/>
      <c r="AP695" s="611"/>
      <c r="AQ695" s="611"/>
      <c r="AR695" s="611"/>
      <c r="AS695" s="611"/>
      <c r="AT695" s="611"/>
      <c r="AU695" s="611"/>
      <c r="AV695" s="611"/>
      <c r="AW695" s="611"/>
      <c r="AX695" s="612"/>
    </row>
    <row r="696" spans="1:64" ht="45" customHeight="1" x14ac:dyDescent="0.15">
      <c r="A696" s="625"/>
      <c r="B696" s="626"/>
      <c r="C696" s="662" t="s">
        <v>50</v>
      </c>
      <c r="D696" s="663"/>
      <c r="E696" s="663"/>
      <c r="F696" s="663"/>
      <c r="G696" s="663"/>
      <c r="H696" s="663"/>
      <c r="I696" s="663"/>
      <c r="J696" s="663"/>
      <c r="K696" s="663"/>
      <c r="L696" s="663"/>
      <c r="M696" s="663"/>
      <c r="N696" s="663"/>
      <c r="O696" s="663"/>
      <c r="P696" s="663"/>
      <c r="Q696" s="663"/>
      <c r="R696" s="663"/>
      <c r="S696" s="663"/>
      <c r="T696" s="663"/>
      <c r="U696" s="663"/>
      <c r="V696" s="663"/>
      <c r="W696" s="663"/>
      <c r="X696" s="663"/>
      <c r="Y696" s="663"/>
      <c r="Z696" s="663"/>
      <c r="AA696" s="663"/>
      <c r="AB696" s="663"/>
      <c r="AC696" s="664"/>
      <c r="AD696" s="732" t="s">
        <v>520</v>
      </c>
      <c r="AE696" s="733"/>
      <c r="AF696" s="733"/>
      <c r="AG696" s="503" t="s">
        <v>554</v>
      </c>
      <c r="AH696" s="504"/>
      <c r="AI696" s="504"/>
      <c r="AJ696" s="504"/>
      <c r="AK696" s="504"/>
      <c r="AL696" s="504"/>
      <c r="AM696" s="504"/>
      <c r="AN696" s="504"/>
      <c r="AO696" s="504"/>
      <c r="AP696" s="504"/>
      <c r="AQ696" s="504"/>
      <c r="AR696" s="504"/>
      <c r="AS696" s="504"/>
      <c r="AT696" s="504"/>
      <c r="AU696" s="504"/>
      <c r="AV696" s="504"/>
      <c r="AW696" s="504"/>
      <c r="AX696" s="505"/>
    </row>
    <row r="697" spans="1:64" ht="45" customHeight="1" x14ac:dyDescent="0.15">
      <c r="A697" s="625"/>
      <c r="B697" s="626"/>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520</v>
      </c>
      <c r="AE697" s="581"/>
      <c r="AF697" s="581"/>
      <c r="AG697" s="503" t="s">
        <v>555</v>
      </c>
      <c r="AH697" s="504"/>
      <c r="AI697" s="504"/>
      <c r="AJ697" s="504"/>
      <c r="AK697" s="504"/>
      <c r="AL697" s="504"/>
      <c r="AM697" s="504"/>
      <c r="AN697" s="504"/>
      <c r="AO697" s="504"/>
      <c r="AP697" s="504"/>
      <c r="AQ697" s="504"/>
      <c r="AR697" s="504"/>
      <c r="AS697" s="504"/>
      <c r="AT697" s="504"/>
      <c r="AU697" s="504"/>
      <c r="AV697" s="504"/>
      <c r="AW697" s="504"/>
      <c r="AX697" s="505"/>
    </row>
    <row r="698" spans="1:64" ht="45" customHeight="1" x14ac:dyDescent="0.15">
      <c r="A698" s="627"/>
      <c r="B698" s="628"/>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520</v>
      </c>
      <c r="AE698" s="581"/>
      <c r="AF698" s="581"/>
      <c r="AG698" s="104" t="s">
        <v>640</v>
      </c>
      <c r="AH698" s="704"/>
      <c r="AI698" s="704"/>
      <c r="AJ698" s="704"/>
      <c r="AK698" s="704"/>
      <c r="AL698" s="704"/>
      <c r="AM698" s="704"/>
      <c r="AN698" s="704"/>
      <c r="AO698" s="704"/>
      <c r="AP698" s="704"/>
      <c r="AQ698" s="704"/>
      <c r="AR698" s="704"/>
      <c r="AS698" s="704"/>
      <c r="AT698" s="704"/>
      <c r="AU698" s="704"/>
      <c r="AV698" s="704"/>
      <c r="AW698" s="704"/>
      <c r="AX698" s="705"/>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2" t="s">
        <v>556</v>
      </c>
      <c r="AE699" s="583"/>
      <c r="AF699" s="583"/>
      <c r="AG699" s="101" t="s">
        <v>556</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598" t="s">
        <v>70</v>
      </c>
      <c r="D700" s="599"/>
      <c r="E700" s="599"/>
      <c r="F700" s="599"/>
      <c r="G700" s="599"/>
      <c r="H700" s="599"/>
      <c r="I700" s="599"/>
      <c r="J700" s="599"/>
      <c r="K700" s="599"/>
      <c r="L700" s="599"/>
      <c r="M700" s="599"/>
      <c r="N700" s="599"/>
      <c r="O700" s="600"/>
      <c r="P700" s="613" t="s">
        <v>0</v>
      </c>
      <c r="Q700" s="613"/>
      <c r="R700" s="613"/>
      <c r="S700" s="614"/>
      <c r="T700" s="774" t="s">
        <v>29</v>
      </c>
      <c r="U700" s="613"/>
      <c r="V700" s="613"/>
      <c r="W700" s="613"/>
      <c r="X700" s="613"/>
      <c r="Y700" s="613"/>
      <c r="Z700" s="613"/>
      <c r="AA700" s="613"/>
      <c r="AB700" s="613"/>
      <c r="AC700" s="613"/>
      <c r="AD700" s="613"/>
      <c r="AE700" s="613"/>
      <c r="AF700" s="775"/>
      <c r="AG700" s="660"/>
      <c r="AH700" s="133"/>
      <c r="AI700" s="133"/>
      <c r="AJ700" s="133"/>
      <c r="AK700" s="133"/>
      <c r="AL700" s="133"/>
      <c r="AM700" s="133"/>
      <c r="AN700" s="133"/>
      <c r="AO700" s="133"/>
      <c r="AP700" s="133"/>
      <c r="AQ700" s="133"/>
      <c r="AR700" s="133"/>
      <c r="AS700" s="133"/>
      <c r="AT700" s="133"/>
      <c r="AU700" s="133"/>
      <c r="AV700" s="133"/>
      <c r="AW700" s="133"/>
      <c r="AX700" s="661"/>
    </row>
    <row r="701" spans="1:64" ht="26.25" customHeight="1" x14ac:dyDescent="0.15">
      <c r="A701" s="617"/>
      <c r="B701" s="618"/>
      <c r="C701" s="751" t="s">
        <v>556</v>
      </c>
      <c r="D701" s="752"/>
      <c r="E701" s="752"/>
      <c r="F701" s="752"/>
      <c r="G701" s="752"/>
      <c r="H701" s="752"/>
      <c r="I701" s="752"/>
      <c r="J701" s="752"/>
      <c r="K701" s="752"/>
      <c r="L701" s="752"/>
      <c r="M701" s="752"/>
      <c r="N701" s="752"/>
      <c r="O701" s="753"/>
      <c r="P701" s="572" t="s">
        <v>556</v>
      </c>
      <c r="Q701" s="573"/>
      <c r="R701" s="573"/>
      <c r="S701" s="574"/>
      <c r="T701" s="621" t="s">
        <v>556</v>
      </c>
      <c r="U701" s="622"/>
      <c r="V701" s="622"/>
      <c r="W701" s="622"/>
      <c r="X701" s="622"/>
      <c r="Y701" s="622"/>
      <c r="Z701" s="622"/>
      <c r="AA701" s="622"/>
      <c r="AB701" s="622"/>
      <c r="AC701" s="622"/>
      <c r="AD701" s="622"/>
      <c r="AE701" s="622"/>
      <c r="AF701" s="623"/>
      <c r="AG701" s="660"/>
      <c r="AH701" s="133"/>
      <c r="AI701" s="133"/>
      <c r="AJ701" s="133"/>
      <c r="AK701" s="133"/>
      <c r="AL701" s="133"/>
      <c r="AM701" s="133"/>
      <c r="AN701" s="133"/>
      <c r="AO701" s="133"/>
      <c r="AP701" s="133"/>
      <c r="AQ701" s="133"/>
      <c r="AR701" s="133"/>
      <c r="AS701" s="133"/>
      <c r="AT701" s="133"/>
      <c r="AU701" s="133"/>
      <c r="AV701" s="133"/>
      <c r="AW701" s="133"/>
      <c r="AX701" s="661"/>
    </row>
    <row r="702" spans="1:64" ht="26.25" customHeight="1" x14ac:dyDescent="0.15">
      <c r="A702" s="617"/>
      <c r="B702" s="618"/>
      <c r="C702" s="751" t="s">
        <v>556</v>
      </c>
      <c r="D702" s="752"/>
      <c r="E702" s="752"/>
      <c r="F702" s="752"/>
      <c r="G702" s="752"/>
      <c r="H702" s="752"/>
      <c r="I702" s="752"/>
      <c r="J702" s="752"/>
      <c r="K702" s="752"/>
      <c r="L702" s="752"/>
      <c r="M702" s="752"/>
      <c r="N702" s="752"/>
      <c r="O702" s="753"/>
      <c r="P702" s="572" t="s">
        <v>556</v>
      </c>
      <c r="Q702" s="573"/>
      <c r="R702" s="573"/>
      <c r="S702" s="574"/>
      <c r="T702" s="621" t="s">
        <v>556</v>
      </c>
      <c r="U702" s="622"/>
      <c r="V702" s="622"/>
      <c r="W702" s="622"/>
      <c r="X702" s="622"/>
      <c r="Y702" s="622"/>
      <c r="Z702" s="622"/>
      <c r="AA702" s="622"/>
      <c r="AB702" s="622"/>
      <c r="AC702" s="622"/>
      <c r="AD702" s="622"/>
      <c r="AE702" s="622"/>
      <c r="AF702" s="623"/>
      <c r="AG702" s="660"/>
      <c r="AH702" s="133"/>
      <c r="AI702" s="133"/>
      <c r="AJ702" s="133"/>
      <c r="AK702" s="133"/>
      <c r="AL702" s="133"/>
      <c r="AM702" s="133"/>
      <c r="AN702" s="133"/>
      <c r="AO702" s="133"/>
      <c r="AP702" s="133"/>
      <c r="AQ702" s="133"/>
      <c r="AR702" s="133"/>
      <c r="AS702" s="133"/>
      <c r="AT702" s="133"/>
      <c r="AU702" s="133"/>
      <c r="AV702" s="133"/>
      <c r="AW702" s="133"/>
      <c r="AX702" s="661"/>
    </row>
    <row r="703" spans="1:64" ht="26.25" customHeight="1" x14ac:dyDescent="0.15">
      <c r="A703" s="617"/>
      <c r="B703" s="618"/>
      <c r="C703" s="751" t="s">
        <v>556</v>
      </c>
      <c r="D703" s="752"/>
      <c r="E703" s="752"/>
      <c r="F703" s="752"/>
      <c r="G703" s="752"/>
      <c r="H703" s="752"/>
      <c r="I703" s="752"/>
      <c r="J703" s="752"/>
      <c r="K703" s="752"/>
      <c r="L703" s="752"/>
      <c r="M703" s="752"/>
      <c r="N703" s="752"/>
      <c r="O703" s="753"/>
      <c r="P703" s="572" t="s">
        <v>556</v>
      </c>
      <c r="Q703" s="573"/>
      <c r="R703" s="573"/>
      <c r="S703" s="574"/>
      <c r="T703" s="621" t="s">
        <v>556</v>
      </c>
      <c r="U703" s="622"/>
      <c r="V703" s="622"/>
      <c r="W703" s="622"/>
      <c r="X703" s="622"/>
      <c r="Y703" s="622"/>
      <c r="Z703" s="622"/>
      <c r="AA703" s="622"/>
      <c r="AB703" s="622"/>
      <c r="AC703" s="622"/>
      <c r="AD703" s="622"/>
      <c r="AE703" s="622"/>
      <c r="AF703" s="623"/>
      <c r="AG703" s="660"/>
      <c r="AH703" s="133"/>
      <c r="AI703" s="133"/>
      <c r="AJ703" s="133"/>
      <c r="AK703" s="133"/>
      <c r="AL703" s="133"/>
      <c r="AM703" s="133"/>
      <c r="AN703" s="133"/>
      <c r="AO703" s="133"/>
      <c r="AP703" s="133"/>
      <c r="AQ703" s="133"/>
      <c r="AR703" s="133"/>
      <c r="AS703" s="133"/>
      <c r="AT703" s="133"/>
      <c r="AU703" s="133"/>
      <c r="AV703" s="133"/>
      <c r="AW703" s="133"/>
      <c r="AX703" s="661"/>
    </row>
    <row r="704" spans="1:64" ht="26.25" customHeight="1" x14ac:dyDescent="0.15">
      <c r="A704" s="617"/>
      <c r="B704" s="618"/>
      <c r="C704" s="751" t="s">
        <v>556</v>
      </c>
      <c r="D704" s="752"/>
      <c r="E704" s="752"/>
      <c r="F704" s="752"/>
      <c r="G704" s="752"/>
      <c r="H704" s="752"/>
      <c r="I704" s="752"/>
      <c r="J704" s="752"/>
      <c r="K704" s="752"/>
      <c r="L704" s="752"/>
      <c r="M704" s="752"/>
      <c r="N704" s="752"/>
      <c r="O704" s="753"/>
      <c r="P704" s="572" t="s">
        <v>556</v>
      </c>
      <c r="Q704" s="573"/>
      <c r="R704" s="573"/>
      <c r="S704" s="574"/>
      <c r="T704" s="621" t="s">
        <v>556</v>
      </c>
      <c r="U704" s="622"/>
      <c r="V704" s="622"/>
      <c r="W704" s="622"/>
      <c r="X704" s="622"/>
      <c r="Y704" s="622"/>
      <c r="Z704" s="622"/>
      <c r="AA704" s="622"/>
      <c r="AB704" s="622"/>
      <c r="AC704" s="622"/>
      <c r="AD704" s="622"/>
      <c r="AE704" s="622"/>
      <c r="AF704" s="623"/>
      <c r="AG704" s="660"/>
      <c r="AH704" s="133"/>
      <c r="AI704" s="133"/>
      <c r="AJ704" s="133"/>
      <c r="AK704" s="133"/>
      <c r="AL704" s="133"/>
      <c r="AM704" s="133"/>
      <c r="AN704" s="133"/>
      <c r="AO704" s="133"/>
      <c r="AP704" s="133"/>
      <c r="AQ704" s="133"/>
      <c r="AR704" s="133"/>
      <c r="AS704" s="133"/>
      <c r="AT704" s="133"/>
      <c r="AU704" s="133"/>
      <c r="AV704" s="133"/>
      <c r="AW704" s="133"/>
      <c r="AX704" s="661"/>
    </row>
    <row r="705" spans="1:50" ht="26.25" customHeight="1" x14ac:dyDescent="0.15">
      <c r="A705" s="619"/>
      <c r="B705" s="620"/>
      <c r="C705" s="758" t="s">
        <v>556</v>
      </c>
      <c r="D705" s="759"/>
      <c r="E705" s="759"/>
      <c r="F705" s="759"/>
      <c r="G705" s="759"/>
      <c r="H705" s="759"/>
      <c r="I705" s="759"/>
      <c r="J705" s="759"/>
      <c r="K705" s="759"/>
      <c r="L705" s="759"/>
      <c r="M705" s="759"/>
      <c r="N705" s="759"/>
      <c r="O705" s="760"/>
      <c r="P705" s="771" t="s">
        <v>556</v>
      </c>
      <c r="Q705" s="772"/>
      <c r="R705" s="772"/>
      <c r="S705" s="773"/>
      <c r="T705" s="776" t="s">
        <v>556</v>
      </c>
      <c r="U705" s="777"/>
      <c r="V705" s="777"/>
      <c r="W705" s="777"/>
      <c r="X705" s="777"/>
      <c r="Y705" s="777"/>
      <c r="Z705" s="777"/>
      <c r="AA705" s="777"/>
      <c r="AB705" s="777"/>
      <c r="AC705" s="777"/>
      <c r="AD705" s="777"/>
      <c r="AE705" s="777"/>
      <c r="AF705" s="778"/>
      <c r="AG705" s="104"/>
      <c r="AH705" s="105"/>
      <c r="AI705" s="105"/>
      <c r="AJ705" s="105"/>
      <c r="AK705" s="105"/>
      <c r="AL705" s="105"/>
      <c r="AM705" s="105"/>
      <c r="AN705" s="105"/>
      <c r="AO705" s="105"/>
      <c r="AP705" s="105"/>
      <c r="AQ705" s="105"/>
      <c r="AR705" s="105"/>
      <c r="AS705" s="105"/>
      <c r="AT705" s="105"/>
      <c r="AU705" s="105"/>
      <c r="AV705" s="105"/>
      <c r="AW705" s="105"/>
      <c r="AX705" s="106"/>
    </row>
    <row r="706" spans="1:50" ht="102" customHeight="1" x14ac:dyDescent="0.15">
      <c r="A706" s="563" t="s">
        <v>54</v>
      </c>
      <c r="B706" s="564"/>
      <c r="C706" s="279" t="s">
        <v>60</v>
      </c>
      <c r="D706" s="754"/>
      <c r="E706" s="754"/>
      <c r="F706" s="755"/>
      <c r="G706" s="769" t="s">
        <v>557</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6.75" customHeight="1" thickBot="1" x14ac:dyDescent="0.2">
      <c r="A707" s="565"/>
      <c r="B707" s="566"/>
      <c r="C707" s="764" t="s">
        <v>64</v>
      </c>
      <c r="D707" s="765"/>
      <c r="E707" s="765"/>
      <c r="F707" s="766"/>
      <c r="G707" s="767" t="s">
        <v>560</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120" customHeight="1" thickBot="1" x14ac:dyDescent="0.2">
      <c r="A709" s="739"/>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 customHeight="1" thickBot="1" x14ac:dyDescent="0.2">
      <c r="A711" s="560"/>
      <c r="B711" s="561"/>
      <c r="C711" s="561"/>
      <c r="D711" s="561"/>
      <c r="E711" s="562"/>
      <c r="F711" s="601"/>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99.95" customHeight="1" thickBot="1" x14ac:dyDescent="0.2">
      <c r="A713" s="719"/>
      <c r="B713" s="720"/>
      <c r="C713" s="720"/>
      <c r="D713" s="720"/>
      <c r="E713" s="721"/>
      <c r="F713" s="740"/>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67" t="s">
        <v>464</v>
      </c>
      <c r="B717" s="300"/>
      <c r="C717" s="300"/>
      <c r="D717" s="300"/>
      <c r="E717" s="300"/>
      <c r="F717" s="300"/>
      <c r="G717" s="782" t="s">
        <v>534</v>
      </c>
      <c r="H717" s="723"/>
      <c r="I717" s="723"/>
      <c r="J717" s="723"/>
      <c r="K717" s="723"/>
      <c r="L717" s="723"/>
      <c r="M717" s="723"/>
      <c r="N717" s="723"/>
      <c r="O717" s="723"/>
      <c r="P717" s="723"/>
      <c r="Q717" s="300" t="s">
        <v>376</v>
      </c>
      <c r="R717" s="300"/>
      <c r="S717" s="300"/>
      <c r="T717" s="300"/>
      <c r="U717" s="300"/>
      <c r="V717" s="300"/>
      <c r="W717" s="722" t="s">
        <v>535</v>
      </c>
      <c r="X717" s="723"/>
      <c r="Y717" s="723"/>
      <c r="Z717" s="723"/>
      <c r="AA717" s="723"/>
      <c r="AB717" s="723"/>
      <c r="AC717" s="723"/>
      <c r="AD717" s="723"/>
      <c r="AE717" s="723"/>
      <c r="AF717" s="723"/>
      <c r="AG717" s="300" t="s">
        <v>377</v>
      </c>
      <c r="AH717" s="300"/>
      <c r="AI717" s="300"/>
      <c r="AJ717" s="300"/>
      <c r="AK717" s="300"/>
      <c r="AL717" s="300"/>
      <c r="AM717" s="722" t="s">
        <v>536</v>
      </c>
      <c r="AN717" s="723"/>
      <c r="AO717" s="723"/>
      <c r="AP717" s="723"/>
      <c r="AQ717" s="723"/>
      <c r="AR717" s="723"/>
      <c r="AS717" s="723"/>
      <c r="AT717" s="723"/>
      <c r="AU717" s="723"/>
      <c r="AV717" s="723"/>
      <c r="AW717" s="60"/>
      <c r="AX717" s="61"/>
    </row>
    <row r="718" spans="1:50" ht="19.899999999999999" customHeight="1" thickBot="1" x14ac:dyDescent="0.2">
      <c r="A718" s="718" t="s">
        <v>378</v>
      </c>
      <c r="B718" s="659"/>
      <c r="C718" s="659"/>
      <c r="D718" s="659"/>
      <c r="E718" s="659"/>
      <c r="F718" s="659"/>
      <c r="G718" s="783" t="s">
        <v>537</v>
      </c>
      <c r="H718" s="784"/>
      <c r="I718" s="784"/>
      <c r="J718" s="784"/>
      <c r="K718" s="784"/>
      <c r="L718" s="784"/>
      <c r="M718" s="784"/>
      <c r="N718" s="784"/>
      <c r="O718" s="784"/>
      <c r="P718" s="784"/>
      <c r="Q718" s="659" t="s">
        <v>379</v>
      </c>
      <c r="R718" s="659"/>
      <c r="S718" s="659"/>
      <c r="T718" s="659"/>
      <c r="U718" s="659"/>
      <c r="V718" s="659"/>
      <c r="W718" s="657" t="s">
        <v>538</v>
      </c>
      <c r="X718" s="658"/>
      <c r="Y718" s="658"/>
      <c r="Z718" s="658"/>
      <c r="AA718" s="658"/>
      <c r="AB718" s="658"/>
      <c r="AC718" s="658"/>
      <c r="AD718" s="658"/>
      <c r="AE718" s="658"/>
      <c r="AF718" s="658"/>
      <c r="AG718" s="659" t="s">
        <v>380</v>
      </c>
      <c r="AH718" s="659"/>
      <c r="AI718" s="659"/>
      <c r="AJ718" s="659"/>
      <c r="AK718" s="659"/>
      <c r="AL718" s="659"/>
      <c r="AM718" s="756" t="s">
        <v>558</v>
      </c>
      <c r="AN718" s="757"/>
      <c r="AO718" s="757"/>
      <c r="AP718" s="757"/>
      <c r="AQ718" s="757"/>
      <c r="AR718" s="757"/>
      <c r="AS718" s="757"/>
      <c r="AT718" s="757"/>
      <c r="AU718" s="757"/>
      <c r="AV718" s="757"/>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4" t="s">
        <v>32</v>
      </c>
      <c r="B758" s="735"/>
      <c r="C758" s="735"/>
      <c r="D758" s="735"/>
      <c r="E758" s="735"/>
      <c r="F758" s="736"/>
      <c r="G758" s="392" t="s">
        <v>570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595</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7"/>
      <c r="C759" s="737"/>
      <c r="D759" s="737"/>
      <c r="E759" s="737"/>
      <c r="F759" s="73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7"/>
      <c r="C760" s="737"/>
      <c r="D760" s="737"/>
      <c r="E760" s="737"/>
      <c r="F760" s="738"/>
      <c r="G760" s="290" t="s">
        <v>565</v>
      </c>
      <c r="H760" s="291"/>
      <c r="I760" s="291"/>
      <c r="J760" s="291"/>
      <c r="K760" s="292"/>
      <c r="L760" s="293" t="s">
        <v>566</v>
      </c>
      <c r="M760" s="294"/>
      <c r="N760" s="294"/>
      <c r="O760" s="294"/>
      <c r="P760" s="294"/>
      <c r="Q760" s="294"/>
      <c r="R760" s="294"/>
      <c r="S760" s="294"/>
      <c r="T760" s="294"/>
      <c r="U760" s="294"/>
      <c r="V760" s="294"/>
      <c r="W760" s="294"/>
      <c r="X760" s="295"/>
      <c r="Y760" s="455">
        <v>32</v>
      </c>
      <c r="Z760" s="456"/>
      <c r="AA760" s="456"/>
      <c r="AB760" s="539"/>
      <c r="AC760" s="290" t="s">
        <v>580</v>
      </c>
      <c r="AD760" s="291"/>
      <c r="AE760" s="291"/>
      <c r="AF760" s="291"/>
      <c r="AG760" s="292"/>
      <c r="AH760" s="293" t="s">
        <v>596</v>
      </c>
      <c r="AI760" s="294"/>
      <c r="AJ760" s="294"/>
      <c r="AK760" s="294"/>
      <c r="AL760" s="294"/>
      <c r="AM760" s="294"/>
      <c r="AN760" s="294"/>
      <c r="AO760" s="294"/>
      <c r="AP760" s="294"/>
      <c r="AQ760" s="294"/>
      <c r="AR760" s="294"/>
      <c r="AS760" s="294"/>
      <c r="AT760" s="295"/>
      <c r="AU760" s="455">
        <v>5</v>
      </c>
      <c r="AV760" s="456"/>
      <c r="AW760" s="456"/>
      <c r="AX760" s="457"/>
    </row>
    <row r="761" spans="1:50" ht="24.75" customHeight="1" x14ac:dyDescent="0.15">
      <c r="A761" s="568"/>
      <c r="B761" s="737"/>
      <c r="C761" s="737"/>
      <c r="D761" s="737"/>
      <c r="E761" s="737"/>
      <c r="F761" s="738"/>
      <c r="G761" s="270" t="s">
        <v>567</v>
      </c>
      <c r="H761" s="271"/>
      <c r="I761" s="271"/>
      <c r="J761" s="271"/>
      <c r="K761" s="272"/>
      <c r="L761" s="371"/>
      <c r="M761" s="372"/>
      <c r="N761" s="372"/>
      <c r="O761" s="372"/>
      <c r="P761" s="372"/>
      <c r="Q761" s="372"/>
      <c r="R761" s="372"/>
      <c r="S761" s="372"/>
      <c r="T761" s="372"/>
      <c r="U761" s="372"/>
      <c r="V761" s="372"/>
      <c r="W761" s="372"/>
      <c r="X761" s="373"/>
      <c r="Y761" s="368">
        <v>20</v>
      </c>
      <c r="Z761" s="369"/>
      <c r="AA761" s="369"/>
      <c r="AB761" s="375"/>
      <c r="AC761" s="270" t="s">
        <v>644</v>
      </c>
      <c r="AD761" s="271"/>
      <c r="AE761" s="271"/>
      <c r="AF761" s="271"/>
      <c r="AG761" s="272"/>
      <c r="AH761" s="371" t="s">
        <v>644</v>
      </c>
      <c r="AI761" s="372"/>
      <c r="AJ761" s="372"/>
      <c r="AK761" s="372"/>
      <c r="AL761" s="372"/>
      <c r="AM761" s="372"/>
      <c r="AN761" s="372"/>
      <c r="AO761" s="372"/>
      <c r="AP761" s="372"/>
      <c r="AQ761" s="372"/>
      <c r="AR761" s="372"/>
      <c r="AS761" s="372"/>
      <c r="AT761" s="373"/>
      <c r="AU761" s="368" t="s">
        <v>645</v>
      </c>
      <c r="AV761" s="369"/>
      <c r="AW761" s="369"/>
      <c r="AX761" s="370"/>
    </row>
    <row r="762" spans="1:50" ht="24.75" customHeight="1" x14ac:dyDescent="0.15">
      <c r="A762" s="568"/>
      <c r="B762" s="737"/>
      <c r="C762" s="737"/>
      <c r="D762" s="737"/>
      <c r="E762" s="737"/>
      <c r="F762" s="738"/>
      <c r="G762" s="270" t="s">
        <v>568</v>
      </c>
      <c r="H762" s="271"/>
      <c r="I762" s="271"/>
      <c r="J762" s="271"/>
      <c r="K762" s="272"/>
      <c r="L762" s="371" t="s">
        <v>569</v>
      </c>
      <c r="M762" s="372"/>
      <c r="N762" s="372"/>
      <c r="O762" s="372"/>
      <c r="P762" s="372"/>
      <c r="Q762" s="372"/>
      <c r="R762" s="372"/>
      <c r="S762" s="372"/>
      <c r="T762" s="372"/>
      <c r="U762" s="372"/>
      <c r="V762" s="372"/>
      <c r="W762" s="372"/>
      <c r="X762" s="373"/>
      <c r="Y762" s="368">
        <v>86</v>
      </c>
      <c r="Z762" s="369"/>
      <c r="AA762" s="369"/>
      <c r="AB762" s="375"/>
      <c r="AC762" s="270" t="s">
        <v>644</v>
      </c>
      <c r="AD762" s="271"/>
      <c r="AE762" s="271"/>
      <c r="AF762" s="271"/>
      <c r="AG762" s="272"/>
      <c r="AH762" s="371" t="s">
        <v>644</v>
      </c>
      <c r="AI762" s="372"/>
      <c r="AJ762" s="372"/>
      <c r="AK762" s="372"/>
      <c r="AL762" s="372"/>
      <c r="AM762" s="372"/>
      <c r="AN762" s="372"/>
      <c r="AO762" s="372"/>
      <c r="AP762" s="372"/>
      <c r="AQ762" s="372"/>
      <c r="AR762" s="372"/>
      <c r="AS762" s="372"/>
      <c r="AT762" s="373"/>
      <c r="AU762" s="368" t="s">
        <v>644</v>
      </c>
      <c r="AV762" s="369"/>
      <c r="AW762" s="369"/>
      <c r="AX762" s="370"/>
    </row>
    <row r="763" spans="1:50" ht="24.75" customHeight="1" x14ac:dyDescent="0.15">
      <c r="A763" s="568"/>
      <c r="B763" s="737"/>
      <c r="C763" s="737"/>
      <c r="D763" s="737"/>
      <c r="E763" s="737"/>
      <c r="F763" s="738"/>
      <c r="G763" s="270" t="s">
        <v>573</v>
      </c>
      <c r="H763" s="271"/>
      <c r="I763" s="271"/>
      <c r="J763" s="271"/>
      <c r="K763" s="272"/>
      <c r="L763" s="371" t="s">
        <v>571</v>
      </c>
      <c r="M763" s="372"/>
      <c r="N763" s="372"/>
      <c r="O763" s="372"/>
      <c r="P763" s="372"/>
      <c r="Q763" s="372"/>
      <c r="R763" s="372"/>
      <c r="S763" s="372"/>
      <c r="T763" s="372"/>
      <c r="U763" s="372"/>
      <c r="V763" s="372"/>
      <c r="W763" s="372"/>
      <c r="X763" s="373"/>
      <c r="Y763" s="368">
        <v>28</v>
      </c>
      <c r="Z763" s="369"/>
      <c r="AA763" s="369"/>
      <c r="AB763" s="375"/>
      <c r="AC763" s="270" t="s">
        <v>644</v>
      </c>
      <c r="AD763" s="271"/>
      <c r="AE763" s="271"/>
      <c r="AF763" s="271"/>
      <c r="AG763" s="272"/>
      <c r="AH763" s="371" t="s">
        <v>644</v>
      </c>
      <c r="AI763" s="372"/>
      <c r="AJ763" s="372"/>
      <c r="AK763" s="372"/>
      <c r="AL763" s="372"/>
      <c r="AM763" s="372"/>
      <c r="AN763" s="372"/>
      <c r="AO763" s="372"/>
      <c r="AP763" s="372"/>
      <c r="AQ763" s="372"/>
      <c r="AR763" s="372"/>
      <c r="AS763" s="372"/>
      <c r="AT763" s="373"/>
      <c r="AU763" s="368" t="s">
        <v>646</v>
      </c>
      <c r="AV763" s="369"/>
      <c r="AW763" s="369"/>
      <c r="AX763" s="370"/>
    </row>
    <row r="764" spans="1:50" ht="24.75" customHeight="1" x14ac:dyDescent="0.15">
      <c r="A764" s="568"/>
      <c r="B764" s="737"/>
      <c r="C764" s="737"/>
      <c r="D764" s="737"/>
      <c r="E764" s="737"/>
      <c r="F764" s="738"/>
      <c r="G764" s="270" t="s">
        <v>574</v>
      </c>
      <c r="H764" s="271"/>
      <c r="I764" s="271"/>
      <c r="J764" s="271"/>
      <c r="K764" s="272"/>
      <c r="L764" s="371" t="s">
        <v>572</v>
      </c>
      <c r="M764" s="372"/>
      <c r="N764" s="372"/>
      <c r="O764" s="372"/>
      <c r="P764" s="372"/>
      <c r="Q764" s="372"/>
      <c r="R764" s="372"/>
      <c r="S764" s="372"/>
      <c r="T764" s="372"/>
      <c r="U764" s="372"/>
      <c r="V764" s="372"/>
      <c r="W764" s="372"/>
      <c r="X764" s="373"/>
      <c r="Y764" s="368">
        <v>104</v>
      </c>
      <c r="Z764" s="369"/>
      <c r="AA764" s="369"/>
      <c r="AB764" s="375"/>
      <c r="AC764" s="270" t="s">
        <v>644</v>
      </c>
      <c r="AD764" s="271"/>
      <c r="AE764" s="271"/>
      <c r="AF764" s="271"/>
      <c r="AG764" s="272"/>
      <c r="AH764" s="371" t="s">
        <v>647</v>
      </c>
      <c r="AI764" s="372"/>
      <c r="AJ764" s="372"/>
      <c r="AK764" s="372"/>
      <c r="AL764" s="372"/>
      <c r="AM764" s="372"/>
      <c r="AN764" s="372"/>
      <c r="AO764" s="372"/>
      <c r="AP764" s="372"/>
      <c r="AQ764" s="372"/>
      <c r="AR764" s="372"/>
      <c r="AS764" s="372"/>
      <c r="AT764" s="373"/>
      <c r="AU764" s="368" t="s">
        <v>644</v>
      </c>
      <c r="AV764" s="369"/>
      <c r="AW764" s="369"/>
      <c r="AX764" s="370"/>
    </row>
    <row r="765" spans="1:50" ht="24.75" customHeight="1" x14ac:dyDescent="0.15">
      <c r="A765" s="568"/>
      <c r="B765" s="737"/>
      <c r="C765" s="737"/>
      <c r="D765" s="737"/>
      <c r="E765" s="737"/>
      <c r="F765" s="738"/>
      <c r="G765" s="270" t="s">
        <v>581</v>
      </c>
      <c r="H765" s="271"/>
      <c r="I765" s="271"/>
      <c r="J765" s="271"/>
      <c r="K765" s="272"/>
      <c r="L765" s="371"/>
      <c r="M765" s="372"/>
      <c r="N765" s="372"/>
      <c r="O765" s="372"/>
      <c r="P765" s="372"/>
      <c r="Q765" s="372"/>
      <c r="R765" s="372"/>
      <c r="S765" s="372"/>
      <c r="T765" s="372"/>
      <c r="U765" s="372"/>
      <c r="V765" s="372"/>
      <c r="W765" s="372"/>
      <c r="X765" s="373"/>
      <c r="Y765" s="368">
        <v>42</v>
      </c>
      <c r="Z765" s="369"/>
      <c r="AA765" s="369"/>
      <c r="AB765" s="375"/>
      <c r="AC765" s="270" t="s">
        <v>644</v>
      </c>
      <c r="AD765" s="271"/>
      <c r="AE765" s="271"/>
      <c r="AF765" s="271"/>
      <c r="AG765" s="272"/>
      <c r="AH765" s="371" t="s">
        <v>644</v>
      </c>
      <c r="AI765" s="372"/>
      <c r="AJ765" s="372"/>
      <c r="AK765" s="372"/>
      <c r="AL765" s="372"/>
      <c r="AM765" s="372"/>
      <c r="AN765" s="372"/>
      <c r="AO765" s="372"/>
      <c r="AP765" s="372"/>
      <c r="AQ765" s="372"/>
      <c r="AR765" s="372"/>
      <c r="AS765" s="372"/>
      <c r="AT765" s="373"/>
      <c r="AU765" s="368" t="s">
        <v>644</v>
      </c>
      <c r="AV765" s="369"/>
      <c r="AW765" s="369"/>
      <c r="AX765" s="370"/>
    </row>
    <row r="766" spans="1:50" ht="24.75" customHeight="1" x14ac:dyDescent="0.15">
      <c r="A766" s="568"/>
      <c r="B766" s="737"/>
      <c r="C766" s="737"/>
      <c r="D766" s="737"/>
      <c r="E766" s="737"/>
      <c r="F766" s="738"/>
      <c r="G766" s="270" t="s">
        <v>575</v>
      </c>
      <c r="H766" s="271"/>
      <c r="I766" s="271"/>
      <c r="J766" s="271"/>
      <c r="K766" s="272"/>
      <c r="L766" s="371" t="s">
        <v>576</v>
      </c>
      <c r="M766" s="372"/>
      <c r="N766" s="372"/>
      <c r="O766" s="372"/>
      <c r="P766" s="372"/>
      <c r="Q766" s="372"/>
      <c r="R766" s="372"/>
      <c r="S766" s="372"/>
      <c r="T766" s="372"/>
      <c r="U766" s="372"/>
      <c r="V766" s="372"/>
      <c r="W766" s="372"/>
      <c r="X766" s="373"/>
      <c r="Y766" s="368">
        <v>32</v>
      </c>
      <c r="Z766" s="369"/>
      <c r="AA766" s="369"/>
      <c r="AB766" s="375"/>
      <c r="AC766" s="270" t="s">
        <v>644</v>
      </c>
      <c r="AD766" s="271"/>
      <c r="AE766" s="271"/>
      <c r="AF766" s="271"/>
      <c r="AG766" s="272"/>
      <c r="AH766" s="371" t="s">
        <v>644</v>
      </c>
      <c r="AI766" s="372"/>
      <c r="AJ766" s="372"/>
      <c r="AK766" s="372"/>
      <c r="AL766" s="372"/>
      <c r="AM766" s="372"/>
      <c r="AN766" s="372"/>
      <c r="AO766" s="372"/>
      <c r="AP766" s="372"/>
      <c r="AQ766" s="372"/>
      <c r="AR766" s="372"/>
      <c r="AS766" s="372"/>
      <c r="AT766" s="373"/>
      <c r="AU766" s="368" t="s">
        <v>647</v>
      </c>
      <c r="AV766" s="369"/>
      <c r="AW766" s="369"/>
      <c r="AX766" s="370"/>
    </row>
    <row r="767" spans="1:50" ht="24.75" customHeight="1" x14ac:dyDescent="0.15">
      <c r="A767" s="568"/>
      <c r="B767" s="737"/>
      <c r="C767" s="737"/>
      <c r="D767" s="737"/>
      <c r="E767" s="737"/>
      <c r="F767" s="738"/>
      <c r="G767" s="270" t="s">
        <v>645</v>
      </c>
      <c r="H767" s="271"/>
      <c r="I767" s="271"/>
      <c r="J767" s="271"/>
      <c r="K767" s="272"/>
      <c r="L767" s="371" t="s">
        <v>645</v>
      </c>
      <c r="M767" s="372"/>
      <c r="N767" s="372"/>
      <c r="O767" s="372"/>
      <c r="P767" s="372"/>
      <c r="Q767" s="372"/>
      <c r="R767" s="372"/>
      <c r="S767" s="372"/>
      <c r="T767" s="372"/>
      <c r="U767" s="372"/>
      <c r="V767" s="372"/>
      <c r="W767" s="372"/>
      <c r="X767" s="373"/>
      <c r="Y767" s="368" t="s">
        <v>645</v>
      </c>
      <c r="Z767" s="369"/>
      <c r="AA767" s="369"/>
      <c r="AB767" s="375"/>
      <c r="AC767" s="270" t="s">
        <v>645</v>
      </c>
      <c r="AD767" s="271"/>
      <c r="AE767" s="271"/>
      <c r="AF767" s="271"/>
      <c r="AG767" s="272"/>
      <c r="AH767" s="371" t="s">
        <v>645</v>
      </c>
      <c r="AI767" s="372"/>
      <c r="AJ767" s="372"/>
      <c r="AK767" s="372"/>
      <c r="AL767" s="372"/>
      <c r="AM767" s="372"/>
      <c r="AN767" s="372"/>
      <c r="AO767" s="372"/>
      <c r="AP767" s="372"/>
      <c r="AQ767" s="372"/>
      <c r="AR767" s="372"/>
      <c r="AS767" s="372"/>
      <c r="AT767" s="373"/>
      <c r="AU767" s="368" t="s">
        <v>645</v>
      </c>
      <c r="AV767" s="369"/>
      <c r="AW767" s="369"/>
      <c r="AX767" s="370"/>
    </row>
    <row r="768" spans="1:50" ht="24.75" customHeight="1" x14ac:dyDescent="0.15">
      <c r="A768" s="568"/>
      <c r="B768" s="737"/>
      <c r="C768" s="737"/>
      <c r="D768" s="737"/>
      <c r="E768" s="737"/>
      <c r="F768" s="738"/>
      <c r="G768" s="270" t="s">
        <v>646</v>
      </c>
      <c r="H768" s="271"/>
      <c r="I768" s="271"/>
      <c r="J768" s="271"/>
      <c r="K768" s="272"/>
      <c r="L768" s="371" t="s">
        <v>647</v>
      </c>
      <c r="M768" s="372"/>
      <c r="N768" s="372"/>
      <c r="O768" s="372"/>
      <c r="P768" s="372"/>
      <c r="Q768" s="372"/>
      <c r="R768" s="372"/>
      <c r="S768" s="372"/>
      <c r="T768" s="372"/>
      <c r="U768" s="372"/>
      <c r="V768" s="372"/>
      <c r="W768" s="372"/>
      <c r="X768" s="373"/>
      <c r="Y768" s="368" t="s">
        <v>647</v>
      </c>
      <c r="Z768" s="369"/>
      <c r="AA768" s="369"/>
      <c r="AB768" s="375"/>
      <c r="AC768" s="270" t="s">
        <v>645</v>
      </c>
      <c r="AD768" s="271"/>
      <c r="AE768" s="271"/>
      <c r="AF768" s="271"/>
      <c r="AG768" s="272"/>
      <c r="AH768" s="371" t="s">
        <v>645</v>
      </c>
      <c r="AI768" s="372"/>
      <c r="AJ768" s="372"/>
      <c r="AK768" s="372"/>
      <c r="AL768" s="372"/>
      <c r="AM768" s="372"/>
      <c r="AN768" s="372"/>
      <c r="AO768" s="372"/>
      <c r="AP768" s="372"/>
      <c r="AQ768" s="372"/>
      <c r="AR768" s="372"/>
      <c r="AS768" s="372"/>
      <c r="AT768" s="373"/>
      <c r="AU768" s="368" t="s">
        <v>645</v>
      </c>
      <c r="AV768" s="369"/>
      <c r="AW768" s="369"/>
      <c r="AX768" s="370"/>
    </row>
    <row r="769" spans="1:50" ht="24.75" customHeight="1" x14ac:dyDescent="0.15">
      <c r="A769" s="568"/>
      <c r="B769" s="737"/>
      <c r="C769" s="737"/>
      <c r="D769" s="737"/>
      <c r="E769" s="737"/>
      <c r="F769" s="738"/>
      <c r="G769" s="270" t="s">
        <v>647</v>
      </c>
      <c r="H769" s="271"/>
      <c r="I769" s="271"/>
      <c r="J769" s="271"/>
      <c r="K769" s="272"/>
      <c r="L769" s="371" t="s">
        <v>645</v>
      </c>
      <c r="M769" s="372"/>
      <c r="N769" s="372"/>
      <c r="O769" s="372"/>
      <c r="P769" s="372"/>
      <c r="Q769" s="372"/>
      <c r="R769" s="372"/>
      <c r="S769" s="372"/>
      <c r="T769" s="372"/>
      <c r="U769" s="372"/>
      <c r="V769" s="372"/>
      <c r="W769" s="372"/>
      <c r="X769" s="373"/>
      <c r="Y769" s="368" t="s">
        <v>647</v>
      </c>
      <c r="Z769" s="369"/>
      <c r="AA769" s="369"/>
      <c r="AB769" s="375"/>
      <c r="AC769" s="270" t="s">
        <v>645</v>
      </c>
      <c r="AD769" s="271"/>
      <c r="AE769" s="271"/>
      <c r="AF769" s="271"/>
      <c r="AG769" s="272"/>
      <c r="AH769" s="371" t="s">
        <v>645</v>
      </c>
      <c r="AI769" s="372"/>
      <c r="AJ769" s="372"/>
      <c r="AK769" s="372"/>
      <c r="AL769" s="372"/>
      <c r="AM769" s="372"/>
      <c r="AN769" s="372"/>
      <c r="AO769" s="372"/>
      <c r="AP769" s="372"/>
      <c r="AQ769" s="372"/>
      <c r="AR769" s="372"/>
      <c r="AS769" s="372"/>
      <c r="AT769" s="373"/>
      <c r="AU769" s="368" t="s">
        <v>645</v>
      </c>
      <c r="AV769" s="369"/>
      <c r="AW769" s="369"/>
      <c r="AX769" s="370"/>
    </row>
    <row r="770" spans="1:50" ht="24.75" customHeight="1" thickBot="1" x14ac:dyDescent="0.2">
      <c r="A770" s="568"/>
      <c r="B770" s="737"/>
      <c r="C770" s="737"/>
      <c r="D770" s="737"/>
      <c r="E770" s="737"/>
      <c r="F770" s="738"/>
      <c r="G770" s="376" t="s">
        <v>22</v>
      </c>
      <c r="H770" s="377"/>
      <c r="I770" s="377"/>
      <c r="J770" s="377"/>
      <c r="K770" s="377"/>
      <c r="L770" s="378"/>
      <c r="M770" s="379"/>
      <c r="N770" s="379"/>
      <c r="O770" s="379"/>
      <c r="P770" s="379"/>
      <c r="Q770" s="379"/>
      <c r="R770" s="379"/>
      <c r="S770" s="379"/>
      <c r="T770" s="379"/>
      <c r="U770" s="379"/>
      <c r="V770" s="379"/>
      <c r="W770" s="379"/>
      <c r="X770" s="380"/>
      <c r="Y770" s="381">
        <f>SUM(Y760:AB769)</f>
        <v>344</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5</v>
      </c>
      <c r="AV770" s="382"/>
      <c r="AW770" s="382"/>
      <c r="AX770" s="384"/>
    </row>
    <row r="771" spans="1:50" ht="30" customHeight="1" x14ac:dyDescent="0.15">
      <c r="A771" s="568"/>
      <c r="B771" s="737"/>
      <c r="C771" s="737"/>
      <c r="D771" s="737"/>
      <c r="E771" s="737"/>
      <c r="F771" s="738"/>
      <c r="G771" s="392" t="s">
        <v>582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584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7"/>
      <c r="C772" s="737"/>
      <c r="D772" s="737"/>
      <c r="E772" s="737"/>
      <c r="F772" s="73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7"/>
      <c r="C773" s="737"/>
      <c r="D773" s="737"/>
      <c r="E773" s="737"/>
      <c r="F773" s="738"/>
      <c r="G773" s="290" t="s">
        <v>580</v>
      </c>
      <c r="H773" s="291"/>
      <c r="I773" s="291"/>
      <c r="J773" s="291"/>
      <c r="K773" s="292"/>
      <c r="L773" s="293" t="s">
        <v>583</v>
      </c>
      <c r="M773" s="294"/>
      <c r="N773" s="294"/>
      <c r="O773" s="294"/>
      <c r="P773" s="294"/>
      <c r="Q773" s="294"/>
      <c r="R773" s="294"/>
      <c r="S773" s="294"/>
      <c r="T773" s="294"/>
      <c r="U773" s="294"/>
      <c r="V773" s="294"/>
      <c r="W773" s="294"/>
      <c r="X773" s="295"/>
      <c r="Y773" s="455">
        <v>84</v>
      </c>
      <c r="Z773" s="456"/>
      <c r="AA773" s="456"/>
      <c r="AB773" s="539"/>
      <c r="AC773" s="290" t="s">
        <v>585</v>
      </c>
      <c r="AD773" s="291"/>
      <c r="AE773" s="291"/>
      <c r="AF773" s="291"/>
      <c r="AG773" s="292"/>
      <c r="AH773" s="293" t="s">
        <v>586</v>
      </c>
      <c r="AI773" s="294"/>
      <c r="AJ773" s="294"/>
      <c r="AK773" s="294"/>
      <c r="AL773" s="294"/>
      <c r="AM773" s="294"/>
      <c r="AN773" s="294"/>
      <c r="AO773" s="294"/>
      <c r="AP773" s="294"/>
      <c r="AQ773" s="294"/>
      <c r="AR773" s="294"/>
      <c r="AS773" s="294"/>
      <c r="AT773" s="295"/>
      <c r="AU773" s="455">
        <v>86</v>
      </c>
      <c r="AV773" s="456"/>
      <c r="AW773" s="456"/>
      <c r="AX773" s="457"/>
    </row>
    <row r="774" spans="1:50" ht="24.75" customHeight="1" x14ac:dyDescent="0.15">
      <c r="A774" s="568"/>
      <c r="B774" s="737"/>
      <c r="C774" s="737"/>
      <c r="D774" s="737"/>
      <c r="E774" s="737"/>
      <c r="F774" s="738"/>
      <c r="G774" s="270" t="s">
        <v>648</v>
      </c>
      <c r="H774" s="271"/>
      <c r="I774" s="271"/>
      <c r="J774" s="271"/>
      <c r="K774" s="272"/>
      <c r="L774" s="371" t="s">
        <v>649</v>
      </c>
      <c r="M774" s="372"/>
      <c r="N774" s="372"/>
      <c r="O774" s="372"/>
      <c r="P774" s="372"/>
      <c r="Q774" s="372"/>
      <c r="R774" s="372"/>
      <c r="S774" s="372"/>
      <c r="T774" s="372"/>
      <c r="U774" s="372"/>
      <c r="V774" s="372"/>
      <c r="W774" s="372"/>
      <c r="X774" s="373"/>
      <c r="Y774" s="368" t="s">
        <v>648</v>
      </c>
      <c r="Z774" s="369"/>
      <c r="AA774" s="369"/>
      <c r="AB774" s="375"/>
      <c r="AC774" s="270" t="s">
        <v>650</v>
      </c>
      <c r="AD774" s="271"/>
      <c r="AE774" s="271"/>
      <c r="AF774" s="271"/>
      <c r="AG774" s="272"/>
      <c r="AH774" s="371" t="s">
        <v>644</v>
      </c>
      <c r="AI774" s="372"/>
      <c r="AJ774" s="372"/>
      <c r="AK774" s="372"/>
      <c r="AL774" s="372"/>
      <c r="AM774" s="372"/>
      <c r="AN774" s="372"/>
      <c r="AO774" s="372"/>
      <c r="AP774" s="372"/>
      <c r="AQ774" s="372"/>
      <c r="AR774" s="372"/>
      <c r="AS774" s="372"/>
      <c r="AT774" s="373"/>
      <c r="AU774" s="368" t="s">
        <v>649</v>
      </c>
      <c r="AV774" s="369"/>
      <c r="AW774" s="369"/>
      <c r="AX774" s="370"/>
    </row>
    <row r="775" spans="1:50" ht="24.75" customHeight="1" x14ac:dyDescent="0.15">
      <c r="A775" s="568"/>
      <c r="B775" s="737"/>
      <c r="C775" s="737"/>
      <c r="D775" s="737"/>
      <c r="E775" s="737"/>
      <c r="F775" s="738"/>
      <c r="G775" s="270" t="s">
        <v>647</v>
      </c>
      <c r="H775" s="271"/>
      <c r="I775" s="271"/>
      <c r="J775" s="271"/>
      <c r="K775" s="272"/>
      <c r="L775" s="371" t="s">
        <v>648</v>
      </c>
      <c r="M775" s="372"/>
      <c r="N775" s="372"/>
      <c r="O775" s="372"/>
      <c r="P775" s="372"/>
      <c r="Q775" s="372"/>
      <c r="R775" s="372"/>
      <c r="S775" s="372"/>
      <c r="T775" s="372"/>
      <c r="U775" s="372"/>
      <c r="V775" s="372"/>
      <c r="W775" s="372"/>
      <c r="X775" s="373"/>
      <c r="Y775" s="368" t="s">
        <v>651</v>
      </c>
      <c r="Z775" s="369"/>
      <c r="AA775" s="369"/>
      <c r="AB775" s="375"/>
      <c r="AC775" s="270" t="s">
        <v>644</v>
      </c>
      <c r="AD775" s="271"/>
      <c r="AE775" s="271"/>
      <c r="AF775" s="271"/>
      <c r="AG775" s="272"/>
      <c r="AH775" s="371" t="s">
        <v>651</v>
      </c>
      <c r="AI775" s="372"/>
      <c r="AJ775" s="372"/>
      <c r="AK775" s="372"/>
      <c r="AL775" s="372"/>
      <c r="AM775" s="372"/>
      <c r="AN775" s="372"/>
      <c r="AO775" s="372"/>
      <c r="AP775" s="372"/>
      <c r="AQ775" s="372"/>
      <c r="AR775" s="372"/>
      <c r="AS775" s="372"/>
      <c r="AT775" s="373"/>
      <c r="AU775" s="368" t="s">
        <v>651</v>
      </c>
      <c r="AV775" s="369"/>
      <c r="AW775" s="369"/>
      <c r="AX775" s="370"/>
    </row>
    <row r="776" spans="1:50" ht="24.75" customHeight="1" x14ac:dyDescent="0.15">
      <c r="A776" s="568"/>
      <c r="B776" s="737"/>
      <c r="C776" s="737"/>
      <c r="D776" s="737"/>
      <c r="E776" s="737"/>
      <c r="F776" s="738"/>
      <c r="G776" s="270" t="s">
        <v>647</v>
      </c>
      <c r="H776" s="271"/>
      <c r="I776" s="271"/>
      <c r="J776" s="271"/>
      <c r="K776" s="272"/>
      <c r="L776" s="371" t="s">
        <v>644</v>
      </c>
      <c r="M776" s="372"/>
      <c r="N776" s="372"/>
      <c r="O776" s="372"/>
      <c r="P776" s="372"/>
      <c r="Q776" s="372"/>
      <c r="R776" s="372"/>
      <c r="S776" s="372"/>
      <c r="T776" s="372"/>
      <c r="U776" s="372"/>
      <c r="V776" s="372"/>
      <c r="W776" s="372"/>
      <c r="X776" s="373"/>
      <c r="Y776" s="368" t="s">
        <v>651</v>
      </c>
      <c r="Z776" s="369"/>
      <c r="AA776" s="369"/>
      <c r="AB776" s="375"/>
      <c r="AC776" s="270" t="s">
        <v>651</v>
      </c>
      <c r="AD776" s="271"/>
      <c r="AE776" s="271"/>
      <c r="AF776" s="271"/>
      <c r="AG776" s="272"/>
      <c r="AH776" s="371" t="s">
        <v>651</v>
      </c>
      <c r="AI776" s="372"/>
      <c r="AJ776" s="372"/>
      <c r="AK776" s="372"/>
      <c r="AL776" s="372"/>
      <c r="AM776" s="372"/>
      <c r="AN776" s="372"/>
      <c r="AO776" s="372"/>
      <c r="AP776" s="372"/>
      <c r="AQ776" s="372"/>
      <c r="AR776" s="372"/>
      <c r="AS776" s="372"/>
      <c r="AT776" s="373"/>
      <c r="AU776" s="368" t="s">
        <v>647</v>
      </c>
      <c r="AV776" s="369"/>
      <c r="AW776" s="369"/>
      <c r="AX776" s="370"/>
    </row>
    <row r="777" spans="1:50" ht="24.75" customHeight="1" x14ac:dyDescent="0.15">
      <c r="A777" s="568"/>
      <c r="B777" s="737"/>
      <c r="C777" s="737"/>
      <c r="D777" s="737"/>
      <c r="E777" s="737"/>
      <c r="F777" s="738"/>
      <c r="G777" s="270" t="s">
        <v>651</v>
      </c>
      <c r="H777" s="271"/>
      <c r="I777" s="271"/>
      <c r="J777" s="271"/>
      <c r="K777" s="272"/>
      <c r="L777" s="371" t="s">
        <v>651</v>
      </c>
      <c r="M777" s="372"/>
      <c r="N777" s="372"/>
      <c r="O777" s="372"/>
      <c r="P777" s="372"/>
      <c r="Q777" s="372"/>
      <c r="R777" s="372"/>
      <c r="S777" s="372"/>
      <c r="T777" s="372"/>
      <c r="U777" s="372"/>
      <c r="V777" s="372"/>
      <c r="W777" s="372"/>
      <c r="X777" s="373"/>
      <c r="Y777" s="368" t="s">
        <v>651</v>
      </c>
      <c r="Z777" s="369"/>
      <c r="AA777" s="369"/>
      <c r="AB777" s="375"/>
      <c r="AC777" s="270" t="s">
        <v>647</v>
      </c>
      <c r="AD777" s="271"/>
      <c r="AE777" s="271"/>
      <c r="AF777" s="271"/>
      <c r="AG777" s="272"/>
      <c r="AH777" s="371" t="s">
        <v>651</v>
      </c>
      <c r="AI777" s="372"/>
      <c r="AJ777" s="372"/>
      <c r="AK777" s="372"/>
      <c r="AL777" s="372"/>
      <c r="AM777" s="372"/>
      <c r="AN777" s="372"/>
      <c r="AO777" s="372"/>
      <c r="AP777" s="372"/>
      <c r="AQ777" s="372"/>
      <c r="AR777" s="372"/>
      <c r="AS777" s="372"/>
      <c r="AT777" s="373"/>
      <c r="AU777" s="368" t="s">
        <v>651</v>
      </c>
      <c r="AV777" s="369"/>
      <c r="AW777" s="369"/>
      <c r="AX777" s="370"/>
    </row>
    <row r="778" spans="1:50" ht="24.75" customHeight="1" x14ac:dyDescent="0.15">
      <c r="A778" s="568"/>
      <c r="B778" s="737"/>
      <c r="C778" s="737"/>
      <c r="D778" s="737"/>
      <c r="E778" s="737"/>
      <c r="F778" s="738"/>
      <c r="G778" s="270" t="s">
        <v>651</v>
      </c>
      <c r="H778" s="271"/>
      <c r="I778" s="271"/>
      <c r="J778" s="271"/>
      <c r="K778" s="272"/>
      <c r="L778" s="371" t="s">
        <v>647</v>
      </c>
      <c r="M778" s="372"/>
      <c r="N778" s="372"/>
      <c r="O778" s="372"/>
      <c r="P778" s="372"/>
      <c r="Q778" s="372"/>
      <c r="R778" s="372"/>
      <c r="S778" s="372"/>
      <c r="T778" s="372"/>
      <c r="U778" s="372"/>
      <c r="V778" s="372"/>
      <c r="W778" s="372"/>
      <c r="X778" s="373"/>
      <c r="Y778" s="368" t="s">
        <v>651</v>
      </c>
      <c r="Z778" s="369"/>
      <c r="AA778" s="369"/>
      <c r="AB778" s="375"/>
      <c r="AC778" s="270" t="s">
        <v>651</v>
      </c>
      <c r="AD778" s="271"/>
      <c r="AE778" s="271"/>
      <c r="AF778" s="271"/>
      <c r="AG778" s="272"/>
      <c r="AH778" s="371" t="s">
        <v>651</v>
      </c>
      <c r="AI778" s="372"/>
      <c r="AJ778" s="372"/>
      <c r="AK778" s="372"/>
      <c r="AL778" s="372"/>
      <c r="AM778" s="372"/>
      <c r="AN778" s="372"/>
      <c r="AO778" s="372"/>
      <c r="AP778" s="372"/>
      <c r="AQ778" s="372"/>
      <c r="AR778" s="372"/>
      <c r="AS778" s="372"/>
      <c r="AT778" s="373"/>
      <c r="AU778" s="368" t="s">
        <v>647</v>
      </c>
      <c r="AV778" s="369"/>
      <c r="AW778" s="369"/>
      <c r="AX778" s="370"/>
    </row>
    <row r="779" spans="1:50" ht="24.75" customHeight="1" x14ac:dyDescent="0.15">
      <c r="A779" s="568"/>
      <c r="B779" s="737"/>
      <c r="C779" s="737"/>
      <c r="D779" s="737"/>
      <c r="E779" s="737"/>
      <c r="F779" s="738"/>
      <c r="G779" s="270" t="s">
        <v>644</v>
      </c>
      <c r="H779" s="271"/>
      <c r="I779" s="271"/>
      <c r="J779" s="271"/>
      <c r="K779" s="272"/>
      <c r="L779" s="371" t="s">
        <v>651</v>
      </c>
      <c r="M779" s="372"/>
      <c r="N779" s="372"/>
      <c r="O779" s="372"/>
      <c r="P779" s="372"/>
      <c r="Q779" s="372"/>
      <c r="R779" s="372"/>
      <c r="S779" s="372"/>
      <c r="T779" s="372"/>
      <c r="U779" s="372"/>
      <c r="V779" s="372"/>
      <c r="W779" s="372"/>
      <c r="X779" s="373"/>
      <c r="Y779" s="368" t="s">
        <v>651</v>
      </c>
      <c r="Z779" s="369"/>
      <c r="AA779" s="369"/>
      <c r="AB779" s="375"/>
      <c r="AC779" s="270" t="s">
        <v>647</v>
      </c>
      <c r="AD779" s="271"/>
      <c r="AE779" s="271"/>
      <c r="AF779" s="271"/>
      <c r="AG779" s="272"/>
      <c r="AH779" s="371" t="s">
        <v>651</v>
      </c>
      <c r="AI779" s="372"/>
      <c r="AJ779" s="372"/>
      <c r="AK779" s="372"/>
      <c r="AL779" s="372"/>
      <c r="AM779" s="372"/>
      <c r="AN779" s="372"/>
      <c r="AO779" s="372"/>
      <c r="AP779" s="372"/>
      <c r="AQ779" s="372"/>
      <c r="AR779" s="372"/>
      <c r="AS779" s="372"/>
      <c r="AT779" s="373"/>
      <c r="AU779" s="368" t="s">
        <v>652</v>
      </c>
      <c r="AV779" s="369"/>
      <c r="AW779" s="369"/>
      <c r="AX779" s="370"/>
    </row>
    <row r="780" spans="1:50" ht="24.75" customHeight="1" x14ac:dyDescent="0.15">
      <c r="A780" s="568"/>
      <c r="B780" s="737"/>
      <c r="C780" s="737"/>
      <c r="D780" s="737"/>
      <c r="E780" s="737"/>
      <c r="F780" s="738"/>
      <c r="G780" s="270" t="s">
        <v>644</v>
      </c>
      <c r="H780" s="271"/>
      <c r="I780" s="271"/>
      <c r="J780" s="271"/>
      <c r="K780" s="272"/>
      <c r="L780" s="371" t="s">
        <v>647</v>
      </c>
      <c r="M780" s="372"/>
      <c r="N780" s="372"/>
      <c r="O780" s="372"/>
      <c r="P780" s="372"/>
      <c r="Q780" s="372"/>
      <c r="R780" s="372"/>
      <c r="S780" s="372"/>
      <c r="T780" s="372"/>
      <c r="U780" s="372"/>
      <c r="V780" s="372"/>
      <c r="W780" s="372"/>
      <c r="X780" s="373"/>
      <c r="Y780" s="368" t="s">
        <v>651</v>
      </c>
      <c r="Z780" s="369"/>
      <c r="AA780" s="369"/>
      <c r="AB780" s="375"/>
      <c r="AC780" s="270" t="s">
        <v>652</v>
      </c>
      <c r="AD780" s="271"/>
      <c r="AE780" s="271"/>
      <c r="AF780" s="271"/>
      <c r="AG780" s="272"/>
      <c r="AH780" s="371" t="s">
        <v>644</v>
      </c>
      <c r="AI780" s="372"/>
      <c r="AJ780" s="372"/>
      <c r="AK780" s="372"/>
      <c r="AL780" s="372"/>
      <c r="AM780" s="372"/>
      <c r="AN780" s="372"/>
      <c r="AO780" s="372"/>
      <c r="AP780" s="372"/>
      <c r="AQ780" s="372"/>
      <c r="AR780" s="372"/>
      <c r="AS780" s="372"/>
      <c r="AT780" s="373"/>
      <c r="AU780" s="368" t="s">
        <v>651</v>
      </c>
      <c r="AV780" s="369"/>
      <c r="AW780" s="369"/>
      <c r="AX780" s="370"/>
    </row>
    <row r="781" spans="1:50" ht="24.75" customHeight="1" x14ac:dyDescent="0.15">
      <c r="A781" s="568"/>
      <c r="B781" s="737"/>
      <c r="C781" s="737"/>
      <c r="D781" s="737"/>
      <c r="E781" s="737"/>
      <c r="F781" s="738"/>
      <c r="G781" s="270" t="s">
        <v>647</v>
      </c>
      <c r="H781" s="271"/>
      <c r="I781" s="271"/>
      <c r="J781" s="271"/>
      <c r="K781" s="272"/>
      <c r="L781" s="371" t="s">
        <v>652</v>
      </c>
      <c r="M781" s="372"/>
      <c r="N781" s="372"/>
      <c r="O781" s="372"/>
      <c r="P781" s="372"/>
      <c r="Q781" s="372"/>
      <c r="R781" s="372"/>
      <c r="S781" s="372"/>
      <c r="T781" s="372"/>
      <c r="U781" s="372"/>
      <c r="V781" s="372"/>
      <c r="W781" s="372"/>
      <c r="X781" s="373"/>
      <c r="Y781" s="368" t="s">
        <v>644</v>
      </c>
      <c r="Z781" s="369"/>
      <c r="AA781" s="369"/>
      <c r="AB781" s="375"/>
      <c r="AC781" s="270" t="s">
        <v>651</v>
      </c>
      <c r="AD781" s="271"/>
      <c r="AE781" s="271"/>
      <c r="AF781" s="271"/>
      <c r="AG781" s="272"/>
      <c r="AH781" s="371" t="s">
        <v>651</v>
      </c>
      <c r="AI781" s="372"/>
      <c r="AJ781" s="372"/>
      <c r="AK781" s="372"/>
      <c r="AL781" s="372"/>
      <c r="AM781" s="372"/>
      <c r="AN781" s="372"/>
      <c r="AO781" s="372"/>
      <c r="AP781" s="372"/>
      <c r="AQ781" s="372"/>
      <c r="AR781" s="372"/>
      <c r="AS781" s="372"/>
      <c r="AT781" s="373"/>
      <c r="AU781" s="368" t="s">
        <v>651</v>
      </c>
      <c r="AV781" s="369"/>
      <c r="AW781" s="369"/>
      <c r="AX781" s="370"/>
    </row>
    <row r="782" spans="1:50" ht="24.75" customHeight="1" x14ac:dyDescent="0.15">
      <c r="A782" s="568"/>
      <c r="B782" s="737"/>
      <c r="C782" s="737"/>
      <c r="D782" s="737"/>
      <c r="E782" s="737"/>
      <c r="F782" s="738"/>
      <c r="G782" s="270" t="s">
        <v>644</v>
      </c>
      <c r="H782" s="271"/>
      <c r="I782" s="271"/>
      <c r="J782" s="271"/>
      <c r="K782" s="272"/>
      <c r="L782" s="371" t="s">
        <v>644</v>
      </c>
      <c r="M782" s="372"/>
      <c r="N782" s="372"/>
      <c r="O782" s="372"/>
      <c r="P782" s="372"/>
      <c r="Q782" s="372"/>
      <c r="R782" s="372"/>
      <c r="S782" s="372"/>
      <c r="T782" s="372"/>
      <c r="U782" s="372"/>
      <c r="V782" s="372"/>
      <c r="W782" s="372"/>
      <c r="X782" s="373"/>
      <c r="Y782" s="368" t="s">
        <v>652</v>
      </c>
      <c r="Z782" s="369"/>
      <c r="AA782" s="369"/>
      <c r="AB782" s="375"/>
      <c r="AC782" s="270" t="s">
        <v>652</v>
      </c>
      <c r="AD782" s="271"/>
      <c r="AE782" s="271"/>
      <c r="AF782" s="271"/>
      <c r="AG782" s="272"/>
      <c r="AH782" s="371" t="s">
        <v>652</v>
      </c>
      <c r="AI782" s="372"/>
      <c r="AJ782" s="372"/>
      <c r="AK782" s="372"/>
      <c r="AL782" s="372"/>
      <c r="AM782" s="372"/>
      <c r="AN782" s="372"/>
      <c r="AO782" s="372"/>
      <c r="AP782" s="372"/>
      <c r="AQ782" s="372"/>
      <c r="AR782" s="372"/>
      <c r="AS782" s="372"/>
      <c r="AT782" s="373"/>
      <c r="AU782" s="368" t="s">
        <v>652</v>
      </c>
      <c r="AV782" s="369"/>
      <c r="AW782" s="369"/>
      <c r="AX782" s="370"/>
    </row>
    <row r="783" spans="1:50" ht="24.75" customHeight="1" x14ac:dyDescent="0.15">
      <c r="A783" s="568"/>
      <c r="B783" s="737"/>
      <c r="C783" s="737"/>
      <c r="D783" s="737"/>
      <c r="E783" s="737"/>
      <c r="F783" s="738"/>
      <c r="G783" s="376" t="s">
        <v>22</v>
      </c>
      <c r="H783" s="377"/>
      <c r="I783" s="377"/>
      <c r="J783" s="377"/>
      <c r="K783" s="377"/>
      <c r="L783" s="378"/>
      <c r="M783" s="379"/>
      <c r="N783" s="379"/>
      <c r="O783" s="379"/>
      <c r="P783" s="379"/>
      <c r="Q783" s="379"/>
      <c r="R783" s="379"/>
      <c r="S783" s="379"/>
      <c r="T783" s="379"/>
      <c r="U783" s="379"/>
      <c r="V783" s="379"/>
      <c r="W783" s="379"/>
      <c r="X783" s="380"/>
      <c r="Y783" s="381">
        <f>SUM(Y773:AB782)</f>
        <v>84</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86</v>
      </c>
      <c r="AV783" s="382"/>
      <c r="AW783" s="382"/>
      <c r="AX783" s="384"/>
    </row>
    <row r="784" spans="1:50" ht="30" hidden="1" customHeight="1" x14ac:dyDescent="0.15">
      <c r="A784" s="568"/>
      <c r="B784" s="737"/>
      <c r="C784" s="737"/>
      <c r="D784" s="737"/>
      <c r="E784" s="737"/>
      <c r="F784" s="738"/>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8"/>
      <c r="B785" s="737"/>
      <c r="C785" s="737"/>
      <c r="D785" s="737"/>
      <c r="E785" s="737"/>
      <c r="F785" s="73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8"/>
      <c r="B786" s="737"/>
      <c r="C786" s="737"/>
      <c r="D786" s="737"/>
      <c r="E786" s="737"/>
      <c r="F786" s="738"/>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8"/>
      <c r="B787" s="737"/>
      <c r="C787" s="737"/>
      <c r="D787" s="737"/>
      <c r="E787" s="737"/>
      <c r="F787" s="738"/>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7"/>
      <c r="C788" s="737"/>
      <c r="D788" s="737"/>
      <c r="E788" s="737"/>
      <c r="F788" s="738"/>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7"/>
      <c r="C789" s="737"/>
      <c r="D789" s="737"/>
      <c r="E789" s="737"/>
      <c r="F789" s="73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7"/>
      <c r="C790" s="737"/>
      <c r="D790" s="737"/>
      <c r="E790" s="737"/>
      <c r="F790" s="73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7"/>
      <c r="C791" s="737"/>
      <c r="D791" s="737"/>
      <c r="E791" s="737"/>
      <c r="F791" s="73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7"/>
      <c r="C792" s="737"/>
      <c r="D792" s="737"/>
      <c r="E792" s="737"/>
      <c r="F792" s="73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7"/>
      <c r="C793" s="737"/>
      <c r="D793" s="737"/>
      <c r="E793" s="737"/>
      <c r="F793" s="73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7"/>
      <c r="C794" s="737"/>
      <c r="D794" s="737"/>
      <c r="E794" s="737"/>
      <c r="F794" s="73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7"/>
      <c r="C795" s="737"/>
      <c r="D795" s="737"/>
      <c r="E795" s="737"/>
      <c r="F795" s="73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7"/>
      <c r="C796" s="737"/>
      <c r="D796" s="737"/>
      <c r="E796" s="737"/>
      <c r="F796" s="738"/>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7"/>
      <c r="C797" s="737"/>
      <c r="D797" s="737"/>
      <c r="E797" s="737"/>
      <c r="F797" s="738"/>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8"/>
      <c r="B798" s="737"/>
      <c r="C798" s="737"/>
      <c r="D798" s="737"/>
      <c r="E798" s="737"/>
      <c r="F798" s="73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8"/>
      <c r="B799" s="737"/>
      <c r="C799" s="737"/>
      <c r="D799" s="737"/>
      <c r="E799" s="737"/>
      <c r="F799" s="738"/>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7"/>
      <c r="C800" s="737"/>
      <c r="D800" s="737"/>
      <c r="E800" s="737"/>
      <c r="F800" s="73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7"/>
      <c r="C801" s="737"/>
      <c r="D801" s="737"/>
      <c r="E801" s="737"/>
      <c r="F801" s="73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7"/>
      <c r="C802" s="737"/>
      <c r="D802" s="737"/>
      <c r="E802" s="737"/>
      <c r="F802" s="738"/>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7"/>
      <c r="C803" s="737"/>
      <c r="D803" s="737"/>
      <c r="E803" s="737"/>
      <c r="F803" s="738"/>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7"/>
      <c r="C804" s="737"/>
      <c r="D804" s="737"/>
      <c r="E804" s="737"/>
      <c r="F804" s="73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7"/>
      <c r="C805" s="737"/>
      <c r="D805" s="737"/>
      <c r="E805" s="737"/>
      <c r="F805" s="73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7"/>
      <c r="C806" s="737"/>
      <c r="D806" s="737"/>
      <c r="E806" s="737"/>
      <c r="F806" s="73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7"/>
      <c r="C807" s="737"/>
      <c r="D807" s="737"/>
      <c r="E807" s="737"/>
      <c r="F807" s="73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7"/>
      <c r="C808" s="737"/>
      <c r="D808" s="737"/>
      <c r="E808" s="737"/>
      <c r="F808" s="73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7"/>
      <c r="C809" s="737"/>
      <c r="D809" s="737"/>
      <c r="E809" s="737"/>
      <c r="F809" s="73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1" customHeight="1" x14ac:dyDescent="0.15">
      <c r="A816" s="374">
        <v>1</v>
      </c>
      <c r="B816" s="374">
        <v>1</v>
      </c>
      <c r="C816" s="388" t="s">
        <v>577</v>
      </c>
      <c r="D816" s="385"/>
      <c r="E816" s="385"/>
      <c r="F816" s="385"/>
      <c r="G816" s="385"/>
      <c r="H816" s="385"/>
      <c r="I816" s="385"/>
      <c r="J816" s="167">
        <v>6050005002007</v>
      </c>
      <c r="K816" s="168"/>
      <c r="L816" s="168"/>
      <c r="M816" s="168"/>
      <c r="N816" s="168"/>
      <c r="O816" s="168"/>
      <c r="P816" s="156" t="s">
        <v>578</v>
      </c>
      <c r="Q816" s="157"/>
      <c r="R816" s="157"/>
      <c r="S816" s="157"/>
      <c r="T816" s="157"/>
      <c r="U816" s="157"/>
      <c r="V816" s="157"/>
      <c r="W816" s="157"/>
      <c r="X816" s="157"/>
      <c r="Y816" s="158">
        <v>344</v>
      </c>
      <c r="Z816" s="159"/>
      <c r="AA816" s="159"/>
      <c r="AB816" s="160"/>
      <c r="AC816" s="273" t="s">
        <v>579</v>
      </c>
      <c r="AD816" s="273"/>
      <c r="AE816" s="273"/>
      <c r="AF816" s="273"/>
      <c r="AG816" s="273"/>
      <c r="AH816" s="274" t="s">
        <v>656</v>
      </c>
      <c r="AI816" s="275"/>
      <c r="AJ816" s="275"/>
      <c r="AK816" s="275"/>
      <c r="AL816" s="276" t="s">
        <v>656</v>
      </c>
      <c r="AM816" s="277"/>
      <c r="AN816" s="277"/>
      <c r="AO816" s="278"/>
      <c r="AP816" s="267" t="s">
        <v>655</v>
      </c>
      <c r="AQ816" s="267"/>
      <c r="AR816" s="267"/>
      <c r="AS816" s="267"/>
      <c r="AT816" s="267"/>
      <c r="AU816" s="267"/>
      <c r="AV816" s="267"/>
      <c r="AW816" s="267"/>
      <c r="AX816" s="267"/>
    </row>
    <row r="817" spans="1:50" ht="53.25"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53.25"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53.25"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53.25"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53.25"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53.25"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53.25"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53.25"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53.25"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53.25"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53.25"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53.25"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53.25"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53.25"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53.25"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53.25"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53.25"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53.25"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53.25"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53.25"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53.25"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53.25"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53.25"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53.25"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53.25"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53.25"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53.25"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53.25"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53.25"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30" customHeight="1" x14ac:dyDescent="0.15">
      <c r="A849" s="374">
        <v>1</v>
      </c>
      <c r="B849" s="374">
        <v>1</v>
      </c>
      <c r="C849" s="388" t="s">
        <v>597</v>
      </c>
      <c r="D849" s="385"/>
      <c r="E849" s="385"/>
      <c r="F849" s="385"/>
      <c r="G849" s="385"/>
      <c r="H849" s="385"/>
      <c r="I849" s="385"/>
      <c r="J849" s="167">
        <v>5010401092341</v>
      </c>
      <c r="K849" s="168"/>
      <c r="L849" s="168"/>
      <c r="M849" s="168"/>
      <c r="N849" s="168"/>
      <c r="O849" s="168"/>
      <c r="P849" s="156" t="s">
        <v>599</v>
      </c>
      <c r="Q849" s="157"/>
      <c r="R849" s="157"/>
      <c r="S849" s="157"/>
      <c r="T849" s="157"/>
      <c r="U849" s="157"/>
      <c r="V849" s="157"/>
      <c r="W849" s="157"/>
      <c r="X849" s="157"/>
      <c r="Y849" s="158">
        <v>5</v>
      </c>
      <c r="Z849" s="159"/>
      <c r="AA849" s="159"/>
      <c r="AB849" s="160"/>
      <c r="AC849" s="273" t="s">
        <v>589</v>
      </c>
      <c r="AD849" s="273"/>
      <c r="AE849" s="273"/>
      <c r="AF849" s="273"/>
      <c r="AG849" s="273"/>
      <c r="AH849" s="274">
        <v>1</v>
      </c>
      <c r="AI849" s="275"/>
      <c r="AJ849" s="275"/>
      <c r="AK849" s="275"/>
      <c r="AL849" s="276" t="s">
        <v>631</v>
      </c>
      <c r="AM849" s="277"/>
      <c r="AN849" s="277"/>
      <c r="AO849" s="278"/>
      <c r="AP849" s="267" t="s">
        <v>657</v>
      </c>
      <c r="AQ849" s="267"/>
      <c r="AR849" s="267"/>
      <c r="AS849" s="267"/>
      <c r="AT849" s="267"/>
      <c r="AU849" s="267"/>
      <c r="AV849" s="267"/>
      <c r="AW849" s="267"/>
      <c r="AX849" s="267"/>
    </row>
    <row r="850" spans="1:50" ht="30" customHeight="1" x14ac:dyDescent="0.15">
      <c r="A850" s="374">
        <v>2</v>
      </c>
      <c r="B850" s="374">
        <v>1</v>
      </c>
      <c r="C850" s="388" t="s">
        <v>594</v>
      </c>
      <c r="D850" s="385"/>
      <c r="E850" s="385"/>
      <c r="F850" s="385"/>
      <c r="G850" s="385"/>
      <c r="H850" s="385"/>
      <c r="I850" s="385"/>
      <c r="J850" s="167">
        <v>2050001002451</v>
      </c>
      <c r="K850" s="168"/>
      <c r="L850" s="168"/>
      <c r="M850" s="168"/>
      <c r="N850" s="168"/>
      <c r="O850" s="168"/>
      <c r="P850" s="156" t="s">
        <v>600</v>
      </c>
      <c r="Q850" s="157"/>
      <c r="R850" s="157"/>
      <c r="S850" s="157"/>
      <c r="T850" s="157"/>
      <c r="U850" s="157"/>
      <c r="V850" s="157"/>
      <c r="W850" s="157"/>
      <c r="X850" s="157"/>
      <c r="Y850" s="158">
        <v>1</v>
      </c>
      <c r="Z850" s="159"/>
      <c r="AA850" s="159"/>
      <c r="AB850" s="160"/>
      <c r="AC850" s="273" t="s">
        <v>601</v>
      </c>
      <c r="AD850" s="273"/>
      <c r="AE850" s="273"/>
      <c r="AF850" s="273"/>
      <c r="AG850" s="273"/>
      <c r="AH850" s="274">
        <v>1</v>
      </c>
      <c r="AI850" s="275"/>
      <c r="AJ850" s="275"/>
      <c r="AK850" s="275"/>
      <c r="AL850" s="276" t="s">
        <v>631</v>
      </c>
      <c r="AM850" s="277"/>
      <c r="AN850" s="277"/>
      <c r="AO850" s="278"/>
      <c r="AP850" s="267" t="s">
        <v>657</v>
      </c>
      <c r="AQ850" s="267"/>
      <c r="AR850" s="267"/>
      <c r="AS850" s="267"/>
      <c r="AT850" s="267"/>
      <c r="AU850" s="267"/>
      <c r="AV850" s="267"/>
      <c r="AW850" s="267"/>
      <c r="AX850" s="267"/>
    </row>
    <row r="851" spans="1:50" ht="30" customHeight="1" x14ac:dyDescent="0.15">
      <c r="A851" s="374">
        <v>3</v>
      </c>
      <c r="B851" s="374">
        <v>1</v>
      </c>
      <c r="C851" s="388" t="s">
        <v>594</v>
      </c>
      <c r="D851" s="385"/>
      <c r="E851" s="385"/>
      <c r="F851" s="385"/>
      <c r="G851" s="385"/>
      <c r="H851" s="385"/>
      <c r="I851" s="385"/>
      <c r="J851" s="167">
        <v>2050001002451</v>
      </c>
      <c r="K851" s="168"/>
      <c r="L851" s="168"/>
      <c r="M851" s="168"/>
      <c r="N851" s="168"/>
      <c r="O851" s="168"/>
      <c r="P851" s="156" t="s">
        <v>602</v>
      </c>
      <c r="Q851" s="157"/>
      <c r="R851" s="157"/>
      <c r="S851" s="157"/>
      <c r="T851" s="157"/>
      <c r="U851" s="157"/>
      <c r="V851" s="157"/>
      <c r="W851" s="157"/>
      <c r="X851" s="157"/>
      <c r="Y851" s="158">
        <v>1</v>
      </c>
      <c r="Z851" s="159"/>
      <c r="AA851" s="159"/>
      <c r="AB851" s="160"/>
      <c r="AC851" s="273" t="s">
        <v>601</v>
      </c>
      <c r="AD851" s="273"/>
      <c r="AE851" s="273"/>
      <c r="AF851" s="273"/>
      <c r="AG851" s="273"/>
      <c r="AH851" s="274">
        <v>2</v>
      </c>
      <c r="AI851" s="275"/>
      <c r="AJ851" s="275"/>
      <c r="AK851" s="275"/>
      <c r="AL851" s="276" t="s">
        <v>631</v>
      </c>
      <c r="AM851" s="277"/>
      <c r="AN851" s="277"/>
      <c r="AO851" s="278"/>
      <c r="AP851" s="267" t="s">
        <v>657</v>
      </c>
      <c r="AQ851" s="267"/>
      <c r="AR851" s="267"/>
      <c r="AS851" s="267"/>
      <c r="AT851" s="267"/>
      <c r="AU851" s="267"/>
      <c r="AV851" s="267"/>
      <c r="AW851" s="267"/>
      <c r="AX851" s="267"/>
    </row>
    <row r="852" spans="1:50" ht="30" customHeight="1" x14ac:dyDescent="0.15">
      <c r="A852" s="374">
        <v>4</v>
      </c>
      <c r="B852" s="374">
        <v>1</v>
      </c>
      <c r="C852" s="388" t="s">
        <v>594</v>
      </c>
      <c r="D852" s="385"/>
      <c r="E852" s="385"/>
      <c r="F852" s="385"/>
      <c r="G852" s="385"/>
      <c r="H852" s="385"/>
      <c r="I852" s="385"/>
      <c r="J852" s="167">
        <v>2050001002451</v>
      </c>
      <c r="K852" s="168"/>
      <c r="L852" s="168"/>
      <c r="M852" s="168"/>
      <c r="N852" s="168"/>
      <c r="O852" s="168"/>
      <c r="P852" s="156" t="s">
        <v>603</v>
      </c>
      <c r="Q852" s="157"/>
      <c r="R852" s="157"/>
      <c r="S852" s="157"/>
      <c r="T852" s="157"/>
      <c r="U852" s="157"/>
      <c r="V852" s="157"/>
      <c r="W852" s="157"/>
      <c r="X852" s="157"/>
      <c r="Y852" s="158">
        <v>1</v>
      </c>
      <c r="Z852" s="159"/>
      <c r="AA852" s="159"/>
      <c r="AB852" s="160"/>
      <c r="AC852" s="273" t="s">
        <v>632</v>
      </c>
      <c r="AD852" s="273"/>
      <c r="AE852" s="273"/>
      <c r="AF852" s="273"/>
      <c r="AG852" s="273"/>
      <c r="AH852" s="274">
        <v>2</v>
      </c>
      <c r="AI852" s="275"/>
      <c r="AJ852" s="275"/>
      <c r="AK852" s="275"/>
      <c r="AL852" s="276" t="s">
        <v>631</v>
      </c>
      <c r="AM852" s="277"/>
      <c r="AN852" s="277"/>
      <c r="AO852" s="278"/>
      <c r="AP852" s="267" t="s">
        <v>658</v>
      </c>
      <c r="AQ852" s="267"/>
      <c r="AR852" s="267"/>
      <c r="AS852" s="267"/>
      <c r="AT852" s="267"/>
      <c r="AU852" s="267"/>
      <c r="AV852" s="267"/>
      <c r="AW852" s="267"/>
      <c r="AX852" s="267"/>
    </row>
    <row r="853" spans="1:50" ht="30" customHeight="1" x14ac:dyDescent="0.15">
      <c r="A853" s="374">
        <v>5</v>
      </c>
      <c r="B853" s="374">
        <v>1</v>
      </c>
      <c r="C853" s="388" t="s">
        <v>594</v>
      </c>
      <c r="D853" s="385"/>
      <c r="E853" s="385"/>
      <c r="F853" s="385"/>
      <c r="G853" s="385"/>
      <c r="H853" s="385"/>
      <c r="I853" s="385"/>
      <c r="J853" s="167">
        <v>2050001002451</v>
      </c>
      <c r="K853" s="168"/>
      <c r="L853" s="168"/>
      <c r="M853" s="168"/>
      <c r="N853" s="168"/>
      <c r="O853" s="168"/>
      <c r="P853" s="156" t="s">
        <v>604</v>
      </c>
      <c r="Q853" s="157"/>
      <c r="R853" s="157"/>
      <c r="S853" s="157"/>
      <c r="T853" s="157"/>
      <c r="U853" s="157"/>
      <c r="V853" s="157"/>
      <c r="W853" s="157"/>
      <c r="X853" s="157"/>
      <c r="Y853" s="158">
        <v>0.9</v>
      </c>
      <c r="Z853" s="159"/>
      <c r="AA853" s="159"/>
      <c r="AB853" s="160"/>
      <c r="AC853" s="273" t="s">
        <v>601</v>
      </c>
      <c r="AD853" s="273"/>
      <c r="AE853" s="273"/>
      <c r="AF853" s="273"/>
      <c r="AG853" s="273"/>
      <c r="AH853" s="274">
        <v>1</v>
      </c>
      <c r="AI853" s="275"/>
      <c r="AJ853" s="275"/>
      <c r="AK853" s="275"/>
      <c r="AL853" s="276" t="s">
        <v>631</v>
      </c>
      <c r="AM853" s="277"/>
      <c r="AN853" s="277"/>
      <c r="AO853" s="278"/>
      <c r="AP853" s="267" t="s">
        <v>659</v>
      </c>
      <c r="AQ853" s="267"/>
      <c r="AR853" s="267"/>
      <c r="AS853" s="267"/>
      <c r="AT853" s="267"/>
      <c r="AU853" s="267"/>
      <c r="AV853" s="267"/>
      <c r="AW853" s="267"/>
      <c r="AX853" s="267"/>
    </row>
    <row r="854" spans="1:50" ht="30" customHeight="1" x14ac:dyDescent="0.15">
      <c r="A854" s="374">
        <v>6</v>
      </c>
      <c r="B854" s="374">
        <v>1</v>
      </c>
      <c r="C854" s="388" t="s">
        <v>594</v>
      </c>
      <c r="D854" s="385"/>
      <c r="E854" s="385"/>
      <c r="F854" s="385"/>
      <c r="G854" s="385"/>
      <c r="H854" s="385"/>
      <c r="I854" s="385"/>
      <c r="J854" s="167">
        <v>2050001002451</v>
      </c>
      <c r="K854" s="168"/>
      <c r="L854" s="168"/>
      <c r="M854" s="168"/>
      <c r="N854" s="168"/>
      <c r="O854" s="168"/>
      <c r="P854" s="156" t="s">
        <v>605</v>
      </c>
      <c r="Q854" s="157"/>
      <c r="R854" s="157"/>
      <c r="S854" s="157"/>
      <c r="T854" s="157"/>
      <c r="U854" s="157"/>
      <c r="V854" s="157"/>
      <c r="W854" s="157"/>
      <c r="X854" s="157"/>
      <c r="Y854" s="158">
        <v>0.6</v>
      </c>
      <c r="Z854" s="159"/>
      <c r="AA854" s="159"/>
      <c r="AB854" s="160"/>
      <c r="AC854" s="273" t="s">
        <v>601</v>
      </c>
      <c r="AD854" s="273"/>
      <c r="AE854" s="273"/>
      <c r="AF854" s="273"/>
      <c r="AG854" s="273"/>
      <c r="AH854" s="274">
        <v>2</v>
      </c>
      <c r="AI854" s="275"/>
      <c r="AJ854" s="275"/>
      <c r="AK854" s="275"/>
      <c r="AL854" s="276" t="s">
        <v>631</v>
      </c>
      <c r="AM854" s="277"/>
      <c r="AN854" s="277"/>
      <c r="AO854" s="278"/>
      <c r="AP854" s="267" t="s">
        <v>657</v>
      </c>
      <c r="AQ854" s="267"/>
      <c r="AR854" s="267"/>
      <c r="AS854" s="267"/>
      <c r="AT854" s="267"/>
      <c r="AU854" s="267"/>
      <c r="AV854" s="267"/>
      <c r="AW854" s="267"/>
      <c r="AX854" s="267"/>
    </row>
    <row r="855" spans="1:50" ht="30" customHeight="1" x14ac:dyDescent="0.15">
      <c r="A855" s="374">
        <v>7</v>
      </c>
      <c r="B855" s="374">
        <v>1</v>
      </c>
      <c r="C855" s="388" t="s">
        <v>594</v>
      </c>
      <c r="D855" s="385"/>
      <c r="E855" s="385"/>
      <c r="F855" s="385"/>
      <c r="G855" s="385"/>
      <c r="H855" s="385"/>
      <c r="I855" s="385"/>
      <c r="J855" s="167">
        <v>2050001002451</v>
      </c>
      <c r="K855" s="168"/>
      <c r="L855" s="168"/>
      <c r="M855" s="168"/>
      <c r="N855" s="168"/>
      <c r="O855" s="168"/>
      <c r="P855" s="156" t="s">
        <v>606</v>
      </c>
      <c r="Q855" s="157"/>
      <c r="R855" s="157"/>
      <c r="S855" s="157"/>
      <c r="T855" s="157"/>
      <c r="U855" s="157"/>
      <c r="V855" s="157"/>
      <c r="W855" s="157"/>
      <c r="X855" s="157"/>
      <c r="Y855" s="158">
        <v>0.3</v>
      </c>
      <c r="Z855" s="159"/>
      <c r="AA855" s="159"/>
      <c r="AB855" s="160"/>
      <c r="AC855" s="273" t="s">
        <v>601</v>
      </c>
      <c r="AD855" s="273"/>
      <c r="AE855" s="273"/>
      <c r="AF855" s="273"/>
      <c r="AG855" s="273"/>
      <c r="AH855" s="274">
        <v>1</v>
      </c>
      <c r="AI855" s="275"/>
      <c r="AJ855" s="275"/>
      <c r="AK855" s="275"/>
      <c r="AL855" s="276" t="s">
        <v>631</v>
      </c>
      <c r="AM855" s="277"/>
      <c r="AN855" s="277"/>
      <c r="AO855" s="278"/>
      <c r="AP855" s="267" t="s">
        <v>660</v>
      </c>
      <c r="AQ855" s="267"/>
      <c r="AR855" s="267"/>
      <c r="AS855" s="267"/>
      <c r="AT855" s="267"/>
      <c r="AU855" s="267"/>
      <c r="AV855" s="267"/>
      <c r="AW855" s="267"/>
      <c r="AX855" s="267"/>
    </row>
    <row r="856" spans="1:50" ht="30" customHeight="1" x14ac:dyDescent="0.15">
      <c r="A856" s="374">
        <v>8</v>
      </c>
      <c r="B856" s="374">
        <v>1</v>
      </c>
      <c r="C856" s="388" t="s">
        <v>594</v>
      </c>
      <c r="D856" s="385"/>
      <c r="E856" s="385"/>
      <c r="F856" s="385"/>
      <c r="G856" s="385"/>
      <c r="H856" s="385"/>
      <c r="I856" s="385"/>
      <c r="J856" s="167">
        <v>2050001002451</v>
      </c>
      <c r="K856" s="168"/>
      <c r="L856" s="168"/>
      <c r="M856" s="168"/>
      <c r="N856" s="168"/>
      <c r="O856" s="168"/>
      <c r="P856" s="156" t="s">
        <v>607</v>
      </c>
      <c r="Q856" s="157"/>
      <c r="R856" s="157"/>
      <c r="S856" s="157"/>
      <c r="T856" s="157"/>
      <c r="U856" s="157"/>
      <c r="V856" s="157"/>
      <c r="W856" s="157"/>
      <c r="X856" s="157"/>
      <c r="Y856" s="158">
        <v>0.2</v>
      </c>
      <c r="Z856" s="159"/>
      <c r="AA856" s="159"/>
      <c r="AB856" s="160"/>
      <c r="AC856" s="273" t="s">
        <v>601</v>
      </c>
      <c r="AD856" s="273"/>
      <c r="AE856" s="273"/>
      <c r="AF856" s="273"/>
      <c r="AG856" s="273"/>
      <c r="AH856" s="274">
        <v>1</v>
      </c>
      <c r="AI856" s="275"/>
      <c r="AJ856" s="275"/>
      <c r="AK856" s="275"/>
      <c r="AL856" s="276" t="s">
        <v>631</v>
      </c>
      <c r="AM856" s="277"/>
      <c r="AN856" s="277"/>
      <c r="AO856" s="278"/>
      <c r="AP856" s="267" t="s">
        <v>657</v>
      </c>
      <c r="AQ856" s="267"/>
      <c r="AR856" s="267"/>
      <c r="AS856" s="267"/>
      <c r="AT856" s="267"/>
      <c r="AU856" s="267"/>
      <c r="AV856" s="267"/>
      <c r="AW856" s="267"/>
      <c r="AX856" s="267"/>
    </row>
    <row r="857" spans="1:50" ht="30" customHeight="1" x14ac:dyDescent="0.15">
      <c r="A857" s="374">
        <v>9</v>
      </c>
      <c r="B857" s="374">
        <v>1</v>
      </c>
      <c r="C857" s="388" t="s">
        <v>594</v>
      </c>
      <c r="D857" s="385"/>
      <c r="E857" s="385"/>
      <c r="F857" s="385"/>
      <c r="G857" s="385"/>
      <c r="H857" s="385"/>
      <c r="I857" s="385"/>
      <c r="J857" s="167">
        <v>2050001002451</v>
      </c>
      <c r="K857" s="168"/>
      <c r="L857" s="168"/>
      <c r="M857" s="168"/>
      <c r="N857" s="168"/>
      <c r="O857" s="168"/>
      <c r="P857" s="156" t="s">
        <v>608</v>
      </c>
      <c r="Q857" s="157"/>
      <c r="R857" s="157"/>
      <c r="S857" s="157"/>
      <c r="T857" s="157"/>
      <c r="U857" s="157"/>
      <c r="V857" s="157"/>
      <c r="W857" s="157"/>
      <c r="X857" s="157"/>
      <c r="Y857" s="158">
        <v>0.2</v>
      </c>
      <c r="Z857" s="159"/>
      <c r="AA857" s="159"/>
      <c r="AB857" s="160"/>
      <c r="AC857" s="273" t="s">
        <v>601</v>
      </c>
      <c r="AD857" s="273"/>
      <c r="AE857" s="273"/>
      <c r="AF857" s="273"/>
      <c r="AG857" s="273"/>
      <c r="AH857" s="274">
        <v>2</v>
      </c>
      <c r="AI857" s="275"/>
      <c r="AJ857" s="275"/>
      <c r="AK857" s="275"/>
      <c r="AL857" s="276" t="s">
        <v>631</v>
      </c>
      <c r="AM857" s="277"/>
      <c r="AN857" s="277"/>
      <c r="AO857" s="278"/>
      <c r="AP857" s="267" t="s">
        <v>659</v>
      </c>
      <c r="AQ857" s="267"/>
      <c r="AR857" s="267"/>
      <c r="AS857" s="267"/>
      <c r="AT857" s="267"/>
      <c r="AU857" s="267"/>
      <c r="AV857" s="267"/>
      <c r="AW857" s="267"/>
      <c r="AX857" s="267"/>
    </row>
    <row r="858" spans="1:50" ht="30" customHeight="1" x14ac:dyDescent="0.15">
      <c r="A858" s="374">
        <v>10</v>
      </c>
      <c r="B858" s="374">
        <v>1</v>
      </c>
      <c r="C858" s="388" t="s">
        <v>594</v>
      </c>
      <c r="D858" s="385"/>
      <c r="E858" s="385"/>
      <c r="F858" s="385"/>
      <c r="G858" s="385"/>
      <c r="H858" s="385"/>
      <c r="I858" s="385"/>
      <c r="J858" s="167">
        <v>2050001002451</v>
      </c>
      <c r="K858" s="168"/>
      <c r="L858" s="168"/>
      <c r="M858" s="168"/>
      <c r="N858" s="168"/>
      <c r="O858" s="168"/>
      <c r="P858" s="156" t="s">
        <v>609</v>
      </c>
      <c r="Q858" s="157"/>
      <c r="R858" s="157"/>
      <c r="S858" s="157"/>
      <c r="T858" s="157"/>
      <c r="U858" s="157"/>
      <c r="V858" s="157"/>
      <c r="W858" s="157"/>
      <c r="X858" s="157"/>
      <c r="Y858" s="158">
        <v>0.2</v>
      </c>
      <c r="Z858" s="159"/>
      <c r="AA858" s="159"/>
      <c r="AB858" s="160"/>
      <c r="AC858" s="273" t="s">
        <v>601</v>
      </c>
      <c r="AD858" s="273"/>
      <c r="AE858" s="273"/>
      <c r="AF858" s="273"/>
      <c r="AG858" s="273"/>
      <c r="AH858" s="274">
        <v>2</v>
      </c>
      <c r="AI858" s="275"/>
      <c r="AJ858" s="275"/>
      <c r="AK858" s="275"/>
      <c r="AL858" s="276" t="s">
        <v>631</v>
      </c>
      <c r="AM858" s="277"/>
      <c r="AN858" s="277"/>
      <c r="AO858" s="278"/>
      <c r="AP858" s="267" t="s">
        <v>657</v>
      </c>
      <c r="AQ858" s="267"/>
      <c r="AR858" s="267"/>
      <c r="AS858" s="267"/>
      <c r="AT858" s="267"/>
      <c r="AU858" s="267"/>
      <c r="AV858" s="267"/>
      <c r="AW858" s="267"/>
      <c r="AX858" s="267"/>
    </row>
    <row r="859" spans="1:50" ht="30" customHeight="1" x14ac:dyDescent="0.15">
      <c r="A859" s="374">
        <v>11</v>
      </c>
      <c r="B859" s="374">
        <v>1</v>
      </c>
      <c r="C859" s="388" t="s">
        <v>598</v>
      </c>
      <c r="D859" s="385"/>
      <c r="E859" s="385"/>
      <c r="F859" s="385"/>
      <c r="G859" s="385"/>
      <c r="H859" s="385"/>
      <c r="I859" s="385"/>
      <c r="J859" s="167">
        <v>8011001046081</v>
      </c>
      <c r="K859" s="168"/>
      <c r="L859" s="168"/>
      <c r="M859" s="168"/>
      <c r="N859" s="168"/>
      <c r="O859" s="168"/>
      <c r="P859" s="156" t="s">
        <v>610</v>
      </c>
      <c r="Q859" s="157"/>
      <c r="R859" s="157"/>
      <c r="S859" s="157"/>
      <c r="T859" s="157"/>
      <c r="U859" s="157"/>
      <c r="V859" s="157"/>
      <c r="W859" s="157"/>
      <c r="X859" s="157"/>
      <c r="Y859" s="158">
        <v>5</v>
      </c>
      <c r="Z859" s="159"/>
      <c r="AA859" s="159"/>
      <c r="AB859" s="160"/>
      <c r="AC859" s="273" t="s">
        <v>589</v>
      </c>
      <c r="AD859" s="273"/>
      <c r="AE859" s="273"/>
      <c r="AF859" s="273"/>
      <c r="AG859" s="273"/>
      <c r="AH859" s="274">
        <v>1</v>
      </c>
      <c r="AI859" s="275"/>
      <c r="AJ859" s="275"/>
      <c r="AK859" s="275"/>
      <c r="AL859" s="276" t="s">
        <v>631</v>
      </c>
      <c r="AM859" s="277"/>
      <c r="AN859" s="277"/>
      <c r="AO859" s="278"/>
      <c r="AP859" s="267" t="s">
        <v>657</v>
      </c>
      <c r="AQ859" s="267"/>
      <c r="AR859" s="267"/>
      <c r="AS859" s="267"/>
      <c r="AT859" s="267"/>
      <c r="AU859" s="267"/>
      <c r="AV859" s="267"/>
      <c r="AW859" s="267"/>
      <c r="AX859" s="267"/>
    </row>
    <row r="860" spans="1:50" ht="30" customHeight="1" x14ac:dyDescent="0.15">
      <c r="A860" s="374">
        <v>12</v>
      </c>
      <c r="B860" s="374">
        <v>1</v>
      </c>
      <c r="C860" s="388" t="s">
        <v>611</v>
      </c>
      <c r="D860" s="385"/>
      <c r="E860" s="385"/>
      <c r="F860" s="385"/>
      <c r="G860" s="385"/>
      <c r="H860" s="385"/>
      <c r="I860" s="385"/>
      <c r="J860" s="167">
        <v>1050001023325</v>
      </c>
      <c r="K860" s="168"/>
      <c r="L860" s="168"/>
      <c r="M860" s="168"/>
      <c r="N860" s="168"/>
      <c r="O860" s="168"/>
      <c r="P860" s="156" t="s">
        <v>612</v>
      </c>
      <c r="Q860" s="157"/>
      <c r="R860" s="157"/>
      <c r="S860" s="157"/>
      <c r="T860" s="157"/>
      <c r="U860" s="157"/>
      <c r="V860" s="157"/>
      <c r="W860" s="157"/>
      <c r="X860" s="157"/>
      <c r="Y860" s="158">
        <v>0.8</v>
      </c>
      <c r="Z860" s="159"/>
      <c r="AA860" s="159"/>
      <c r="AB860" s="160"/>
      <c r="AC860" s="273" t="s">
        <v>601</v>
      </c>
      <c r="AD860" s="273"/>
      <c r="AE860" s="273"/>
      <c r="AF860" s="273"/>
      <c r="AG860" s="273"/>
      <c r="AH860" s="274">
        <v>1</v>
      </c>
      <c r="AI860" s="275"/>
      <c r="AJ860" s="275"/>
      <c r="AK860" s="275"/>
      <c r="AL860" s="276" t="s">
        <v>631</v>
      </c>
      <c r="AM860" s="277"/>
      <c r="AN860" s="277"/>
      <c r="AO860" s="278"/>
      <c r="AP860" s="267" t="s">
        <v>658</v>
      </c>
      <c r="AQ860" s="267"/>
      <c r="AR860" s="267"/>
      <c r="AS860" s="267"/>
      <c r="AT860" s="267"/>
      <c r="AU860" s="267"/>
      <c r="AV860" s="267"/>
      <c r="AW860" s="267"/>
      <c r="AX860" s="267"/>
    </row>
    <row r="861" spans="1:50" ht="30" customHeight="1" x14ac:dyDescent="0.15">
      <c r="A861" s="374">
        <v>13</v>
      </c>
      <c r="B861" s="374">
        <v>1</v>
      </c>
      <c r="C861" s="388" t="s">
        <v>611</v>
      </c>
      <c r="D861" s="385"/>
      <c r="E861" s="385"/>
      <c r="F861" s="385"/>
      <c r="G861" s="385"/>
      <c r="H861" s="385"/>
      <c r="I861" s="385"/>
      <c r="J861" s="167">
        <v>1050001023325</v>
      </c>
      <c r="K861" s="168"/>
      <c r="L861" s="168"/>
      <c r="M861" s="168"/>
      <c r="N861" s="168"/>
      <c r="O861" s="168"/>
      <c r="P861" s="156" t="s">
        <v>613</v>
      </c>
      <c r="Q861" s="157"/>
      <c r="R861" s="157"/>
      <c r="S861" s="157"/>
      <c r="T861" s="157"/>
      <c r="U861" s="157"/>
      <c r="V861" s="157"/>
      <c r="W861" s="157"/>
      <c r="X861" s="157"/>
      <c r="Y861" s="158">
        <v>0.4</v>
      </c>
      <c r="Z861" s="159"/>
      <c r="AA861" s="159"/>
      <c r="AB861" s="160"/>
      <c r="AC861" s="273" t="s">
        <v>601</v>
      </c>
      <c r="AD861" s="273"/>
      <c r="AE861" s="273"/>
      <c r="AF861" s="273"/>
      <c r="AG861" s="273"/>
      <c r="AH861" s="274">
        <v>1</v>
      </c>
      <c r="AI861" s="275"/>
      <c r="AJ861" s="275"/>
      <c r="AK861" s="275"/>
      <c r="AL861" s="276" t="s">
        <v>631</v>
      </c>
      <c r="AM861" s="277"/>
      <c r="AN861" s="277"/>
      <c r="AO861" s="278"/>
      <c r="AP861" s="267" t="s">
        <v>657</v>
      </c>
      <c r="AQ861" s="267"/>
      <c r="AR861" s="267"/>
      <c r="AS861" s="267"/>
      <c r="AT861" s="267"/>
      <c r="AU861" s="267"/>
      <c r="AV861" s="267"/>
      <c r="AW861" s="267"/>
      <c r="AX861" s="267"/>
    </row>
    <row r="862" spans="1:50" ht="30" customHeight="1" x14ac:dyDescent="0.15">
      <c r="A862" s="374">
        <v>14</v>
      </c>
      <c r="B862" s="374">
        <v>1</v>
      </c>
      <c r="C862" s="388" t="s">
        <v>611</v>
      </c>
      <c r="D862" s="385"/>
      <c r="E862" s="385"/>
      <c r="F862" s="385"/>
      <c r="G862" s="385"/>
      <c r="H862" s="385"/>
      <c r="I862" s="385"/>
      <c r="J862" s="167">
        <v>1050001023325</v>
      </c>
      <c r="K862" s="168"/>
      <c r="L862" s="168"/>
      <c r="M862" s="168"/>
      <c r="N862" s="168"/>
      <c r="O862" s="168"/>
      <c r="P862" s="156" t="s">
        <v>614</v>
      </c>
      <c r="Q862" s="157"/>
      <c r="R862" s="157"/>
      <c r="S862" s="157"/>
      <c r="T862" s="157"/>
      <c r="U862" s="157"/>
      <c r="V862" s="157"/>
      <c r="W862" s="157"/>
      <c r="X862" s="157"/>
      <c r="Y862" s="158">
        <v>0.2</v>
      </c>
      <c r="Z862" s="159"/>
      <c r="AA862" s="159"/>
      <c r="AB862" s="160"/>
      <c r="AC862" s="273" t="s">
        <v>601</v>
      </c>
      <c r="AD862" s="273"/>
      <c r="AE862" s="273"/>
      <c r="AF862" s="273"/>
      <c r="AG862" s="273"/>
      <c r="AH862" s="274">
        <v>2</v>
      </c>
      <c r="AI862" s="275"/>
      <c r="AJ862" s="275"/>
      <c r="AK862" s="275"/>
      <c r="AL862" s="276" t="s">
        <v>631</v>
      </c>
      <c r="AM862" s="277"/>
      <c r="AN862" s="277"/>
      <c r="AO862" s="278"/>
      <c r="AP862" s="267" t="s">
        <v>659</v>
      </c>
      <c r="AQ862" s="267"/>
      <c r="AR862" s="267"/>
      <c r="AS862" s="267"/>
      <c r="AT862" s="267"/>
      <c r="AU862" s="267"/>
      <c r="AV862" s="267"/>
      <c r="AW862" s="267"/>
      <c r="AX862" s="267"/>
    </row>
    <row r="863" spans="1:50" ht="30" customHeight="1" x14ac:dyDescent="0.15">
      <c r="A863" s="374">
        <v>15</v>
      </c>
      <c r="B863" s="374">
        <v>1</v>
      </c>
      <c r="C863" s="388" t="s">
        <v>615</v>
      </c>
      <c r="D863" s="385"/>
      <c r="E863" s="385"/>
      <c r="F863" s="385"/>
      <c r="G863" s="385"/>
      <c r="H863" s="385"/>
      <c r="I863" s="385"/>
      <c r="J863" s="167">
        <v>3010001105926</v>
      </c>
      <c r="K863" s="168"/>
      <c r="L863" s="168"/>
      <c r="M863" s="168"/>
      <c r="N863" s="168"/>
      <c r="O863" s="168"/>
      <c r="P863" s="156" t="s">
        <v>616</v>
      </c>
      <c r="Q863" s="157"/>
      <c r="R863" s="157"/>
      <c r="S863" s="157"/>
      <c r="T863" s="157"/>
      <c r="U863" s="157"/>
      <c r="V863" s="157"/>
      <c r="W863" s="157"/>
      <c r="X863" s="157"/>
      <c r="Y863" s="158">
        <v>0.9</v>
      </c>
      <c r="Z863" s="159"/>
      <c r="AA863" s="159"/>
      <c r="AB863" s="160"/>
      <c r="AC863" s="273" t="s">
        <v>601</v>
      </c>
      <c r="AD863" s="273"/>
      <c r="AE863" s="273"/>
      <c r="AF863" s="273"/>
      <c r="AG863" s="273"/>
      <c r="AH863" s="274">
        <v>2</v>
      </c>
      <c r="AI863" s="275"/>
      <c r="AJ863" s="275"/>
      <c r="AK863" s="275"/>
      <c r="AL863" s="276" t="s">
        <v>631</v>
      </c>
      <c r="AM863" s="277"/>
      <c r="AN863" s="277"/>
      <c r="AO863" s="278"/>
      <c r="AP863" s="267" t="s">
        <v>657</v>
      </c>
      <c r="AQ863" s="267"/>
      <c r="AR863" s="267"/>
      <c r="AS863" s="267"/>
      <c r="AT863" s="267"/>
      <c r="AU863" s="267"/>
      <c r="AV863" s="267"/>
      <c r="AW863" s="267"/>
      <c r="AX863" s="267"/>
    </row>
    <row r="864" spans="1:50" ht="30" customHeight="1" x14ac:dyDescent="0.15">
      <c r="A864" s="374">
        <v>16</v>
      </c>
      <c r="B864" s="374">
        <v>1</v>
      </c>
      <c r="C864" s="388" t="s">
        <v>615</v>
      </c>
      <c r="D864" s="385"/>
      <c r="E864" s="385"/>
      <c r="F864" s="385"/>
      <c r="G864" s="385"/>
      <c r="H864" s="385"/>
      <c r="I864" s="385"/>
      <c r="J864" s="167">
        <v>3010001105926</v>
      </c>
      <c r="K864" s="168"/>
      <c r="L864" s="168"/>
      <c r="M864" s="168"/>
      <c r="N864" s="168"/>
      <c r="O864" s="168"/>
      <c r="P864" s="156" t="s">
        <v>617</v>
      </c>
      <c r="Q864" s="157"/>
      <c r="R864" s="157"/>
      <c r="S864" s="157"/>
      <c r="T864" s="157"/>
      <c r="U864" s="157"/>
      <c r="V864" s="157"/>
      <c r="W864" s="157"/>
      <c r="X864" s="157"/>
      <c r="Y864" s="158">
        <v>0.3</v>
      </c>
      <c r="Z864" s="159"/>
      <c r="AA864" s="159"/>
      <c r="AB864" s="160"/>
      <c r="AC864" s="273" t="s">
        <v>601</v>
      </c>
      <c r="AD864" s="273"/>
      <c r="AE864" s="273"/>
      <c r="AF864" s="273"/>
      <c r="AG864" s="273"/>
      <c r="AH864" s="274">
        <v>1</v>
      </c>
      <c r="AI864" s="275"/>
      <c r="AJ864" s="275"/>
      <c r="AK864" s="275"/>
      <c r="AL864" s="276" t="s">
        <v>631</v>
      </c>
      <c r="AM864" s="277"/>
      <c r="AN864" s="277"/>
      <c r="AO864" s="278"/>
      <c r="AP864" s="267" t="s">
        <v>661</v>
      </c>
      <c r="AQ864" s="267"/>
      <c r="AR864" s="267"/>
      <c r="AS864" s="267"/>
      <c r="AT864" s="267"/>
      <c r="AU864" s="267"/>
      <c r="AV864" s="267"/>
      <c r="AW864" s="267"/>
      <c r="AX864" s="267"/>
    </row>
    <row r="865" spans="1:50" ht="30" customHeight="1" x14ac:dyDescent="0.15">
      <c r="A865" s="374">
        <v>17</v>
      </c>
      <c r="B865" s="374">
        <v>1</v>
      </c>
      <c r="C865" s="388" t="s">
        <v>618</v>
      </c>
      <c r="D865" s="385"/>
      <c r="E865" s="385"/>
      <c r="F865" s="385"/>
      <c r="G865" s="385"/>
      <c r="H865" s="385"/>
      <c r="I865" s="385"/>
      <c r="J865" s="167">
        <v>4010001035783</v>
      </c>
      <c r="K865" s="168"/>
      <c r="L865" s="168"/>
      <c r="M865" s="168"/>
      <c r="N865" s="168"/>
      <c r="O865" s="168"/>
      <c r="P865" s="156" t="s">
        <v>619</v>
      </c>
      <c r="Q865" s="157"/>
      <c r="R865" s="157"/>
      <c r="S865" s="157"/>
      <c r="T865" s="157"/>
      <c r="U865" s="157"/>
      <c r="V865" s="157"/>
      <c r="W865" s="157"/>
      <c r="X865" s="157"/>
      <c r="Y865" s="158">
        <v>0.7</v>
      </c>
      <c r="Z865" s="159"/>
      <c r="AA865" s="159"/>
      <c r="AB865" s="160"/>
      <c r="AC865" s="273" t="s">
        <v>601</v>
      </c>
      <c r="AD865" s="273"/>
      <c r="AE865" s="273"/>
      <c r="AF865" s="273"/>
      <c r="AG865" s="273"/>
      <c r="AH865" s="274">
        <v>1</v>
      </c>
      <c r="AI865" s="275"/>
      <c r="AJ865" s="275"/>
      <c r="AK865" s="275"/>
      <c r="AL865" s="276" t="s">
        <v>631</v>
      </c>
      <c r="AM865" s="277"/>
      <c r="AN865" s="277"/>
      <c r="AO865" s="278"/>
      <c r="AP865" s="267" t="s">
        <v>657</v>
      </c>
      <c r="AQ865" s="267"/>
      <c r="AR865" s="267"/>
      <c r="AS865" s="267"/>
      <c r="AT865" s="267"/>
      <c r="AU865" s="267"/>
      <c r="AV865" s="267"/>
      <c r="AW865" s="267"/>
      <c r="AX865" s="267"/>
    </row>
    <row r="866" spans="1:50" ht="30" customHeight="1" x14ac:dyDescent="0.15">
      <c r="A866" s="374">
        <v>18</v>
      </c>
      <c r="B866" s="374">
        <v>1</v>
      </c>
      <c r="C866" s="388" t="s">
        <v>618</v>
      </c>
      <c r="D866" s="385"/>
      <c r="E866" s="385"/>
      <c r="F866" s="385"/>
      <c r="G866" s="385"/>
      <c r="H866" s="385"/>
      <c r="I866" s="385"/>
      <c r="J866" s="167">
        <v>4010001035783</v>
      </c>
      <c r="K866" s="168"/>
      <c r="L866" s="168"/>
      <c r="M866" s="168"/>
      <c r="N866" s="168"/>
      <c r="O866" s="168"/>
      <c r="P866" s="156" t="s">
        <v>620</v>
      </c>
      <c r="Q866" s="157"/>
      <c r="R866" s="157"/>
      <c r="S866" s="157"/>
      <c r="T866" s="157"/>
      <c r="U866" s="157"/>
      <c r="V866" s="157"/>
      <c r="W866" s="157"/>
      <c r="X866" s="157"/>
      <c r="Y866" s="158">
        <v>0.4</v>
      </c>
      <c r="Z866" s="159"/>
      <c r="AA866" s="159"/>
      <c r="AB866" s="160"/>
      <c r="AC866" s="273" t="s">
        <v>601</v>
      </c>
      <c r="AD866" s="273"/>
      <c r="AE866" s="273"/>
      <c r="AF866" s="273"/>
      <c r="AG866" s="273"/>
      <c r="AH866" s="274">
        <v>1</v>
      </c>
      <c r="AI866" s="275"/>
      <c r="AJ866" s="275"/>
      <c r="AK866" s="275"/>
      <c r="AL866" s="276" t="s">
        <v>631</v>
      </c>
      <c r="AM866" s="277"/>
      <c r="AN866" s="277"/>
      <c r="AO866" s="278"/>
      <c r="AP866" s="267" t="s">
        <v>659</v>
      </c>
      <c r="AQ866" s="267"/>
      <c r="AR866" s="267"/>
      <c r="AS866" s="267"/>
      <c r="AT866" s="267"/>
      <c r="AU866" s="267"/>
      <c r="AV866" s="267"/>
      <c r="AW866" s="267"/>
      <c r="AX866" s="267"/>
    </row>
    <row r="867" spans="1:50" ht="30" customHeight="1" x14ac:dyDescent="0.15">
      <c r="A867" s="374">
        <v>19</v>
      </c>
      <c r="B867" s="374">
        <v>1</v>
      </c>
      <c r="C867" s="388" t="s">
        <v>621</v>
      </c>
      <c r="D867" s="385"/>
      <c r="E867" s="385"/>
      <c r="F867" s="385"/>
      <c r="G867" s="385"/>
      <c r="H867" s="385"/>
      <c r="I867" s="385"/>
      <c r="J867" s="167">
        <v>1013301002893</v>
      </c>
      <c r="K867" s="168"/>
      <c r="L867" s="168"/>
      <c r="M867" s="168"/>
      <c r="N867" s="168"/>
      <c r="O867" s="168"/>
      <c r="P867" s="156" t="s">
        <v>622</v>
      </c>
      <c r="Q867" s="157"/>
      <c r="R867" s="157"/>
      <c r="S867" s="157"/>
      <c r="T867" s="157"/>
      <c r="U867" s="157"/>
      <c r="V867" s="157"/>
      <c r="W867" s="157"/>
      <c r="X867" s="157"/>
      <c r="Y867" s="158">
        <v>1</v>
      </c>
      <c r="Z867" s="159"/>
      <c r="AA867" s="159"/>
      <c r="AB867" s="160"/>
      <c r="AC867" s="273" t="s">
        <v>601</v>
      </c>
      <c r="AD867" s="273"/>
      <c r="AE867" s="273"/>
      <c r="AF867" s="273"/>
      <c r="AG867" s="273"/>
      <c r="AH867" s="274">
        <v>2</v>
      </c>
      <c r="AI867" s="275"/>
      <c r="AJ867" s="275"/>
      <c r="AK867" s="275"/>
      <c r="AL867" s="276" t="s">
        <v>631</v>
      </c>
      <c r="AM867" s="277"/>
      <c r="AN867" s="277"/>
      <c r="AO867" s="278"/>
      <c r="AP867" s="267" t="s">
        <v>662</v>
      </c>
      <c r="AQ867" s="267"/>
      <c r="AR867" s="267"/>
      <c r="AS867" s="267"/>
      <c r="AT867" s="267"/>
      <c r="AU867" s="267"/>
      <c r="AV867" s="267"/>
      <c r="AW867" s="267"/>
      <c r="AX867" s="267"/>
    </row>
    <row r="868" spans="1:50" ht="30" customHeight="1" x14ac:dyDescent="0.15">
      <c r="A868" s="374">
        <v>20</v>
      </c>
      <c r="B868" s="374">
        <v>1</v>
      </c>
      <c r="C868" s="388" t="s">
        <v>623</v>
      </c>
      <c r="D868" s="385"/>
      <c r="E868" s="385"/>
      <c r="F868" s="385"/>
      <c r="G868" s="385"/>
      <c r="H868" s="385"/>
      <c r="I868" s="385"/>
      <c r="J868" s="167">
        <v>4011801019001</v>
      </c>
      <c r="K868" s="168"/>
      <c r="L868" s="168"/>
      <c r="M868" s="168"/>
      <c r="N868" s="168"/>
      <c r="O868" s="168"/>
      <c r="P868" s="156" t="s">
        <v>624</v>
      </c>
      <c r="Q868" s="157"/>
      <c r="R868" s="157"/>
      <c r="S868" s="157"/>
      <c r="T868" s="157"/>
      <c r="U868" s="157"/>
      <c r="V868" s="157"/>
      <c r="W868" s="157"/>
      <c r="X868" s="157"/>
      <c r="Y868" s="158">
        <v>1</v>
      </c>
      <c r="Z868" s="159"/>
      <c r="AA868" s="159"/>
      <c r="AB868" s="160"/>
      <c r="AC868" s="273" t="s">
        <v>601</v>
      </c>
      <c r="AD868" s="273"/>
      <c r="AE868" s="273"/>
      <c r="AF868" s="273"/>
      <c r="AG868" s="273"/>
      <c r="AH868" s="274">
        <v>1</v>
      </c>
      <c r="AI868" s="275"/>
      <c r="AJ868" s="275"/>
      <c r="AK868" s="275"/>
      <c r="AL868" s="276" t="s">
        <v>631</v>
      </c>
      <c r="AM868" s="277"/>
      <c r="AN868" s="277"/>
      <c r="AO868" s="278"/>
      <c r="AP868" s="267" t="s">
        <v>659</v>
      </c>
      <c r="AQ868" s="267"/>
      <c r="AR868" s="267"/>
      <c r="AS868" s="267"/>
      <c r="AT868" s="267"/>
      <c r="AU868" s="267"/>
      <c r="AV868" s="267"/>
      <c r="AW868" s="267"/>
      <c r="AX868" s="267"/>
    </row>
    <row r="869" spans="1:50" ht="30" customHeight="1" x14ac:dyDescent="0.15">
      <c r="A869" s="374">
        <v>21</v>
      </c>
      <c r="B869" s="374">
        <v>1</v>
      </c>
      <c r="C869" s="388" t="s">
        <v>627</v>
      </c>
      <c r="D869" s="385"/>
      <c r="E869" s="385"/>
      <c r="F869" s="385"/>
      <c r="G869" s="385"/>
      <c r="H869" s="385"/>
      <c r="I869" s="385"/>
      <c r="J869" s="167">
        <v>3050001002764</v>
      </c>
      <c r="K869" s="168"/>
      <c r="L869" s="168"/>
      <c r="M869" s="168"/>
      <c r="N869" s="168"/>
      <c r="O869" s="168"/>
      <c r="P869" s="156" t="s">
        <v>628</v>
      </c>
      <c r="Q869" s="157"/>
      <c r="R869" s="157"/>
      <c r="S869" s="157"/>
      <c r="T869" s="157"/>
      <c r="U869" s="157"/>
      <c r="V869" s="157"/>
      <c r="W869" s="157"/>
      <c r="X869" s="157"/>
      <c r="Y869" s="158">
        <v>0.5</v>
      </c>
      <c r="Z869" s="159"/>
      <c r="AA869" s="159"/>
      <c r="AB869" s="160"/>
      <c r="AC869" s="273" t="s">
        <v>601</v>
      </c>
      <c r="AD869" s="273"/>
      <c r="AE869" s="273"/>
      <c r="AF869" s="273"/>
      <c r="AG869" s="273"/>
      <c r="AH869" s="274">
        <v>1</v>
      </c>
      <c r="AI869" s="275"/>
      <c r="AJ869" s="275"/>
      <c r="AK869" s="275"/>
      <c r="AL869" s="276" t="s">
        <v>631</v>
      </c>
      <c r="AM869" s="277"/>
      <c r="AN869" s="277"/>
      <c r="AO869" s="278"/>
      <c r="AP869" s="267" t="s">
        <v>657</v>
      </c>
      <c r="AQ869" s="267"/>
      <c r="AR869" s="267"/>
      <c r="AS869" s="267"/>
      <c r="AT869" s="267"/>
      <c r="AU869" s="267"/>
      <c r="AV869" s="267"/>
      <c r="AW869" s="267"/>
      <c r="AX869" s="267"/>
    </row>
    <row r="870" spans="1:50" ht="30" customHeight="1" x14ac:dyDescent="0.15">
      <c r="A870" s="374">
        <v>22</v>
      </c>
      <c r="B870" s="374">
        <v>1</v>
      </c>
      <c r="C870" s="388" t="s">
        <v>627</v>
      </c>
      <c r="D870" s="385"/>
      <c r="E870" s="385"/>
      <c r="F870" s="385"/>
      <c r="G870" s="385"/>
      <c r="H870" s="385"/>
      <c r="I870" s="385"/>
      <c r="J870" s="167">
        <v>3050001002764</v>
      </c>
      <c r="K870" s="168"/>
      <c r="L870" s="168"/>
      <c r="M870" s="168"/>
      <c r="N870" s="168"/>
      <c r="O870" s="168"/>
      <c r="P870" s="156" t="s">
        <v>629</v>
      </c>
      <c r="Q870" s="157"/>
      <c r="R870" s="157"/>
      <c r="S870" s="157"/>
      <c r="T870" s="157"/>
      <c r="U870" s="157"/>
      <c r="V870" s="157"/>
      <c r="W870" s="157"/>
      <c r="X870" s="157"/>
      <c r="Y870" s="158">
        <v>0.2</v>
      </c>
      <c r="Z870" s="159"/>
      <c r="AA870" s="159"/>
      <c r="AB870" s="160"/>
      <c r="AC870" s="273" t="s">
        <v>601</v>
      </c>
      <c r="AD870" s="273"/>
      <c r="AE870" s="273"/>
      <c r="AF870" s="273"/>
      <c r="AG870" s="273"/>
      <c r="AH870" s="274">
        <v>1</v>
      </c>
      <c r="AI870" s="275"/>
      <c r="AJ870" s="275"/>
      <c r="AK870" s="275"/>
      <c r="AL870" s="276" t="s">
        <v>631</v>
      </c>
      <c r="AM870" s="277"/>
      <c r="AN870" s="277"/>
      <c r="AO870" s="278"/>
      <c r="AP870" s="267" t="s">
        <v>663</v>
      </c>
      <c r="AQ870" s="267"/>
      <c r="AR870" s="267"/>
      <c r="AS870" s="267"/>
      <c r="AT870" s="267"/>
      <c r="AU870" s="267"/>
      <c r="AV870" s="267"/>
      <c r="AW870" s="267"/>
      <c r="AX870" s="267"/>
    </row>
    <row r="871" spans="1:50" ht="30" customHeight="1" x14ac:dyDescent="0.15">
      <c r="A871" s="374">
        <v>23</v>
      </c>
      <c r="B871" s="374">
        <v>1</v>
      </c>
      <c r="C871" s="388" t="s">
        <v>627</v>
      </c>
      <c r="D871" s="385"/>
      <c r="E871" s="385"/>
      <c r="F871" s="385"/>
      <c r="G871" s="385"/>
      <c r="H871" s="385"/>
      <c r="I871" s="385"/>
      <c r="J871" s="167">
        <v>3050001002764</v>
      </c>
      <c r="K871" s="168"/>
      <c r="L871" s="168"/>
      <c r="M871" s="168"/>
      <c r="N871" s="168"/>
      <c r="O871" s="168"/>
      <c r="P871" s="156" t="s">
        <v>630</v>
      </c>
      <c r="Q871" s="157"/>
      <c r="R871" s="157"/>
      <c r="S871" s="157"/>
      <c r="T871" s="157"/>
      <c r="U871" s="157"/>
      <c r="V871" s="157"/>
      <c r="W871" s="157"/>
      <c r="X871" s="157"/>
      <c r="Y871" s="158">
        <v>0.2</v>
      </c>
      <c r="Z871" s="159"/>
      <c r="AA871" s="159"/>
      <c r="AB871" s="160"/>
      <c r="AC871" s="273" t="s">
        <v>601</v>
      </c>
      <c r="AD871" s="273"/>
      <c r="AE871" s="273"/>
      <c r="AF871" s="273"/>
      <c r="AG871" s="273"/>
      <c r="AH871" s="274">
        <v>1</v>
      </c>
      <c r="AI871" s="275"/>
      <c r="AJ871" s="275"/>
      <c r="AK871" s="275"/>
      <c r="AL871" s="276" t="s">
        <v>631</v>
      </c>
      <c r="AM871" s="277"/>
      <c r="AN871" s="277"/>
      <c r="AO871" s="278"/>
      <c r="AP871" s="267" t="s">
        <v>657</v>
      </c>
      <c r="AQ871" s="267"/>
      <c r="AR871" s="267"/>
      <c r="AS871" s="267"/>
      <c r="AT871" s="267"/>
      <c r="AU871" s="267"/>
      <c r="AV871" s="267"/>
      <c r="AW871" s="267"/>
      <c r="AX871" s="267"/>
    </row>
    <row r="872" spans="1:50" ht="30" customHeight="1" x14ac:dyDescent="0.15">
      <c r="A872" s="374">
        <v>24</v>
      </c>
      <c r="B872" s="374">
        <v>1</v>
      </c>
      <c r="C872" s="388" t="s">
        <v>625</v>
      </c>
      <c r="D872" s="385"/>
      <c r="E872" s="385"/>
      <c r="F872" s="385"/>
      <c r="G872" s="385"/>
      <c r="H872" s="385"/>
      <c r="I872" s="385"/>
      <c r="J872" s="167">
        <v>6010001026327</v>
      </c>
      <c r="K872" s="168"/>
      <c r="L872" s="168"/>
      <c r="M872" s="168"/>
      <c r="N872" s="168"/>
      <c r="O872" s="168"/>
      <c r="P872" s="156" t="s">
        <v>626</v>
      </c>
      <c r="Q872" s="157"/>
      <c r="R872" s="157"/>
      <c r="S872" s="157"/>
      <c r="T872" s="157"/>
      <c r="U872" s="157"/>
      <c r="V872" s="157"/>
      <c r="W872" s="157"/>
      <c r="X872" s="157"/>
      <c r="Y872" s="158">
        <v>0.9</v>
      </c>
      <c r="Z872" s="159"/>
      <c r="AA872" s="159"/>
      <c r="AB872" s="160"/>
      <c r="AC872" s="273" t="s">
        <v>601</v>
      </c>
      <c r="AD872" s="273"/>
      <c r="AE872" s="273"/>
      <c r="AF872" s="273"/>
      <c r="AG872" s="273"/>
      <c r="AH872" s="274">
        <v>2</v>
      </c>
      <c r="AI872" s="275"/>
      <c r="AJ872" s="275"/>
      <c r="AK872" s="275"/>
      <c r="AL872" s="276" t="s">
        <v>631</v>
      </c>
      <c r="AM872" s="277"/>
      <c r="AN872" s="277"/>
      <c r="AO872" s="278"/>
      <c r="AP872" s="267" t="s">
        <v>659</v>
      </c>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30" customHeight="1" x14ac:dyDescent="0.15">
      <c r="A882" s="374">
        <v>1</v>
      </c>
      <c r="B882" s="374">
        <v>1</v>
      </c>
      <c r="C882" s="388" t="s">
        <v>590</v>
      </c>
      <c r="D882" s="385"/>
      <c r="E882" s="385"/>
      <c r="F882" s="385"/>
      <c r="G882" s="385"/>
      <c r="H882" s="385"/>
      <c r="I882" s="385"/>
      <c r="J882" s="167">
        <v>6050005001735</v>
      </c>
      <c r="K882" s="168"/>
      <c r="L882" s="168"/>
      <c r="M882" s="168"/>
      <c r="N882" s="168"/>
      <c r="O882" s="168"/>
      <c r="P882" s="156" t="s">
        <v>591</v>
      </c>
      <c r="Q882" s="157"/>
      <c r="R882" s="157"/>
      <c r="S882" s="157"/>
      <c r="T882" s="157"/>
      <c r="U882" s="157"/>
      <c r="V882" s="157"/>
      <c r="W882" s="157"/>
      <c r="X882" s="157"/>
      <c r="Y882" s="158">
        <v>84</v>
      </c>
      <c r="Z882" s="159"/>
      <c r="AA882" s="159"/>
      <c r="AB882" s="160"/>
      <c r="AC882" s="273" t="s">
        <v>589</v>
      </c>
      <c r="AD882" s="273"/>
      <c r="AE882" s="273"/>
      <c r="AF882" s="273"/>
      <c r="AG882" s="273"/>
      <c r="AH882" s="274">
        <v>2</v>
      </c>
      <c r="AI882" s="275"/>
      <c r="AJ882" s="275"/>
      <c r="AK882" s="275"/>
      <c r="AL882" s="276" t="s">
        <v>631</v>
      </c>
      <c r="AM882" s="277"/>
      <c r="AN882" s="277"/>
      <c r="AO882" s="278"/>
      <c r="AP882" s="267" t="s">
        <v>663</v>
      </c>
      <c r="AQ882" s="267"/>
      <c r="AR882" s="267"/>
      <c r="AS882" s="267"/>
      <c r="AT882" s="267"/>
      <c r="AU882" s="267"/>
      <c r="AV882" s="267"/>
      <c r="AW882" s="267"/>
      <c r="AX882" s="267"/>
    </row>
    <row r="883" spans="1:50" ht="30" customHeight="1" x14ac:dyDescent="0.15">
      <c r="A883" s="374">
        <v>2</v>
      </c>
      <c r="B883" s="374">
        <v>1</v>
      </c>
      <c r="C883" s="388" t="s">
        <v>592</v>
      </c>
      <c r="D883" s="385"/>
      <c r="E883" s="385"/>
      <c r="F883" s="385"/>
      <c r="G883" s="385"/>
      <c r="H883" s="385"/>
      <c r="I883" s="385"/>
      <c r="J883" s="167">
        <v>1050001004639</v>
      </c>
      <c r="K883" s="168"/>
      <c r="L883" s="168"/>
      <c r="M883" s="168"/>
      <c r="N883" s="168"/>
      <c r="O883" s="168"/>
      <c r="P883" s="156" t="s">
        <v>593</v>
      </c>
      <c r="Q883" s="157"/>
      <c r="R883" s="157"/>
      <c r="S883" s="157"/>
      <c r="T883" s="157"/>
      <c r="U883" s="157"/>
      <c r="V883" s="157"/>
      <c r="W883" s="157"/>
      <c r="X883" s="157"/>
      <c r="Y883" s="158">
        <v>19</v>
      </c>
      <c r="Z883" s="159"/>
      <c r="AA883" s="159"/>
      <c r="AB883" s="160"/>
      <c r="AC883" s="273" t="s">
        <v>589</v>
      </c>
      <c r="AD883" s="273"/>
      <c r="AE883" s="273"/>
      <c r="AF883" s="273"/>
      <c r="AG883" s="273"/>
      <c r="AH883" s="274">
        <v>2</v>
      </c>
      <c r="AI883" s="275"/>
      <c r="AJ883" s="275"/>
      <c r="AK883" s="275"/>
      <c r="AL883" s="276" t="s">
        <v>631</v>
      </c>
      <c r="AM883" s="277"/>
      <c r="AN883" s="277"/>
      <c r="AO883" s="278"/>
      <c r="AP883" s="267" t="s">
        <v>664</v>
      </c>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30" customHeight="1" x14ac:dyDescent="0.15">
      <c r="A915" s="374">
        <v>1</v>
      </c>
      <c r="B915" s="374">
        <v>1</v>
      </c>
      <c r="C915" s="388" t="s">
        <v>587</v>
      </c>
      <c r="D915" s="385"/>
      <c r="E915" s="385"/>
      <c r="F915" s="385"/>
      <c r="G915" s="385"/>
      <c r="H915" s="385"/>
      <c r="I915" s="385"/>
      <c r="J915" s="167">
        <v>4050001004834</v>
      </c>
      <c r="K915" s="168"/>
      <c r="L915" s="168"/>
      <c r="M915" s="168"/>
      <c r="N915" s="168"/>
      <c r="O915" s="168"/>
      <c r="P915" s="156" t="s">
        <v>588</v>
      </c>
      <c r="Q915" s="157"/>
      <c r="R915" s="157"/>
      <c r="S915" s="157"/>
      <c r="T915" s="157"/>
      <c r="U915" s="157"/>
      <c r="V915" s="157"/>
      <c r="W915" s="157"/>
      <c r="X915" s="157"/>
      <c r="Y915" s="158">
        <v>86</v>
      </c>
      <c r="Z915" s="159"/>
      <c r="AA915" s="159"/>
      <c r="AB915" s="160"/>
      <c r="AC915" s="273" t="s">
        <v>589</v>
      </c>
      <c r="AD915" s="273"/>
      <c r="AE915" s="273"/>
      <c r="AF915" s="273"/>
      <c r="AG915" s="273"/>
      <c r="AH915" s="274">
        <v>2</v>
      </c>
      <c r="AI915" s="275"/>
      <c r="AJ915" s="275"/>
      <c r="AK915" s="275"/>
      <c r="AL915" s="276" t="s">
        <v>631</v>
      </c>
      <c r="AM915" s="277"/>
      <c r="AN915" s="277"/>
      <c r="AO915" s="278"/>
      <c r="AP915" s="267" t="s">
        <v>665</v>
      </c>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5" t="s">
        <v>510</v>
      </c>
      <c r="B1077" s="856"/>
      <c r="C1077" s="856"/>
      <c r="D1077" s="856"/>
      <c r="E1077" s="856"/>
      <c r="F1077" s="856"/>
      <c r="G1077" s="856"/>
      <c r="H1077" s="856"/>
      <c r="I1077" s="856"/>
      <c r="J1077" s="856"/>
      <c r="K1077" s="856"/>
      <c r="L1077" s="856"/>
      <c r="M1077" s="856"/>
      <c r="N1077" s="856"/>
      <c r="O1077" s="856"/>
      <c r="P1077" s="856"/>
      <c r="Q1077" s="856"/>
      <c r="R1077" s="856"/>
      <c r="S1077" s="856"/>
      <c r="T1077" s="856"/>
      <c r="U1077" s="856"/>
      <c r="V1077" s="856"/>
      <c r="W1077" s="856"/>
      <c r="X1077" s="856"/>
      <c r="Y1077" s="856"/>
      <c r="Z1077" s="856"/>
      <c r="AA1077" s="856"/>
      <c r="AB1077" s="856"/>
      <c r="AC1077" s="856"/>
      <c r="AD1077" s="856"/>
      <c r="AE1077" s="856"/>
      <c r="AF1077" s="856"/>
      <c r="AG1077" s="856"/>
      <c r="AH1077" s="856"/>
      <c r="AI1077" s="856"/>
      <c r="AJ1077" s="856"/>
      <c r="AK1077" s="857"/>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51"/>
      <c r="E1080" s="183" t="s">
        <v>426</v>
      </c>
      <c r="F1080" s="851"/>
      <c r="G1080" s="851"/>
      <c r="H1080" s="851"/>
      <c r="I1080" s="851"/>
      <c r="J1080" s="183" t="s">
        <v>465</v>
      </c>
      <c r="K1080" s="183"/>
      <c r="L1080" s="183"/>
      <c r="M1080" s="183"/>
      <c r="N1080" s="183"/>
      <c r="O1080" s="183"/>
      <c r="P1080" s="287" t="s">
        <v>31</v>
      </c>
      <c r="Q1080" s="287"/>
      <c r="R1080" s="287"/>
      <c r="S1080" s="287"/>
      <c r="T1080" s="287"/>
      <c r="U1080" s="287"/>
      <c r="V1080" s="287"/>
      <c r="W1080" s="287"/>
      <c r="X1080" s="287"/>
      <c r="Y1080" s="183" t="s">
        <v>468</v>
      </c>
      <c r="Z1080" s="851"/>
      <c r="AA1080" s="851"/>
      <c r="AB1080" s="851"/>
      <c r="AC1080" s="183" t="s">
        <v>399</v>
      </c>
      <c r="AD1080" s="183"/>
      <c r="AE1080" s="183"/>
      <c r="AF1080" s="183"/>
      <c r="AG1080" s="183"/>
      <c r="AH1080" s="287" t="s">
        <v>416</v>
      </c>
      <c r="AI1080" s="296"/>
      <c r="AJ1080" s="296"/>
      <c r="AK1080" s="296"/>
      <c r="AL1080" s="296" t="s">
        <v>23</v>
      </c>
      <c r="AM1080" s="296"/>
      <c r="AN1080" s="296"/>
      <c r="AO1080" s="852"/>
      <c r="AP1080" s="387" t="s">
        <v>512</v>
      </c>
      <c r="AQ1080" s="387"/>
      <c r="AR1080" s="387"/>
      <c r="AS1080" s="387"/>
      <c r="AT1080" s="387"/>
      <c r="AU1080" s="387"/>
      <c r="AV1080" s="387"/>
      <c r="AW1080" s="387"/>
      <c r="AX1080" s="387"/>
    </row>
    <row r="1081" spans="1:50" ht="30.75" hidden="1" customHeight="1" x14ac:dyDescent="0.15">
      <c r="A1081" s="374">
        <v>1</v>
      </c>
      <c r="B1081" s="374">
        <v>1</v>
      </c>
      <c r="C1081" s="854"/>
      <c r="D1081" s="854"/>
      <c r="E1081" s="853"/>
      <c r="F1081" s="853"/>
      <c r="G1081" s="853"/>
      <c r="H1081" s="853"/>
      <c r="I1081" s="85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4"/>
      <c r="D1082" s="854"/>
      <c r="E1082" s="853"/>
      <c r="F1082" s="853"/>
      <c r="G1082" s="853"/>
      <c r="H1082" s="853"/>
      <c r="I1082" s="85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4"/>
      <c r="D1083" s="854"/>
      <c r="E1083" s="853"/>
      <c r="F1083" s="853"/>
      <c r="G1083" s="853"/>
      <c r="H1083" s="853"/>
      <c r="I1083" s="85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4"/>
      <c r="D1084" s="854"/>
      <c r="E1084" s="853"/>
      <c r="F1084" s="853"/>
      <c r="G1084" s="853"/>
      <c r="H1084" s="853"/>
      <c r="I1084" s="85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4"/>
      <c r="D1085" s="854"/>
      <c r="E1085" s="853"/>
      <c r="F1085" s="853"/>
      <c r="G1085" s="853"/>
      <c r="H1085" s="853"/>
      <c r="I1085" s="85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4"/>
      <c r="D1086" s="854"/>
      <c r="E1086" s="853"/>
      <c r="F1086" s="853"/>
      <c r="G1086" s="853"/>
      <c r="H1086" s="853"/>
      <c r="I1086" s="85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4"/>
      <c r="D1087" s="854"/>
      <c r="E1087" s="853"/>
      <c r="F1087" s="853"/>
      <c r="G1087" s="853"/>
      <c r="H1087" s="853"/>
      <c r="I1087" s="85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4"/>
      <c r="D1088" s="854"/>
      <c r="E1088" s="853"/>
      <c r="F1088" s="853"/>
      <c r="G1088" s="853"/>
      <c r="H1088" s="853"/>
      <c r="I1088" s="85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4"/>
      <c r="D1089" s="854"/>
      <c r="E1089" s="853"/>
      <c r="F1089" s="853"/>
      <c r="G1089" s="853"/>
      <c r="H1089" s="853"/>
      <c r="I1089" s="85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4"/>
      <c r="D1090" s="854"/>
      <c r="E1090" s="853"/>
      <c r="F1090" s="853"/>
      <c r="G1090" s="853"/>
      <c r="H1090" s="853"/>
      <c r="I1090" s="85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4"/>
      <c r="D1091" s="854"/>
      <c r="E1091" s="853"/>
      <c r="F1091" s="853"/>
      <c r="G1091" s="853"/>
      <c r="H1091" s="853"/>
      <c r="I1091" s="85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4"/>
      <c r="D1092" s="854"/>
      <c r="E1092" s="853"/>
      <c r="F1092" s="853"/>
      <c r="G1092" s="853"/>
      <c r="H1092" s="853"/>
      <c r="I1092" s="85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4"/>
      <c r="D1093" s="854"/>
      <c r="E1093" s="853"/>
      <c r="F1093" s="853"/>
      <c r="G1093" s="853"/>
      <c r="H1093" s="853"/>
      <c r="I1093" s="85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4"/>
      <c r="D1094" s="854"/>
      <c r="E1094" s="853"/>
      <c r="F1094" s="853"/>
      <c r="G1094" s="853"/>
      <c r="H1094" s="853"/>
      <c r="I1094" s="85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4"/>
      <c r="D1095" s="854"/>
      <c r="E1095" s="853"/>
      <c r="F1095" s="853"/>
      <c r="G1095" s="853"/>
      <c r="H1095" s="853"/>
      <c r="I1095" s="85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4"/>
      <c r="D1096" s="854"/>
      <c r="E1096" s="853"/>
      <c r="F1096" s="853"/>
      <c r="G1096" s="853"/>
      <c r="H1096" s="853"/>
      <c r="I1096" s="85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4"/>
      <c r="D1097" s="854"/>
      <c r="E1097" s="853"/>
      <c r="F1097" s="853"/>
      <c r="G1097" s="853"/>
      <c r="H1097" s="853"/>
      <c r="I1097" s="85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4"/>
      <c r="D1098" s="854"/>
      <c r="E1098" s="201"/>
      <c r="F1098" s="853"/>
      <c r="G1098" s="853"/>
      <c r="H1098" s="853"/>
      <c r="I1098" s="85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4"/>
      <c r="D1099" s="854"/>
      <c r="E1099" s="853"/>
      <c r="F1099" s="853"/>
      <c r="G1099" s="853"/>
      <c r="H1099" s="853"/>
      <c r="I1099" s="85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4"/>
      <c r="D1100" s="854"/>
      <c r="E1100" s="853"/>
      <c r="F1100" s="853"/>
      <c r="G1100" s="853"/>
      <c r="H1100" s="853"/>
      <c r="I1100" s="85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4"/>
      <c r="D1101" s="854"/>
      <c r="E1101" s="853"/>
      <c r="F1101" s="853"/>
      <c r="G1101" s="853"/>
      <c r="H1101" s="853"/>
      <c r="I1101" s="85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4"/>
      <c r="D1102" s="854"/>
      <c r="E1102" s="853"/>
      <c r="F1102" s="853"/>
      <c r="G1102" s="853"/>
      <c r="H1102" s="853"/>
      <c r="I1102" s="85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4"/>
      <c r="D1103" s="854"/>
      <c r="E1103" s="853"/>
      <c r="F1103" s="853"/>
      <c r="G1103" s="853"/>
      <c r="H1103" s="853"/>
      <c r="I1103" s="85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4"/>
      <c r="D1104" s="854"/>
      <c r="E1104" s="853"/>
      <c r="F1104" s="853"/>
      <c r="G1104" s="853"/>
      <c r="H1104" s="853"/>
      <c r="I1104" s="85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4"/>
      <c r="D1105" s="854"/>
      <c r="E1105" s="853"/>
      <c r="F1105" s="853"/>
      <c r="G1105" s="853"/>
      <c r="H1105" s="853"/>
      <c r="I1105" s="85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4"/>
      <c r="D1106" s="854"/>
      <c r="E1106" s="853"/>
      <c r="F1106" s="853"/>
      <c r="G1106" s="853"/>
      <c r="H1106" s="853"/>
      <c r="I1106" s="85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4"/>
      <c r="D1107" s="854"/>
      <c r="E1107" s="853"/>
      <c r="F1107" s="853"/>
      <c r="G1107" s="853"/>
      <c r="H1107" s="853"/>
      <c r="I1107" s="85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4"/>
      <c r="D1108" s="854"/>
      <c r="E1108" s="853"/>
      <c r="F1108" s="853"/>
      <c r="G1108" s="853"/>
      <c r="H1108" s="853"/>
      <c r="I1108" s="85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4"/>
      <c r="D1109" s="854"/>
      <c r="E1109" s="853"/>
      <c r="F1109" s="853"/>
      <c r="G1109" s="853"/>
      <c r="H1109" s="853"/>
      <c r="I1109" s="85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4"/>
      <c r="D1110" s="854"/>
      <c r="E1110" s="853"/>
      <c r="F1110" s="853"/>
      <c r="G1110" s="853"/>
      <c r="H1110" s="853"/>
      <c r="I1110" s="85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1 Y873: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872">
    <cfRule type="expression" dxfId="701" priority="1">
      <formula>IF(RIGHT(TEXT(Y872,"0.#"),1)=".",FALSE,TRUE)</formula>
    </cfRule>
    <cfRule type="expression" dxfId="700" priority="2">
      <formula>IF(RIGHT(TEXT(Y872,"0.#"),1)=".",TRUE,FALSE)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orientation="portrait" r:id="rId1"/>
  <headerFooter differentFirst="1" alignWithMargins="0"/>
  <rowBreaks count="7" manualBreakCount="7">
    <brk id="110" max="49" man="1"/>
    <brk id="444" max="49" man="1"/>
    <brk id="707" max="49" man="1"/>
    <brk id="718" max="49" man="1"/>
    <brk id="757" max="49" man="1"/>
    <brk id="811"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200025</xdr:colOff>
                    <xdr:row>1076</xdr:row>
                    <xdr:rowOff>38100</xdr:rowOff>
                  </from>
                  <to>
                    <xdr:col>45</xdr:col>
                    <xdr:colOff>114300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P19" sqref="P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520</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科学技術・イノベーション</v>
      </c>
      <c r="F10" s="18" t="s">
        <v>244</v>
      </c>
      <c r="G10" s="17"/>
      <c r="H10" s="13" t="str">
        <f t="shared" si="1"/>
        <v/>
      </c>
      <c r="I10" s="13" t="str">
        <f t="shared" si="5"/>
        <v/>
      </c>
      <c r="K10" s="14" t="s">
        <v>513</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520</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7"/>
      <c r="Z2" s="379"/>
      <c r="AA2" s="380"/>
      <c r="AB2" s="891" t="s">
        <v>12</v>
      </c>
      <c r="AC2" s="892"/>
      <c r="AD2" s="89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8"/>
      <c r="Z3" s="889"/>
      <c r="AA3" s="890"/>
      <c r="AB3" s="894"/>
      <c r="AC3" s="895"/>
      <c r="AD3" s="89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7"/>
      <c r="I4" s="897"/>
      <c r="J4" s="897"/>
      <c r="K4" s="897"/>
      <c r="L4" s="897"/>
      <c r="M4" s="897"/>
      <c r="N4" s="897"/>
      <c r="O4" s="898"/>
      <c r="P4" s="102"/>
      <c r="Q4" s="905"/>
      <c r="R4" s="905"/>
      <c r="S4" s="905"/>
      <c r="T4" s="905"/>
      <c r="U4" s="905"/>
      <c r="V4" s="905"/>
      <c r="W4" s="905"/>
      <c r="X4" s="906"/>
      <c r="Y4" s="883" t="s">
        <v>14</v>
      </c>
      <c r="Z4" s="884"/>
      <c r="AA4" s="885"/>
      <c r="AB4" s="484"/>
      <c r="AC4" s="886"/>
      <c r="AD4" s="88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9"/>
      <c r="H5" s="900"/>
      <c r="I5" s="900"/>
      <c r="J5" s="900"/>
      <c r="K5" s="900"/>
      <c r="L5" s="900"/>
      <c r="M5" s="900"/>
      <c r="N5" s="900"/>
      <c r="O5" s="901"/>
      <c r="P5" s="907"/>
      <c r="Q5" s="907"/>
      <c r="R5" s="907"/>
      <c r="S5" s="907"/>
      <c r="T5" s="907"/>
      <c r="U5" s="907"/>
      <c r="V5" s="907"/>
      <c r="W5" s="907"/>
      <c r="X5" s="908"/>
      <c r="Y5" s="252" t="s">
        <v>61</v>
      </c>
      <c r="Z5" s="880"/>
      <c r="AA5" s="881"/>
      <c r="AB5" s="499"/>
      <c r="AC5" s="882"/>
      <c r="AD5" s="88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902"/>
      <c r="H6" s="903"/>
      <c r="I6" s="903"/>
      <c r="J6" s="903"/>
      <c r="K6" s="903"/>
      <c r="L6" s="903"/>
      <c r="M6" s="903"/>
      <c r="N6" s="903"/>
      <c r="O6" s="904"/>
      <c r="P6" s="704"/>
      <c r="Q6" s="704"/>
      <c r="R6" s="704"/>
      <c r="S6" s="704"/>
      <c r="T6" s="704"/>
      <c r="U6" s="704"/>
      <c r="V6" s="704"/>
      <c r="W6" s="704"/>
      <c r="X6" s="909"/>
      <c r="Y6" s="910" t="s">
        <v>15</v>
      </c>
      <c r="Z6" s="880"/>
      <c r="AA6" s="881"/>
      <c r="AB6" s="350" t="s">
        <v>315</v>
      </c>
      <c r="AC6" s="911"/>
      <c r="AD6" s="91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7"/>
      <c r="Z7" s="379"/>
      <c r="AA7" s="380"/>
      <c r="AB7" s="891" t="s">
        <v>12</v>
      </c>
      <c r="AC7" s="892"/>
      <c r="AD7" s="89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8"/>
      <c r="Z8" s="889"/>
      <c r="AA8" s="890"/>
      <c r="AB8" s="894"/>
      <c r="AC8" s="895"/>
      <c r="AD8" s="89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7"/>
      <c r="I9" s="897"/>
      <c r="J9" s="897"/>
      <c r="K9" s="897"/>
      <c r="L9" s="897"/>
      <c r="M9" s="897"/>
      <c r="N9" s="897"/>
      <c r="O9" s="898"/>
      <c r="P9" s="102"/>
      <c r="Q9" s="905"/>
      <c r="R9" s="905"/>
      <c r="S9" s="905"/>
      <c r="T9" s="905"/>
      <c r="U9" s="905"/>
      <c r="V9" s="905"/>
      <c r="W9" s="905"/>
      <c r="X9" s="906"/>
      <c r="Y9" s="883" t="s">
        <v>14</v>
      </c>
      <c r="Z9" s="884"/>
      <c r="AA9" s="885"/>
      <c r="AB9" s="484"/>
      <c r="AC9" s="886"/>
      <c r="AD9" s="88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9"/>
      <c r="H10" s="900"/>
      <c r="I10" s="900"/>
      <c r="J10" s="900"/>
      <c r="K10" s="900"/>
      <c r="L10" s="900"/>
      <c r="M10" s="900"/>
      <c r="N10" s="900"/>
      <c r="O10" s="901"/>
      <c r="P10" s="907"/>
      <c r="Q10" s="907"/>
      <c r="R10" s="907"/>
      <c r="S10" s="907"/>
      <c r="T10" s="907"/>
      <c r="U10" s="907"/>
      <c r="V10" s="907"/>
      <c r="W10" s="907"/>
      <c r="X10" s="908"/>
      <c r="Y10" s="252" t="s">
        <v>61</v>
      </c>
      <c r="Z10" s="880"/>
      <c r="AA10" s="881"/>
      <c r="AB10" s="499"/>
      <c r="AC10" s="882"/>
      <c r="AD10" s="88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902"/>
      <c r="H11" s="903"/>
      <c r="I11" s="903"/>
      <c r="J11" s="903"/>
      <c r="K11" s="903"/>
      <c r="L11" s="903"/>
      <c r="M11" s="903"/>
      <c r="N11" s="903"/>
      <c r="O11" s="904"/>
      <c r="P11" s="704"/>
      <c r="Q11" s="704"/>
      <c r="R11" s="704"/>
      <c r="S11" s="704"/>
      <c r="T11" s="704"/>
      <c r="U11" s="704"/>
      <c r="V11" s="704"/>
      <c r="W11" s="704"/>
      <c r="X11" s="909"/>
      <c r="Y11" s="910" t="s">
        <v>15</v>
      </c>
      <c r="Z11" s="880"/>
      <c r="AA11" s="881"/>
      <c r="AB11" s="350" t="s">
        <v>315</v>
      </c>
      <c r="AC11" s="911"/>
      <c r="AD11" s="91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7"/>
      <c r="Z12" s="379"/>
      <c r="AA12" s="380"/>
      <c r="AB12" s="891" t="s">
        <v>12</v>
      </c>
      <c r="AC12" s="892"/>
      <c r="AD12" s="89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8"/>
      <c r="Z13" s="889"/>
      <c r="AA13" s="890"/>
      <c r="AB13" s="894"/>
      <c r="AC13" s="895"/>
      <c r="AD13" s="89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7"/>
      <c r="I14" s="897"/>
      <c r="J14" s="897"/>
      <c r="K14" s="897"/>
      <c r="L14" s="897"/>
      <c r="M14" s="897"/>
      <c r="N14" s="897"/>
      <c r="O14" s="898"/>
      <c r="P14" s="102"/>
      <c r="Q14" s="905"/>
      <c r="R14" s="905"/>
      <c r="S14" s="905"/>
      <c r="T14" s="905"/>
      <c r="U14" s="905"/>
      <c r="V14" s="905"/>
      <c r="W14" s="905"/>
      <c r="X14" s="906"/>
      <c r="Y14" s="883" t="s">
        <v>14</v>
      </c>
      <c r="Z14" s="884"/>
      <c r="AA14" s="885"/>
      <c r="AB14" s="484"/>
      <c r="AC14" s="886"/>
      <c r="AD14" s="88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9"/>
      <c r="H15" s="900"/>
      <c r="I15" s="900"/>
      <c r="J15" s="900"/>
      <c r="K15" s="900"/>
      <c r="L15" s="900"/>
      <c r="M15" s="900"/>
      <c r="N15" s="900"/>
      <c r="O15" s="901"/>
      <c r="P15" s="907"/>
      <c r="Q15" s="907"/>
      <c r="R15" s="907"/>
      <c r="S15" s="907"/>
      <c r="T15" s="907"/>
      <c r="U15" s="907"/>
      <c r="V15" s="907"/>
      <c r="W15" s="907"/>
      <c r="X15" s="908"/>
      <c r="Y15" s="252" t="s">
        <v>61</v>
      </c>
      <c r="Z15" s="880"/>
      <c r="AA15" s="881"/>
      <c r="AB15" s="499"/>
      <c r="AC15" s="882"/>
      <c r="AD15" s="88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902"/>
      <c r="H16" s="903"/>
      <c r="I16" s="903"/>
      <c r="J16" s="903"/>
      <c r="K16" s="903"/>
      <c r="L16" s="903"/>
      <c r="M16" s="903"/>
      <c r="N16" s="903"/>
      <c r="O16" s="904"/>
      <c r="P16" s="704"/>
      <c r="Q16" s="704"/>
      <c r="R16" s="704"/>
      <c r="S16" s="704"/>
      <c r="T16" s="704"/>
      <c r="U16" s="704"/>
      <c r="V16" s="704"/>
      <c r="W16" s="704"/>
      <c r="X16" s="909"/>
      <c r="Y16" s="910" t="s">
        <v>15</v>
      </c>
      <c r="Z16" s="880"/>
      <c r="AA16" s="881"/>
      <c r="AB16" s="350" t="s">
        <v>315</v>
      </c>
      <c r="AC16" s="911"/>
      <c r="AD16" s="91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7"/>
      <c r="Z17" s="379"/>
      <c r="AA17" s="380"/>
      <c r="AB17" s="891" t="s">
        <v>12</v>
      </c>
      <c r="AC17" s="892"/>
      <c r="AD17" s="89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8"/>
      <c r="Z18" s="889"/>
      <c r="AA18" s="890"/>
      <c r="AB18" s="894"/>
      <c r="AC18" s="895"/>
      <c r="AD18" s="89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7"/>
      <c r="I19" s="897"/>
      <c r="J19" s="897"/>
      <c r="K19" s="897"/>
      <c r="L19" s="897"/>
      <c r="M19" s="897"/>
      <c r="N19" s="897"/>
      <c r="O19" s="898"/>
      <c r="P19" s="102"/>
      <c r="Q19" s="905"/>
      <c r="R19" s="905"/>
      <c r="S19" s="905"/>
      <c r="T19" s="905"/>
      <c r="U19" s="905"/>
      <c r="V19" s="905"/>
      <c r="W19" s="905"/>
      <c r="X19" s="906"/>
      <c r="Y19" s="883" t="s">
        <v>14</v>
      </c>
      <c r="Z19" s="884"/>
      <c r="AA19" s="885"/>
      <c r="AB19" s="484"/>
      <c r="AC19" s="886"/>
      <c r="AD19" s="88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9"/>
      <c r="H20" s="900"/>
      <c r="I20" s="900"/>
      <c r="J20" s="900"/>
      <c r="K20" s="900"/>
      <c r="L20" s="900"/>
      <c r="M20" s="900"/>
      <c r="N20" s="900"/>
      <c r="O20" s="901"/>
      <c r="P20" s="907"/>
      <c r="Q20" s="907"/>
      <c r="R20" s="907"/>
      <c r="S20" s="907"/>
      <c r="T20" s="907"/>
      <c r="U20" s="907"/>
      <c r="V20" s="907"/>
      <c r="W20" s="907"/>
      <c r="X20" s="908"/>
      <c r="Y20" s="252" t="s">
        <v>61</v>
      </c>
      <c r="Z20" s="880"/>
      <c r="AA20" s="881"/>
      <c r="AB20" s="499"/>
      <c r="AC20" s="882"/>
      <c r="AD20" s="88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902"/>
      <c r="H21" s="903"/>
      <c r="I21" s="903"/>
      <c r="J21" s="903"/>
      <c r="K21" s="903"/>
      <c r="L21" s="903"/>
      <c r="M21" s="903"/>
      <c r="N21" s="903"/>
      <c r="O21" s="904"/>
      <c r="P21" s="704"/>
      <c r="Q21" s="704"/>
      <c r="R21" s="704"/>
      <c r="S21" s="704"/>
      <c r="T21" s="704"/>
      <c r="U21" s="704"/>
      <c r="V21" s="704"/>
      <c r="W21" s="704"/>
      <c r="X21" s="909"/>
      <c r="Y21" s="910" t="s">
        <v>15</v>
      </c>
      <c r="Z21" s="880"/>
      <c r="AA21" s="881"/>
      <c r="AB21" s="350" t="s">
        <v>315</v>
      </c>
      <c r="AC21" s="911"/>
      <c r="AD21" s="91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7"/>
      <c r="Z22" s="379"/>
      <c r="AA22" s="380"/>
      <c r="AB22" s="891" t="s">
        <v>12</v>
      </c>
      <c r="AC22" s="892"/>
      <c r="AD22" s="89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8"/>
      <c r="Z23" s="889"/>
      <c r="AA23" s="890"/>
      <c r="AB23" s="894"/>
      <c r="AC23" s="895"/>
      <c r="AD23" s="89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7"/>
      <c r="I24" s="897"/>
      <c r="J24" s="897"/>
      <c r="K24" s="897"/>
      <c r="L24" s="897"/>
      <c r="M24" s="897"/>
      <c r="N24" s="897"/>
      <c r="O24" s="898"/>
      <c r="P24" s="102"/>
      <c r="Q24" s="905"/>
      <c r="R24" s="905"/>
      <c r="S24" s="905"/>
      <c r="T24" s="905"/>
      <c r="U24" s="905"/>
      <c r="V24" s="905"/>
      <c r="W24" s="905"/>
      <c r="X24" s="906"/>
      <c r="Y24" s="883" t="s">
        <v>14</v>
      </c>
      <c r="Z24" s="884"/>
      <c r="AA24" s="885"/>
      <c r="AB24" s="484"/>
      <c r="AC24" s="886"/>
      <c r="AD24" s="88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9"/>
      <c r="H25" s="900"/>
      <c r="I25" s="900"/>
      <c r="J25" s="900"/>
      <c r="K25" s="900"/>
      <c r="L25" s="900"/>
      <c r="M25" s="900"/>
      <c r="N25" s="900"/>
      <c r="O25" s="901"/>
      <c r="P25" s="907"/>
      <c r="Q25" s="907"/>
      <c r="R25" s="907"/>
      <c r="S25" s="907"/>
      <c r="T25" s="907"/>
      <c r="U25" s="907"/>
      <c r="V25" s="907"/>
      <c r="W25" s="907"/>
      <c r="X25" s="908"/>
      <c r="Y25" s="252" t="s">
        <v>61</v>
      </c>
      <c r="Z25" s="880"/>
      <c r="AA25" s="881"/>
      <c r="AB25" s="499"/>
      <c r="AC25" s="882"/>
      <c r="AD25" s="88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902"/>
      <c r="H26" s="903"/>
      <c r="I26" s="903"/>
      <c r="J26" s="903"/>
      <c r="K26" s="903"/>
      <c r="L26" s="903"/>
      <c r="M26" s="903"/>
      <c r="N26" s="903"/>
      <c r="O26" s="904"/>
      <c r="P26" s="704"/>
      <c r="Q26" s="704"/>
      <c r="R26" s="704"/>
      <c r="S26" s="704"/>
      <c r="T26" s="704"/>
      <c r="U26" s="704"/>
      <c r="V26" s="704"/>
      <c r="W26" s="704"/>
      <c r="X26" s="909"/>
      <c r="Y26" s="910" t="s">
        <v>15</v>
      </c>
      <c r="Z26" s="880"/>
      <c r="AA26" s="881"/>
      <c r="AB26" s="350" t="s">
        <v>315</v>
      </c>
      <c r="AC26" s="911"/>
      <c r="AD26" s="91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7"/>
      <c r="Z27" s="379"/>
      <c r="AA27" s="380"/>
      <c r="AB27" s="891" t="s">
        <v>12</v>
      </c>
      <c r="AC27" s="892"/>
      <c r="AD27" s="89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8"/>
      <c r="Z28" s="889"/>
      <c r="AA28" s="890"/>
      <c r="AB28" s="894"/>
      <c r="AC28" s="895"/>
      <c r="AD28" s="89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7"/>
      <c r="I29" s="897"/>
      <c r="J29" s="897"/>
      <c r="K29" s="897"/>
      <c r="L29" s="897"/>
      <c r="M29" s="897"/>
      <c r="N29" s="897"/>
      <c r="O29" s="898"/>
      <c r="P29" s="102"/>
      <c r="Q29" s="905"/>
      <c r="R29" s="905"/>
      <c r="S29" s="905"/>
      <c r="T29" s="905"/>
      <c r="U29" s="905"/>
      <c r="V29" s="905"/>
      <c r="W29" s="905"/>
      <c r="X29" s="906"/>
      <c r="Y29" s="883" t="s">
        <v>14</v>
      </c>
      <c r="Z29" s="884"/>
      <c r="AA29" s="885"/>
      <c r="AB29" s="484"/>
      <c r="AC29" s="886"/>
      <c r="AD29" s="88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9"/>
      <c r="H30" s="900"/>
      <c r="I30" s="900"/>
      <c r="J30" s="900"/>
      <c r="K30" s="900"/>
      <c r="L30" s="900"/>
      <c r="M30" s="900"/>
      <c r="N30" s="900"/>
      <c r="O30" s="901"/>
      <c r="P30" s="907"/>
      <c r="Q30" s="907"/>
      <c r="R30" s="907"/>
      <c r="S30" s="907"/>
      <c r="T30" s="907"/>
      <c r="U30" s="907"/>
      <c r="V30" s="907"/>
      <c r="W30" s="907"/>
      <c r="X30" s="908"/>
      <c r="Y30" s="252" t="s">
        <v>61</v>
      </c>
      <c r="Z30" s="880"/>
      <c r="AA30" s="881"/>
      <c r="AB30" s="499"/>
      <c r="AC30" s="882"/>
      <c r="AD30" s="88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902"/>
      <c r="H31" s="903"/>
      <c r="I31" s="903"/>
      <c r="J31" s="903"/>
      <c r="K31" s="903"/>
      <c r="L31" s="903"/>
      <c r="M31" s="903"/>
      <c r="N31" s="903"/>
      <c r="O31" s="904"/>
      <c r="P31" s="704"/>
      <c r="Q31" s="704"/>
      <c r="R31" s="704"/>
      <c r="S31" s="704"/>
      <c r="T31" s="704"/>
      <c r="U31" s="704"/>
      <c r="V31" s="704"/>
      <c r="W31" s="704"/>
      <c r="X31" s="909"/>
      <c r="Y31" s="910" t="s">
        <v>15</v>
      </c>
      <c r="Z31" s="880"/>
      <c r="AA31" s="881"/>
      <c r="AB31" s="350" t="s">
        <v>315</v>
      </c>
      <c r="AC31" s="911"/>
      <c r="AD31" s="91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7"/>
      <c r="Z32" s="379"/>
      <c r="AA32" s="380"/>
      <c r="AB32" s="891" t="s">
        <v>12</v>
      </c>
      <c r="AC32" s="892"/>
      <c r="AD32" s="89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8"/>
      <c r="Z33" s="889"/>
      <c r="AA33" s="890"/>
      <c r="AB33" s="894"/>
      <c r="AC33" s="895"/>
      <c r="AD33" s="89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7"/>
      <c r="I34" s="897"/>
      <c r="J34" s="897"/>
      <c r="K34" s="897"/>
      <c r="L34" s="897"/>
      <c r="M34" s="897"/>
      <c r="N34" s="897"/>
      <c r="O34" s="898"/>
      <c r="P34" s="102"/>
      <c r="Q34" s="905"/>
      <c r="R34" s="905"/>
      <c r="S34" s="905"/>
      <c r="T34" s="905"/>
      <c r="U34" s="905"/>
      <c r="V34" s="905"/>
      <c r="W34" s="905"/>
      <c r="X34" s="906"/>
      <c r="Y34" s="883" t="s">
        <v>14</v>
      </c>
      <c r="Z34" s="884"/>
      <c r="AA34" s="885"/>
      <c r="AB34" s="484"/>
      <c r="AC34" s="886"/>
      <c r="AD34" s="88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9"/>
      <c r="H35" s="900"/>
      <c r="I35" s="900"/>
      <c r="J35" s="900"/>
      <c r="K35" s="900"/>
      <c r="L35" s="900"/>
      <c r="M35" s="900"/>
      <c r="N35" s="900"/>
      <c r="O35" s="901"/>
      <c r="P35" s="907"/>
      <c r="Q35" s="907"/>
      <c r="R35" s="907"/>
      <c r="S35" s="907"/>
      <c r="T35" s="907"/>
      <c r="U35" s="907"/>
      <c r="V35" s="907"/>
      <c r="W35" s="907"/>
      <c r="X35" s="908"/>
      <c r="Y35" s="252" t="s">
        <v>61</v>
      </c>
      <c r="Z35" s="880"/>
      <c r="AA35" s="881"/>
      <c r="AB35" s="499"/>
      <c r="AC35" s="882"/>
      <c r="AD35" s="88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902"/>
      <c r="H36" s="903"/>
      <c r="I36" s="903"/>
      <c r="J36" s="903"/>
      <c r="K36" s="903"/>
      <c r="L36" s="903"/>
      <c r="M36" s="903"/>
      <c r="N36" s="903"/>
      <c r="O36" s="904"/>
      <c r="P36" s="704"/>
      <c r="Q36" s="704"/>
      <c r="R36" s="704"/>
      <c r="S36" s="704"/>
      <c r="T36" s="704"/>
      <c r="U36" s="704"/>
      <c r="V36" s="704"/>
      <c r="W36" s="704"/>
      <c r="X36" s="909"/>
      <c r="Y36" s="910" t="s">
        <v>15</v>
      </c>
      <c r="Z36" s="880"/>
      <c r="AA36" s="881"/>
      <c r="AB36" s="350" t="s">
        <v>315</v>
      </c>
      <c r="AC36" s="911"/>
      <c r="AD36" s="91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7"/>
      <c r="Z37" s="379"/>
      <c r="AA37" s="380"/>
      <c r="AB37" s="891" t="s">
        <v>12</v>
      </c>
      <c r="AC37" s="892"/>
      <c r="AD37" s="89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8"/>
      <c r="Z38" s="889"/>
      <c r="AA38" s="890"/>
      <c r="AB38" s="894"/>
      <c r="AC38" s="895"/>
      <c r="AD38" s="89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7"/>
      <c r="I39" s="897"/>
      <c r="J39" s="897"/>
      <c r="K39" s="897"/>
      <c r="L39" s="897"/>
      <c r="M39" s="897"/>
      <c r="N39" s="897"/>
      <c r="O39" s="898"/>
      <c r="P39" s="102"/>
      <c r="Q39" s="905"/>
      <c r="R39" s="905"/>
      <c r="S39" s="905"/>
      <c r="T39" s="905"/>
      <c r="U39" s="905"/>
      <c r="V39" s="905"/>
      <c r="W39" s="905"/>
      <c r="X39" s="906"/>
      <c r="Y39" s="883" t="s">
        <v>14</v>
      </c>
      <c r="Z39" s="884"/>
      <c r="AA39" s="885"/>
      <c r="AB39" s="484"/>
      <c r="AC39" s="886"/>
      <c r="AD39" s="88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9"/>
      <c r="H40" s="900"/>
      <c r="I40" s="900"/>
      <c r="J40" s="900"/>
      <c r="K40" s="900"/>
      <c r="L40" s="900"/>
      <c r="M40" s="900"/>
      <c r="N40" s="900"/>
      <c r="O40" s="901"/>
      <c r="P40" s="907"/>
      <c r="Q40" s="907"/>
      <c r="R40" s="907"/>
      <c r="S40" s="907"/>
      <c r="T40" s="907"/>
      <c r="U40" s="907"/>
      <c r="V40" s="907"/>
      <c r="W40" s="907"/>
      <c r="X40" s="908"/>
      <c r="Y40" s="252" t="s">
        <v>61</v>
      </c>
      <c r="Z40" s="880"/>
      <c r="AA40" s="881"/>
      <c r="AB40" s="499"/>
      <c r="AC40" s="882"/>
      <c r="AD40" s="88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902"/>
      <c r="H41" s="903"/>
      <c r="I41" s="903"/>
      <c r="J41" s="903"/>
      <c r="K41" s="903"/>
      <c r="L41" s="903"/>
      <c r="M41" s="903"/>
      <c r="N41" s="903"/>
      <c r="O41" s="904"/>
      <c r="P41" s="704"/>
      <c r="Q41" s="704"/>
      <c r="R41" s="704"/>
      <c r="S41" s="704"/>
      <c r="T41" s="704"/>
      <c r="U41" s="704"/>
      <c r="V41" s="704"/>
      <c r="W41" s="704"/>
      <c r="X41" s="909"/>
      <c r="Y41" s="910" t="s">
        <v>15</v>
      </c>
      <c r="Z41" s="880"/>
      <c r="AA41" s="881"/>
      <c r="AB41" s="350" t="s">
        <v>315</v>
      </c>
      <c r="AC41" s="911"/>
      <c r="AD41" s="91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7"/>
      <c r="Z42" s="379"/>
      <c r="AA42" s="380"/>
      <c r="AB42" s="891" t="s">
        <v>12</v>
      </c>
      <c r="AC42" s="892"/>
      <c r="AD42" s="89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8"/>
      <c r="Z43" s="889"/>
      <c r="AA43" s="890"/>
      <c r="AB43" s="894"/>
      <c r="AC43" s="895"/>
      <c r="AD43" s="89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7"/>
      <c r="I44" s="897"/>
      <c r="J44" s="897"/>
      <c r="K44" s="897"/>
      <c r="L44" s="897"/>
      <c r="M44" s="897"/>
      <c r="N44" s="897"/>
      <c r="O44" s="898"/>
      <c r="P44" s="102"/>
      <c r="Q44" s="905"/>
      <c r="R44" s="905"/>
      <c r="S44" s="905"/>
      <c r="T44" s="905"/>
      <c r="U44" s="905"/>
      <c r="V44" s="905"/>
      <c r="W44" s="905"/>
      <c r="X44" s="906"/>
      <c r="Y44" s="883" t="s">
        <v>14</v>
      </c>
      <c r="Z44" s="884"/>
      <c r="AA44" s="885"/>
      <c r="AB44" s="484"/>
      <c r="AC44" s="886"/>
      <c r="AD44" s="88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9"/>
      <c r="H45" s="900"/>
      <c r="I45" s="900"/>
      <c r="J45" s="900"/>
      <c r="K45" s="900"/>
      <c r="L45" s="900"/>
      <c r="M45" s="900"/>
      <c r="N45" s="900"/>
      <c r="O45" s="901"/>
      <c r="P45" s="907"/>
      <c r="Q45" s="907"/>
      <c r="R45" s="907"/>
      <c r="S45" s="907"/>
      <c r="T45" s="907"/>
      <c r="U45" s="907"/>
      <c r="V45" s="907"/>
      <c r="W45" s="907"/>
      <c r="X45" s="908"/>
      <c r="Y45" s="252" t="s">
        <v>61</v>
      </c>
      <c r="Z45" s="880"/>
      <c r="AA45" s="881"/>
      <c r="AB45" s="499"/>
      <c r="AC45" s="882"/>
      <c r="AD45" s="88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902"/>
      <c r="H46" s="903"/>
      <c r="I46" s="903"/>
      <c r="J46" s="903"/>
      <c r="K46" s="903"/>
      <c r="L46" s="903"/>
      <c r="M46" s="903"/>
      <c r="N46" s="903"/>
      <c r="O46" s="904"/>
      <c r="P46" s="704"/>
      <c r="Q46" s="704"/>
      <c r="R46" s="704"/>
      <c r="S46" s="704"/>
      <c r="T46" s="704"/>
      <c r="U46" s="704"/>
      <c r="V46" s="704"/>
      <c r="W46" s="704"/>
      <c r="X46" s="909"/>
      <c r="Y46" s="910" t="s">
        <v>15</v>
      </c>
      <c r="Z46" s="880"/>
      <c r="AA46" s="881"/>
      <c r="AB46" s="350" t="s">
        <v>315</v>
      </c>
      <c r="AC46" s="911"/>
      <c r="AD46" s="91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7"/>
      <c r="Z47" s="379"/>
      <c r="AA47" s="380"/>
      <c r="AB47" s="891" t="s">
        <v>12</v>
      </c>
      <c r="AC47" s="892"/>
      <c r="AD47" s="89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8"/>
      <c r="Z48" s="889"/>
      <c r="AA48" s="890"/>
      <c r="AB48" s="894"/>
      <c r="AC48" s="895"/>
      <c r="AD48" s="89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7"/>
      <c r="I49" s="897"/>
      <c r="J49" s="897"/>
      <c r="K49" s="897"/>
      <c r="L49" s="897"/>
      <c r="M49" s="897"/>
      <c r="N49" s="897"/>
      <c r="O49" s="898"/>
      <c r="P49" s="102"/>
      <c r="Q49" s="905"/>
      <c r="R49" s="905"/>
      <c r="S49" s="905"/>
      <c r="T49" s="905"/>
      <c r="U49" s="905"/>
      <c r="V49" s="905"/>
      <c r="W49" s="905"/>
      <c r="X49" s="906"/>
      <c r="Y49" s="883" t="s">
        <v>14</v>
      </c>
      <c r="Z49" s="884"/>
      <c r="AA49" s="885"/>
      <c r="AB49" s="484"/>
      <c r="AC49" s="886"/>
      <c r="AD49" s="88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9"/>
      <c r="H50" s="900"/>
      <c r="I50" s="900"/>
      <c r="J50" s="900"/>
      <c r="K50" s="900"/>
      <c r="L50" s="900"/>
      <c r="M50" s="900"/>
      <c r="N50" s="900"/>
      <c r="O50" s="901"/>
      <c r="P50" s="907"/>
      <c r="Q50" s="907"/>
      <c r="R50" s="907"/>
      <c r="S50" s="907"/>
      <c r="T50" s="907"/>
      <c r="U50" s="907"/>
      <c r="V50" s="907"/>
      <c r="W50" s="907"/>
      <c r="X50" s="908"/>
      <c r="Y50" s="252" t="s">
        <v>61</v>
      </c>
      <c r="Z50" s="880"/>
      <c r="AA50" s="881"/>
      <c r="AB50" s="499"/>
      <c r="AC50" s="882"/>
      <c r="AD50" s="88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902"/>
      <c r="H51" s="903"/>
      <c r="I51" s="903"/>
      <c r="J51" s="903"/>
      <c r="K51" s="903"/>
      <c r="L51" s="903"/>
      <c r="M51" s="903"/>
      <c r="N51" s="903"/>
      <c r="O51" s="904"/>
      <c r="P51" s="704"/>
      <c r="Q51" s="704"/>
      <c r="R51" s="704"/>
      <c r="S51" s="704"/>
      <c r="T51" s="704"/>
      <c r="U51" s="704"/>
      <c r="V51" s="704"/>
      <c r="W51" s="704"/>
      <c r="X51" s="909"/>
      <c r="Y51" s="910" t="s">
        <v>15</v>
      </c>
      <c r="Z51" s="880"/>
      <c r="AA51" s="881"/>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72"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2" t="s">
        <v>32</v>
      </c>
      <c r="B2" s="913"/>
      <c r="C2" s="913"/>
      <c r="D2" s="913"/>
      <c r="E2" s="913"/>
      <c r="F2" s="914"/>
      <c r="G2" s="392" t="s">
        <v>499</v>
      </c>
      <c r="H2" s="393"/>
      <c r="I2" s="393"/>
      <c r="J2" s="393"/>
      <c r="K2" s="393"/>
      <c r="L2" s="393"/>
      <c r="M2" s="393"/>
      <c r="N2" s="393"/>
      <c r="O2" s="393"/>
      <c r="P2" s="393"/>
      <c r="Q2" s="393"/>
      <c r="R2" s="393"/>
      <c r="S2" s="393"/>
      <c r="T2" s="393"/>
      <c r="U2" s="393"/>
      <c r="V2" s="393"/>
      <c r="W2" s="393"/>
      <c r="X2" s="393"/>
      <c r="Y2" s="393"/>
      <c r="Z2" s="393"/>
      <c r="AA2" s="393"/>
      <c r="AB2" s="394"/>
      <c r="AC2" s="392"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5"/>
      <c r="B3" s="916"/>
      <c r="C3" s="916"/>
      <c r="D3" s="916"/>
      <c r="E3" s="916"/>
      <c r="F3" s="91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5"/>
      <c r="B4" s="916"/>
      <c r="C4" s="916"/>
      <c r="D4" s="916"/>
      <c r="E4" s="916"/>
      <c r="F4" s="917"/>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5"/>
      <c r="B5" s="916"/>
      <c r="C5" s="916"/>
      <c r="D5" s="916"/>
      <c r="E5" s="916"/>
      <c r="F5" s="91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5"/>
      <c r="B6" s="916"/>
      <c r="C6" s="916"/>
      <c r="D6" s="916"/>
      <c r="E6" s="916"/>
      <c r="F6" s="91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5"/>
      <c r="B7" s="916"/>
      <c r="C7" s="916"/>
      <c r="D7" s="916"/>
      <c r="E7" s="916"/>
      <c r="F7" s="91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5"/>
      <c r="B8" s="916"/>
      <c r="C8" s="916"/>
      <c r="D8" s="916"/>
      <c r="E8" s="916"/>
      <c r="F8" s="91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5"/>
      <c r="B9" s="916"/>
      <c r="C9" s="916"/>
      <c r="D9" s="916"/>
      <c r="E9" s="916"/>
      <c r="F9" s="91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5"/>
      <c r="B10" s="916"/>
      <c r="C10" s="916"/>
      <c r="D10" s="916"/>
      <c r="E10" s="916"/>
      <c r="F10" s="91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5"/>
      <c r="B11" s="916"/>
      <c r="C11" s="916"/>
      <c r="D11" s="916"/>
      <c r="E11" s="916"/>
      <c r="F11" s="91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5"/>
      <c r="B12" s="916"/>
      <c r="C12" s="916"/>
      <c r="D12" s="916"/>
      <c r="E12" s="916"/>
      <c r="F12" s="91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5"/>
      <c r="B13" s="916"/>
      <c r="C13" s="916"/>
      <c r="D13" s="916"/>
      <c r="E13" s="916"/>
      <c r="F13" s="91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5"/>
      <c r="B14" s="916"/>
      <c r="C14" s="916"/>
      <c r="D14" s="916"/>
      <c r="E14" s="916"/>
      <c r="F14" s="91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5"/>
      <c r="B15" s="916"/>
      <c r="C15" s="916"/>
      <c r="D15" s="916"/>
      <c r="E15" s="916"/>
      <c r="F15" s="91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5"/>
      <c r="B16" s="916"/>
      <c r="C16" s="916"/>
      <c r="D16" s="916"/>
      <c r="E16" s="916"/>
      <c r="F16" s="91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5"/>
      <c r="B17" s="916"/>
      <c r="C17" s="916"/>
      <c r="D17" s="916"/>
      <c r="E17" s="916"/>
      <c r="F17" s="917"/>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5"/>
      <c r="B18" s="916"/>
      <c r="C18" s="916"/>
      <c r="D18" s="916"/>
      <c r="E18" s="916"/>
      <c r="F18" s="91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5"/>
      <c r="B19" s="916"/>
      <c r="C19" s="916"/>
      <c r="D19" s="916"/>
      <c r="E19" s="916"/>
      <c r="F19" s="91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5"/>
      <c r="B20" s="916"/>
      <c r="C20" s="916"/>
      <c r="D20" s="916"/>
      <c r="E20" s="916"/>
      <c r="F20" s="91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5"/>
      <c r="B21" s="916"/>
      <c r="C21" s="916"/>
      <c r="D21" s="916"/>
      <c r="E21" s="916"/>
      <c r="F21" s="91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5"/>
      <c r="B22" s="916"/>
      <c r="C22" s="916"/>
      <c r="D22" s="916"/>
      <c r="E22" s="916"/>
      <c r="F22" s="91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5"/>
      <c r="B23" s="916"/>
      <c r="C23" s="916"/>
      <c r="D23" s="916"/>
      <c r="E23" s="916"/>
      <c r="F23" s="91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5"/>
      <c r="B24" s="916"/>
      <c r="C24" s="916"/>
      <c r="D24" s="916"/>
      <c r="E24" s="916"/>
      <c r="F24" s="91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5"/>
      <c r="B25" s="916"/>
      <c r="C25" s="916"/>
      <c r="D25" s="916"/>
      <c r="E25" s="916"/>
      <c r="F25" s="91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5"/>
      <c r="B26" s="916"/>
      <c r="C26" s="916"/>
      <c r="D26" s="916"/>
      <c r="E26" s="916"/>
      <c r="F26" s="91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5"/>
      <c r="B27" s="916"/>
      <c r="C27" s="916"/>
      <c r="D27" s="916"/>
      <c r="E27" s="916"/>
      <c r="F27" s="91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5"/>
      <c r="B28" s="916"/>
      <c r="C28" s="916"/>
      <c r="D28" s="916"/>
      <c r="E28" s="916"/>
      <c r="F28" s="91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5"/>
      <c r="B29" s="916"/>
      <c r="C29" s="916"/>
      <c r="D29" s="916"/>
      <c r="E29" s="916"/>
      <c r="F29" s="91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5"/>
      <c r="B30" s="916"/>
      <c r="C30" s="916"/>
      <c r="D30" s="916"/>
      <c r="E30" s="916"/>
      <c r="F30" s="917"/>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5"/>
      <c r="B31" s="916"/>
      <c r="C31" s="916"/>
      <c r="D31" s="916"/>
      <c r="E31" s="916"/>
      <c r="F31" s="91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5"/>
      <c r="B32" s="916"/>
      <c r="C32" s="916"/>
      <c r="D32" s="916"/>
      <c r="E32" s="916"/>
      <c r="F32" s="91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5"/>
      <c r="B33" s="916"/>
      <c r="C33" s="916"/>
      <c r="D33" s="916"/>
      <c r="E33" s="916"/>
      <c r="F33" s="91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5"/>
      <c r="B34" s="916"/>
      <c r="C34" s="916"/>
      <c r="D34" s="916"/>
      <c r="E34" s="916"/>
      <c r="F34" s="91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5"/>
      <c r="B35" s="916"/>
      <c r="C35" s="916"/>
      <c r="D35" s="916"/>
      <c r="E35" s="916"/>
      <c r="F35" s="91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5"/>
      <c r="B36" s="916"/>
      <c r="C36" s="916"/>
      <c r="D36" s="916"/>
      <c r="E36" s="916"/>
      <c r="F36" s="91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5"/>
      <c r="B37" s="916"/>
      <c r="C37" s="916"/>
      <c r="D37" s="916"/>
      <c r="E37" s="916"/>
      <c r="F37" s="91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5"/>
      <c r="B38" s="916"/>
      <c r="C38" s="916"/>
      <c r="D38" s="916"/>
      <c r="E38" s="916"/>
      <c r="F38" s="91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5"/>
      <c r="B39" s="916"/>
      <c r="C39" s="916"/>
      <c r="D39" s="916"/>
      <c r="E39" s="916"/>
      <c r="F39" s="91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5"/>
      <c r="B40" s="916"/>
      <c r="C40" s="916"/>
      <c r="D40" s="916"/>
      <c r="E40" s="916"/>
      <c r="F40" s="91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5"/>
      <c r="B41" s="916"/>
      <c r="C41" s="916"/>
      <c r="D41" s="916"/>
      <c r="E41" s="916"/>
      <c r="F41" s="91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5"/>
      <c r="B42" s="916"/>
      <c r="C42" s="916"/>
      <c r="D42" s="916"/>
      <c r="E42" s="916"/>
      <c r="F42" s="91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5"/>
      <c r="B43" s="916"/>
      <c r="C43" s="916"/>
      <c r="D43" s="916"/>
      <c r="E43" s="916"/>
      <c r="F43" s="917"/>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5"/>
      <c r="B44" s="916"/>
      <c r="C44" s="916"/>
      <c r="D44" s="916"/>
      <c r="E44" s="916"/>
      <c r="F44" s="91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5"/>
      <c r="B45" s="916"/>
      <c r="C45" s="916"/>
      <c r="D45" s="916"/>
      <c r="E45" s="916"/>
      <c r="F45" s="91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5"/>
      <c r="B46" s="916"/>
      <c r="C46" s="916"/>
      <c r="D46" s="916"/>
      <c r="E46" s="916"/>
      <c r="F46" s="91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5"/>
      <c r="B47" s="916"/>
      <c r="C47" s="916"/>
      <c r="D47" s="916"/>
      <c r="E47" s="916"/>
      <c r="F47" s="91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5"/>
      <c r="B48" s="916"/>
      <c r="C48" s="916"/>
      <c r="D48" s="916"/>
      <c r="E48" s="916"/>
      <c r="F48" s="91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5"/>
      <c r="B49" s="916"/>
      <c r="C49" s="916"/>
      <c r="D49" s="916"/>
      <c r="E49" s="916"/>
      <c r="F49" s="91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5"/>
      <c r="B50" s="916"/>
      <c r="C50" s="916"/>
      <c r="D50" s="916"/>
      <c r="E50" s="916"/>
      <c r="F50" s="91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5"/>
      <c r="B51" s="916"/>
      <c r="C51" s="916"/>
      <c r="D51" s="916"/>
      <c r="E51" s="916"/>
      <c r="F51" s="91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5"/>
      <c r="B52" s="916"/>
      <c r="C52" s="916"/>
      <c r="D52" s="916"/>
      <c r="E52" s="916"/>
      <c r="F52" s="91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8"/>
      <c r="B53" s="919"/>
      <c r="C53" s="919"/>
      <c r="D53" s="919"/>
      <c r="E53" s="919"/>
      <c r="F53" s="92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12" t="s">
        <v>32</v>
      </c>
      <c r="B55" s="913"/>
      <c r="C55" s="913"/>
      <c r="D55" s="913"/>
      <c r="E55" s="913"/>
      <c r="F55" s="91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5"/>
      <c r="B56" s="916"/>
      <c r="C56" s="916"/>
      <c r="D56" s="916"/>
      <c r="E56" s="916"/>
      <c r="F56" s="91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5"/>
      <c r="B57" s="916"/>
      <c r="C57" s="916"/>
      <c r="D57" s="916"/>
      <c r="E57" s="916"/>
      <c r="F57" s="917"/>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5"/>
      <c r="B58" s="916"/>
      <c r="C58" s="916"/>
      <c r="D58" s="916"/>
      <c r="E58" s="916"/>
      <c r="F58" s="91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5"/>
      <c r="B59" s="916"/>
      <c r="C59" s="916"/>
      <c r="D59" s="916"/>
      <c r="E59" s="916"/>
      <c r="F59" s="91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5"/>
      <c r="B60" s="916"/>
      <c r="C60" s="916"/>
      <c r="D60" s="916"/>
      <c r="E60" s="916"/>
      <c r="F60" s="91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5"/>
      <c r="B61" s="916"/>
      <c r="C61" s="916"/>
      <c r="D61" s="916"/>
      <c r="E61" s="916"/>
      <c r="F61" s="91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5"/>
      <c r="B62" s="916"/>
      <c r="C62" s="916"/>
      <c r="D62" s="916"/>
      <c r="E62" s="916"/>
      <c r="F62" s="91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5"/>
      <c r="B63" s="916"/>
      <c r="C63" s="916"/>
      <c r="D63" s="916"/>
      <c r="E63" s="916"/>
      <c r="F63" s="91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5"/>
      <c r="B64" s="916"/>
      <c r="C64" s="916"/>
      <c r="D64" s="916"/>
      <c r="E64" s="916"/>
      <c r="F64" s="91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5"/>
      <c r="B65" s="916"/>
      <c r="C65" s="916"/>
      <c r="D65" s="916"/>
      <c r="E65" s="916"/>
      <c r="F65" s="91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5"/>
      <c r="B66" s="916"/>
      <c r="C66" s="916"/>
      <c r="D66" s="916"/>
      <c r="E66" s="916"/>
      <c r="F66" s="91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5"/>
      <c r="B67" s="916"/>
      <c r="C67" s="916"/>
      <c r="D67" s="916"/>
      <c r="E67" s="916"/>
      <c r="F67" s="91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5"/>
      <c r="B68" s="916"/>
      <c r="C68" s="916"/>
      <c r="D68" s="916"/>
      <c r="E68" s="916"/>
      <c r="F68" s="91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5"/>
      <c r="B69" s="916"/>
      <c r="C69" s="916"/>
      <c r="D69" s="916"/>
      <c r="E69" s="916"/>
      <c r="F69" s="91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5"/>
      <c r="B70" s="916"/>
      <c r="C70" s="916"/>
      <c r="D70" s="916"/>
      <c r="E70" s="916"/>
      <c r="F70" s="917"/>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5"/>
      <c r="B71" s="916"/>
      <c r="C71" s="916"/>
      <c r="D71" s="916"/>
      <c r="E71" s="916"/>
      <c r="F71" s="91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5"/>
      <c r="B72" s="916"/>
      <c r="C72" s="916"/>
      <c r="D72" s="916"/>
      <c r="E72" s="916"/>
      <c r="F72" s="91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5"/>
      <c r="B73" s="916"/>
      <c r="C73" s="916"/>
      <c r="D73" s="916"/>
      <c r="E73" s="916"/>
      <c r="F73" s="91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5"/>
      <c r="B74" s="916"/>
      <c r="C74" s="916"/>
      <c r="D74" s="916"/>
      <c r="E74" s="916"/>
      <c r="F74" s="91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5"/>
      <c r="B75" s="916"/>
      <c r="C75" s="916"/>
      <c r="D75" s="916"/>
      <c r="E75" s="916"/>
      <c r="F75" s="91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5"/>
      <c r="B76" s="916"/>
      <c r="C76" s="916"/>
      <c r="D76" s="916"/>
      <c r="E76" s="916"/>
      <c r="F76" s="91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5"/>
      <c r="B77" s="916"/>
      <c r="C77" s="916"/>
      <c r="D77" s="916"/>
      <c r="E77" s="916"/>
      <c r="F77" s="91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5"/>
      <c r="B78" s="916"/>
      <c r="C78" s="916"/>
      <c r="D78" s="916"/>
      <c r="E78" s="916"/>
      <c r="F78" s="91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5"/>
      <c r="B79" s="916"/>
      <c r="C79" s="916"/>
      <c r="D79" s="916"/>
      <c r="E79" s="916"/>
      <c r="F79" s="91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5"/>
      <c r="B80" s="916"/>
      <c r="C80" s="916"/>
      <c r="D80" s="916"/>
      <c r="E80" s="916"/>
      <c r="F80" s="91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5"/>
      <c r="B81" s="916"/>
      <c r="C81" s="916"/>
      <c r="D81" s="916"/>
      <c r="E81" s="916"/>
      <c r="F81" s="91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5"/>
      <c r="B82" s="916"/>
      <c r="C82" s="916"/>
      <c r="D82" s="916"/>
      <c r="E82" s="916"/>
      <c r="F82" s="91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5"/>
      <c r="B83" s="916"/>
      <c r="C83" s="916"/>
      <c r="D83" s="916"/>
      <c r="E83" s="916"/>
      <c r="F83" s="917"/>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5"/>
      <c r="B84" s="916"/>
      <c r="C84" s="916"/>
      <c r="D84" s="916"/>
      <c r="E84" s="916"/>
      <c r="F84" s="91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5"/>
      <c r="B85" s="916"/>
      <c r="C85" s="916"/>
      <c r="D85" s="916"/>
      <c r="E85" s="916"/>
      <c r="F85" s="91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5"/>
      <c r="B86" s="916"/>
      <c r="C86" s="916"/>
      <c r="D86" s="916"/>
      <c r="E86" s="916"/>
      <c r="F86" s="91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5"/>
      <c r="B87" s="916"/>
      <c r="C87" s="916"/>
      <c r="D87" s="916"/>
      <c r="E87" s="916"/>
      <c r="F87" s="91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5"/>
      <c r="B88" s="916"/>
      <c r="C88" s="916"/>
      <c r="D88" s="916"/>
      <c r="E88" s="916"/>
      <c r="F88" s="91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5"/>
      <c r="B89" s="916"/>
      <c r="C89" s="916"/>
      <c r="D89" s="916"/>
      <c r="E89" s="916"/>
      <c r="F89" s="91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5"/>
      <c r="B90" s="916"/>
      <c r="C90" s="916"/>
      <c r="D90" s="916"/>
      <c r="E90" s="916"/>
      <c r="F90" s="91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5"/>
      <c r="B91" s="916"/>
      <c r="C91" s="916"/>
      <c r="D91" s="916"/>
      <c r="E91" s="916"/>
      <c r="F91" s="91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5"/>
      <c r="B92" s="916"/>
      <c r="C92" s="916"/>
      <c r="D92" s="916"/>
      <c r="E92" s="916"/>
      <c r="F92" s="91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5"/>
      <c r="B93" s="916"/>
      <c r="C93" s="916"/>
      <c r="D93" s="916"/>
      <c r="E93" s="916"/>
      <c r="F93" s="91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5"/>
      <c r="B94" s="916"/>
      <c r="C94" s="916"/>
      <c r="D94" s="916"/>
      <c r="E94" s="916"/>
      <c r="F94" s="91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5"/>
      <c r="B95" s="916"/>
      <c r="C95" s="916"/>
      <c r="D95" s="916"/>
      <c r="E95" s="916"/>
      <c r="F95" s="91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5"/>
      <c r="B96" s="916"/>
      <c r="C96" s="916"/>
      <c r="D96" s="916"/>
      <c r="E96" s="916"/>
      <c r="F96" s="917"/>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5"/>
      <c r="B97" s="916"/>
      <c r="C97" s="916"/>
      <c r="D97" s="916"/>
      <c r="E97" s="916"/>
      <c r="F97" s="91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5"/>
      <c r="B98" s="916"/>
      <c r="C98" s="916"/>
      <c r="D98" s="916"/>
      <c r="E98" s="916"/>
      <c r="F98" s="91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5"/>
      <c r="B99" s="916"/>
      <c r="C99" s="916"/>
      <c r="D99" s="916"/>
      <c r="E99" s="916"/>
      <c r="F99" s="91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5"/>
      <c r="B100" s="916"/>
      <c r="C100" s="916"/>
      <c r="D100" s="916"/>
      <c r="E100" s="916"/>
      <c r="F100" s="91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5"/>
      <c r="B101" s="916"/>
      <c r="C101" s="916"/>
      <c r="D101" s="916"/>
      <c r="E101" s="916"/>
      <c r="F101" s="91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5"/>
      <c r="B102" s="916"/>
      <c r="C102" s="916"/>
      <c r="D102" s="916"/>
      <c r="E102" s="916"/>
      <c r="F102" s="91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5"/>
      <c r="B103" s="916"/>
      <c r="C103" s="916"/>
      <c r="D103" s="916"/>
      <c r="E103" s="916"/>
      <c r="F103" s="91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5"/>
      <c r="B104" s="916"/>
      <c r="C104" s="916"/>
      <c r="D104" s="916"/>
      <c r="E104" s="916"/>
      <c r="F104" s="91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5"/>
      <c r="B105" s="916"/>
      <c r="C105" s="916"/>
      <c r="D105" s="916"/>
      <c r="E105" s="916"/>
      <c r="F105" s="91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8"/>
      <c r="B106" s="919"/>
      <c r="C106" s="919"/>
      <c r="D106" s="919"/>
      <c r="E106" s="919"/>
      <c r="F106" s="92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12" t="s">
        <v>32</v>
      </c>
      <c r="B108" s="913"/>
      <c r="C108" s="913"/>
      <c r="D108" s="913"/>
      <c r="E108" s="913"/>
      <c r="F108" s="91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5"/>
      <c r="B109" s="916"/>
      <c r="C109" s="916"/>
      <c r="D109" s="916"/>
      <c r="E109" s="916"/>
      <c r="F109" s="91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5"/>
      <c r="B110" s="916"/>
      <c r="C110" s="916"/>
      <c r="D110" s="916"/>
      <c r="E110" s="916"/>
      <c r="F110" s="917"/>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5"/>
      <c r="B111" s="916"/>
      <c r="C111" s="916"/>
      <c r="D111" s="916"/>
      <c r="E111" s="916"/>
      <c r="F111" s="91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5"/>
      <c r="B112" s="916"/>
      <c r="C112" s="916"/>
      <c r="D112" s="916"/>
      <c r="E112" s="916"/>
      <c r="F112" s="91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5"/>
      <c r="B113" s="916"/>
      <c r="C113" s="916"/>
      <c r="D113" s="916"/>
      <c r="E113" s="916"/>
      <c r="F113" s="91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5"/>
      <c r="B114" s="916"/>
      <c r="C114" s="916"/>
      <c r="D114" s="916"/>
      <c r="E114" s="916"/>
      <c r="F114" s="91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5"/>
      <c r="B115" s="916"/>
      <c r="C115" s="916"/>
      <c r="D115" s="916"/>
      <c r="E115" s="916"/>
      <c r="F115" s="91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5"/>
      <c r="B116" s="916"/>
      <c r="C116" s="916"/>
      <c r="D116" s="916"/>
      <c r="E116" s="916"/>
      <c r="F116" s="91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5"/>
      <c r="B117" s="916"/>
      <c r="C117" s="916"/>
      <c r="D117" s="916"/>
      <c r="E117" s="916"/>
      <c r="F117" s="91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5"/>
      <c r="B118" s="916"/>
      <c r="C118" s="916"/>
      <c r="D118" s="916"/>
      <c r="E118" s="916"/>
      <c r="F118" s="91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5"/>
      <c r="B119" s="916"/>
      <c r="C119" s="916"/>
      <c r="D119" s="916"/>
      <c r="E119" s="916"/>
      <c r="F119" s="91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5"/>
      <c r="B120" s="916"/>
      <c r="C120" s="916"/>
      <c r="D120" s="916"/>
      <c r="E120" s="916"/>
      <c r="F120" s="91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5"/>
      <c r="B121" s="916"/>
      <c r="C121" s="916"/>
      <c r="D121" s="916"/>
      <c r="E121" s="916"/>
      <c r="F121" s="91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5"/>
      <c r="B122" s="916"/>
      <c r="C122" s="916"/>
      <c r="D122" s="916"/>
      <c r="E122" s="916"/>
      <c r="F122" s="91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5"/>
      <c r="B123" s="916"/>
      <c r="C123" s="916"/>
      <c r="D123" s="916"/>
      <c r="E123" s="916"/>
      <c r="F123" s="917"/>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5"/>
      <c r="B124" s="916"/>
      <c r="C124" s="916"/>
      <c r="D124" s="916"/>
      <c r="E124" s="916"/>
      <c r="F124" s="91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5"/>
      <c r="B125" s="916"/>
      <c r="C125" s="916"/>
      <c r="D125" s="916"/>
      <c r="E125" s="916"/>
      <c r="F125" s="91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5"/>
      <c r="B126" s="916"/>
      <c r="C126" s="916"/>
      <c r="D126" s="916"/>
      <c r="E126" s="916"/>
      <c r="F126" s="91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5"/>
      <c r="B127" s="916"/>
      <c r="C127" s="916"/>
      <c r="D127" s="916"/>
      <c r="E127" s="916"/>
      <c r="F127" s="91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5"/>
      <c r="B128" s="916"/>
      <c r="C128" s="916"/>
      <c r="D128" s="916"/>
      <c r="E128" s="916"/>
      <c r="F128" s="91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5"/>
      <c r="B129" s="916"/>
      <c r="C129" s="916"/>
      <c r="D129" s="916"/>
      <c r="E129" s="916"/>
      <c r="F129" s="91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5"/>
      <c r="B130" s="916"/>
      <c r="C130" s="916"/>
      <c r="D130" s="916"/>
      <c r="E130" s="916"/>
      <c r="F130" s="91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5"/>
      <c r="B131" s="916"/>
      <c r="C131" s="916"/>
      <c r="D131" s="916"/>
      <c r="E131" s="916"/>
      <c r="F131" s="91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5"/>
      <c r="B132" s="916"/>
      <c r="C132" s="916"/>
      <c r="D132" s="916"/>
      <c r="E132" s="916"/>
      <c r="F132" s="91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5"/>
      <c r="B133" s="916"/>
      <c r="C133" s="916"/>
      <c r="D133" s="916"/>
      <c r="E133" s="916"/>
      <c r="F133" s="91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5"/>
      <c r="B134" s="916"/>
      <c r="C134" s="916"/>
      <c r="D134" s="916"/>
      <c r="E134" s="916"/>
      <c r="F134" s="91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5"/>
      <c r="B135" s="916"/>
      <c r="C135" s="916"/>
      <c r="D135" s="916"/>
      <c r="E135" s="916"/>
      <c r="F135" s="91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5"/>
      <c r="B136" s="916"/>
      <c r="C136" s="916"/>
      <c r="D136" s="916"/>
      <c r="E136" s="916"/>
      <c r="F136" s="917"/>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5"/>
      <c r="B137" s="916"/>
      <c r="C137" s="916"/>
      <c r="D137" s="916"/>
      <c r="E137" s="916"/>
      <c r="F137" s="91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5"/>
      <c r="B138" s="916"/>
      <c r="C138" s="916"/>
      <c r="D138" s="916"/>
      <c r="E138" s="916"/>
      <c r="F138" s="91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5"/>
      <c r="B139" s="916"/>
      <c r="C139" s="916"/>
      <c r="D139" s="916"/>
      <c r="E139" s="916"/>
      <c r="F139" s="91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5"/>
      <c r="B140" s="916"/>
      <c r="C140" s="916"/>
      <c r="D140" s="916"/>
      <c r="E140" s="916"/>
      <c r="F140" s="91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5"/>
      <c r="B141" s="916"/>
      <c r="C141" s="916"/>
      <c r="D141" s="916"/>
      <c r="E141" s="916"/>
      <c r="F141" s="91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5"/>
      <c r="B142" s="916"/>
      <c r="C142" s="916"/>
      <c r="D142" s="916"/>
      <c r="E142" s="916"/>
      <c r="F142" s="91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5"/>
      <c r="B143" s="916"/>
      <c r="C143" s="916"/>
      <c r="D143" s="916"/>
      <c r="E143" s="916"/>
      <c r="F143" s="91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5"/>
      <c r="B144" s="916"/>
      <c r="C144" s="916"/>
      <c r="D144" s="916"/>
      <c r="E144" s="916"/>
      <c r="F144" s="91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5"/>
      <c r="B145" s="916"/>
      <c r="C145" s="916"/>
      <c r="D145" s="916"/>
      <c r="E145" s="916"/>
      <c r="F145" s="91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5"/>
      <c r="B146" s="916"/>
      <c r="C146" s="916"/>
      <c r="D146" s="916"/>
      <c r="E146" s="916"/>
      <c r="F146" s="91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5"/>
      <c r="B147" s="916"/>
      <c r="C147" s="916"/>
      <c r="D147" s="916"/>
      <c r="E147" s="916"/>
      <c r="F147" s="91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5"/>
      <c r="B148" s="916"/>
      <c r="C148" s="916"/>
      <c r="D148" s="916"/>
      <c r="E148" s="916"/>
      <c r="F148" s="91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5"/>
      <c r="B149" s="916"/>
      <c r="C149" s="916"/>
      <c r="D149" s="916"/>
      <c r="E149" s="916"/>
      <c r="F149" s="917"/>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5"/>
      <c r="B150" s="916"/>
      <c r="C150" s="916"/>
      <c r="D150" s="916"/>
      <c r="E150" s="916"/>
      <c r="F150" s="91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5"/>
      <c r="B151" s="916"/>
      <c r="C151" s="916"/>
      <c r="D151" s="916"/>
      <c r="E151" s="916"/>
      <c r="F151" s="91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5"/>
      <c r="B152" s="916"/>
      <c r="C152" s="916"/>
      <c r="D152" s="916"/>
      <c r="E152" s="916"/>
      <c r="F152" s="91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5"/>
      <c r="B153" s="916"/>
      <c r="C153" s="916"/>
      <c r="D153" s="916"/>
      <c r="E153" s="916"/>
      <c r="F153" s="91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5"/>
      <c r="B154" s="916"/>
      <c r="C154" s="916"/>
      <c r="D154" s="916"/>
      <c r="E154" s="916"/>
      <c r="F154" s="91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5"/>
      <c r="B155" s="916"/>
      <c r="C155" s="916"/>
      <c r="D155" s="916"/>
      <c r="E155" s="916"/>
      <c r="F155" s="91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5"/>
      <c r="B156" s="916"/>
      <c r="C156" s="916"/>
      <c r="D156" s="916"/>
      <c r="E156" s="916"/>
      <c r="F156" s="91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5"/>
      <c r="B157" s="916"/>
      <c r="C157" s="916"/>
      <c r="D157" s="916"/>
      <c r="E157" s="916"/>
      <c r="F157" s="91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5"/>
      <c r="B158" s="916"/>
      <c r="C158" s="916"/>
      <c r="D158" s="916"/>
      <c r="E158" s="916"/>
      <c r="F158" s="91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8"/>
      <c r="B159" s="919"/>
      <c r="C159" s="919"/>
      <c r="D159" s="919"/>
      <c r="E159" s="919"/>
      <c r="F159" s="92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12" t="s">
        <v>32</v>
      </c>
      <c r="B161" s="913"/>
      <c r="C161" s="913"/>
      <c r="D161" s="913"/>
      <c r="E161" s="913"/>
      <c r="F161" s="91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5"/>
      <c r="B162" s="916"/>
      <c r="C162" s="916"/>
      <c r="D162" s="916"/>
      <c r="E162" s="916"/>
      <c r="F162" s="91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5"/>
      <c r="B163" s="916"/>
      <c r="C163" s="916"/>
      <c r="D163" s="916"/>
      <c r="E163" s="916"/>
      <c r="F163" s="917"/>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5"/>
      <c r="B164" s="916"/>
      <c r="C164" s="916"/>
      <c r="D164" s="916"/>
      <c r="E164" s="916"/>
      <c r="F164" s="91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5"/>
      <c r="B165" s="916"/>
      <c r="C165" s="916"/>
      <c r="D165" s="916"/>
      <c r="E165" s="916"/>
      <c r="F165" s="91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5"/>
      <c r="B166" s="916"/>
      <c r="C166" s="916"/>
      <c r="D166" s="916"/>
      <c r="E166" s="916"/>
      <c r="F166" s="91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5"/>
      <c r="B167" s="916"/>
      <c r="C167" s="916"/>
      <c r="D167" s="916"/>
      <c r="E167" s="916"/>
      <c r="F167" s="91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5"/>
      <c r="B168" s="916"/>
      <c r="C168" s="916"/>
      <c r="D168" s="916"/>
      <c r="E168" s="916"/>
      <c r="F168" s="91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5"/>
      <c r="B169" s="916"/>
      <c r="C169" s="916"/>
      <c r="D169" s="916"/>
      <c r="E169" s="916"/>
      <c r="F169" s="91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5"/>
      <c r="B170" s="916"/>
      <c r="C170" s="916"/>
      <c r="D170" s="916"/>
      <c r="E170" s="916"/>
      <c r="F170" s="91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5"/>
      <c r="B171" s="916"/>
      <c r="C171" s="916"/>
      <c r="D171" s="916"/>
      <c r="E171" s="916"/>
      <c r="F171" s="91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5"/>
      <c r="B172" s="916"/>
      <c r="C172" s="916"/>
      <c r="D172" s="916"/>
      <c r="E172" s="916"/>
      <c r="F172" s="91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5"/>
      <c r="B173" s="916"/>
      <c r="C173" s="916"/>
      <c r="D173" s="916"/>
      <c r="E173" s="916"/>
      <c r="F173" s="91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5"/>
      <c r="B174" s="916"/>
      <c r="C174" s="916"/>
      <c r="D174" s="916"/>
      <c r="E174" s="916"/>
      <c r="F174" s="91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5"/>
      <c r="B175" s="916"/>
      <c r="C175" s="916"/>
      <c r="D175" s="916"/>
      <c r="E175" s="916"/>
      <c r="F175" s="91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5"/>
      <c r="B176" s="916"/>
      <c r="C176" s="916"/>
      <c r="D176" s="916"/>
      <c r="E176" s="916"/>
      <c r="F176" s="917"/>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5"/>
      <c r="B177" s="916"/>
      <c r="C177" s="916"/>
      <c r="D177" s="916"/>
      <c r="E177" s="916"/>
      <c r="F177" s="91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5"/>
      <c r="B178" s="916"/>
      <c r="C178" s="916"/>
      <c r="D178" s="916"/>
      <c r="E178" s="916"/>
      <c r="F178" s="91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5"/>
      <c r="B179" s="916"/>
      <c r="C179" s="916"/>
      <c r="D179" s="916"/>
      <c r="E179" s="916"/>
      <c r="F179" s="91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5"/>
      <c r="B180" s="916"/>
      <c r="C180" s="916"/>
      <c r="D180" s="916"/>
      <c r="E180" s="916"/>
      <c r="F180" s="91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5"/>
      <c r="B181" s="916"/>
      <c r="C181" s="916"/>
      <c r="D181" s="916"/>
      <c r="E181" s="916"/>
      <c r="F181" s="91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5"/>
      <c r="B182" s="916"/>
      <c r="C182" s="916"/>
      <c r="D182" s="916"/>
      <c r="E182" s="916"/>
      <c r="F182" s="91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5"/>
      <c r="B183" s="916"/>
      <c r="C183" s="916"/>
      <c r="D183" s="916"/>
      <c r="E183" s="916"/>
      <c r="F183" s="91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5"/>
      <c r="B184" s="916"/>
      <c r="C184" s="916"/>
      <c r="D184" s="916"/>
      <c r="E184" s="916"/>
      <c r="F184" s="91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5"/>
      <c r="B185" s="916"/>
      <c r="C185" s="916"/>
      <c r="D185" s="916"/>
      <c r="E185" s="916"/>
      <c r="F185" s="91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5"/>
      <c r="B186" s="916"/>
      <c r="C186" s="916"/>
      <c r="D186" s="916"/>
      <c r="E186" s="916"/>
      <c r="F186" s="91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5"/>
      <c r="B187" s="916"/>
      <c r="C187" s="916"/>
      <c r="D187" s="916"/>
      <c r="E187" s="916"/>
      <c r="F187" s="91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5"/>
      <c r="B188" s="916"/>
      <c r="C188" s="916"/>
      <c r="D188" s="916"/>
      <c r="E188" s="916"/>
      <c r="F188" s="91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5"/>
      <c r="B189" s="916"/>
      <c r="C189" s="916"/>
      <c r="D189" s="916"/>
      <c r="E189" s="916"/>
      <c r="F189" s="917"/>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5"/>
      <c r="B190" s="916"/>
      <c r="C190" s="916"/>
      <c r="D190" s="916"/>
      <c r="E190" s="916"/>
      <c r="F190" s="91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5"/>
      <c r="B191" s="916"/>
      <c r="C191" s="916"/>
      <c r="D191" s="916"/>
      <c r="E191" s="916"/>
      <c r="F191" s="91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5"/>
      <c r="B192" s="916"/>
      <c r="C192" s="916"/>
      <c r="D192" s="916"/>
      <c r="E192" s="916"/>
      <c r="F192" s="91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5"/>
      <c r="B193" s="916"/>
      <c r="C193" s="916"/>
      <c r="D193" s="916"/>
      <c r="E193" s="916"/>
      <c r="F193" s="91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5"/>
      <c r="B194" s="916"/>
      <c r="C194" s="916"/>
      <c r="D194" s="916"/>
      <c r="E194" s="916"/>
      <c r="F194" s="91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5"/>
      <c r="B195" s="916"/>
      <c r="C195" s="916"/>
      <c r="D195" s="916"/>
      <c r="E195" s="916"/>
      <c r="F195" s="91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5"/>
      <c r="B196" s="916"/>
      <c r="C196" s="916"/>
      <c r="D196" s="916"/>
      <c r="E196" s="916"/>
      <c r="F196" s="91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5"/>
      <c r="B197" s="916"/>
      <c r="C197" s="916"/>
      <c r="D197" s="916"/>
      <c r="E197" s="916"/>
      <c r="F197" s="91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5"/>
      <c r="B198" s="916"/>
      <c r="C198" s="916"/>
      <c r="D198" s="916"/>
      <c r="E198" s="916"/>
      <c r="F198" s="91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5"/>
      <c r="B199" s="916"/>
      <c r="C199" s="916"/>
      <c r="D199" s="916"/>
      <c r="E199" s="916"/>
      <c r="F199" s="91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5"/>
      <c r="B200" s="916"/>
      <c r="C200" s="916"/>
      <c r="D200" s="916"/>
      <c r="E200" s="916"/>
      <c r="F200" s="91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5"/>
      <c r="B201" s="916"/>
      <c r="C201" s="916"/>
      <c r="D201" s="916"/>
      <c r="E201" s="916"/>
      <c r="F201" s="91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5"/>
      <c r="B202" s="916"/>
      <c r="C202" s="916"/>
      <c r="D202" s="916"/>
      <c r="E202" s="916"/>
      <c r="F202" s="917"/>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5"/>
      <c r="B203" s="916"/>
      <c r="C203" s="916"/>
      <c r="D203" s="916"/>
      <c r="E203" s="916"/>
      <c r="F203" s="91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5"/>
      <c r="B204" s="916"/>
      <c r="C204" s="916"/>
      <c r="D204" s="916"/>
      <c r="E204" s="916"/>
      <c r="F204" s="91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5"/>
      <c r="B205" s="916"/>
      <c r="C205" s="916"/>
      <c r="D205" s="916"/>
      <c r="E205" s="916"/>
      <c r="F205" s="91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5"/>
      <c r="B206" s="916"/>
      <c r="C206" s="916"/>
      <c r="D206" s="916"/>
      <c r="E206" s="916"/>
      <c r="F206" s="91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5"/>
      <c r="B207" s="916"/>
      <c r="C207" s="916"/>
      <c r="D207" s="916"/>
      <c r="E207" s="916"/>
      <c r="F207" s="91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5"/>
      <c r="B208" s="916"/>
      <c r="C208" s="916"/>
      <c r="D208" s="916"/>
      <c r="E208" s="916"/>
      <c r="F208" s="91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5"/>
      <c r="B209" s="916"/>
      <c r="C209" s="916"/>
      <c r="D209" s="916"/>
      <c r="E209" s="916"/>
      <c r="F209" s="91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5"/>
      <c r="B210" s="916"/>
      <c r="C210" s="916"/>
      <c r="D210" s="916"/>
      <c r="E210" s="916"/>
      <c r="F210" s="91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5"/>
      <c r="B211" s="916"/>
      <c r="C211" s="916"/>
      <c r="D211" s="916"/>
      <c r="E211" s="916"/>
      <c r="F211" s="91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8"/>
      <c r="B212" s="919"/>
      <c r="C212" s="919"/>
      <c r="D212" s="919"/>
      <c r="E212" s="919"/>
      <c r="F212" s="92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5"/>
      <c r="B215" s="916"/>
      <c r="C215" s="916"/>
      <c r="D215" s="916"/>
      <c r="E215" s="916"/>
      <c r="F215" s="91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5"/>
      <c r="B216" s="916"/>
      <c r="C216" s="916"/>
      <c r="D216" s="916"/>
      <c r="E216" s="916"/>
      <c r="F216" s="917"/>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5"/>
      <c r="B217" s="916"/>
      <c r="C217" s="916"/>
      <c r="D217" s="916"/>
      <c r="E217" s="916"/>
      <c r="F217" s="91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5"/>
      <c r="B218" s="916"/>
      <c r="C218" s="916"/>
      <c r="D218" s="916"/>
      <c r="E218" s="916"/>
      <c r="F218" s="91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5"/>
      <c r="B219" s="916"/>
      <c r="C219" s="916"/>
      <c r="D219" s="916"/>
      <c r="E219" s="916"/>
      <c r="F219" s="91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5"/>
      <c r="B220" s="916"/>
      <c r="C220" s="916"/>
      <c r="D220" s="916"/>
      <c r="E220" s="916"/>
      <c r="F220" s="91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5"/>
      <c r="B221" s="916"/>
      <c r="C221" s="916"/>
      <c r="D221" s="916"/>
      <c r="E221" s="916"/>
      <c r="F221" s="91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5"/>
      <c r="B222" s="916"/>
      <c r="C222" s="916"/>
      <c r="D222" s="916"/>
      <c r="E222" s="916"/>
      <c r="F222" s="91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5"/>
      <c r="B223" s="916"/>
      <c r="C223" s="916"/>
      <c r="D223" s="916"/>
      <c r="E223" s="916"/>
      <c r="F223" s="91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5"/>
      <c r="B224" s="916"/>
      <c r="C224" s="916"/>
      <c r="D224" s="916"/>
      <c r="E224" s="916"/>
      <c r="F224" s="91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5"/>
      <c r="B225" s="916"/>
      <c r="C225" s="916"/>
      <c r="D225" s="916"/>
      <c r="E225" s="916"/>
      <c r="F225" s="91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5"/>
      <c r="B226" s="916"/>
      <c r="C226" s="916"/>
      <c r="D226" s="916"/>
      <c r="E226" s="916"/>
      <c r="F226" s="91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5"/>
      <c r="B227" s="916"/>
      <c r="C227" s="916"/>
      <c r="D227" s="916"/>
      <c r="E227" s="916"/>
      <c r="F227" s="91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5"/>
      <c r="B228" s="916"/>
      <c r="C228" s="916"/>
      <c r="D228" s="916"/>
      <c r="E228" s="916"/>
      <c r="F228" s="91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5"/>
      <c r="B229" s="916"/>
      <c r="C229" s="916"/>
      <c r="D229" s="916"/>
      <c r="E229" s="916"/>
      <c r="F229" s="917"/>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5"/>
      <c r="B230" s="916"/>
      <c r="C230" s="916"/>
      <c r="D230" s="916"/>
      <c r="E230" s="916"/>
      <c r="F230" s="91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5"/>
      <c r="B231" s="916"/>
      <c r="C231" s="916"/>
      <c r="D231" s="916"/>
      <c r="E231" s="916"/>
      <c r="F231" s="91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5"/>
      <c r="B232" s="916"/>
      <c r="C232" s="916"/>
      <c r="D232" s="916"/>
      <c r="E232" s="916"/>
      <c r="F232" s="91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5"/>
      <c r="B233" s="916"/>
      <c r="C233" s="916"/>
      <c r="D233" s="916"/>
      <c r="E233" s="916"/>
      <c r="F233" s="91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5"/>
      <c r="B234" s="916"/>
      <c r="C234" s="916"/>
      <c r="D234" s="916"/>
      <c r="E234" s="916"/>
      <c r="F234" s="91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5"/>
      <c r="B235" s="916"/>
      <c r="C235" s="916"/>
      <c r="D235" s="916"/>
      <c r="E235" s="916"/>
      <c r="F235" s="91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5"/>
      <c r="B236" s="916"/>
      <c r="C236" s="916"/>
      <c r="D236" s="916"/>
      <c r="E236" s="916"/>
      <c r="F236" s="91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5"/>
      <c r="B237" s="916"/>
      <c r="C237" s="916"/>
      <c r="D237" s="916"/>
      <c r="E237" s="916"/>
      <c r="F237" s="91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5"/>
      <c r="B238" s="916"/>
      <c r="C238" s="916"/>
      <c r="D238" s="916"/>
      <c r="E238" s="916"/>
      <c r="F238" s="91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5"/>
      <c r="B239" s="916"/>
      <c r="C239" s="916"/>
      <c r="D239" s="916"/>
      <c r="E239" s="916"/>
      <c r="F239" s="91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5"/>
      <c r="B240" s="916"/>
      <c r="C240" s="916"/>
      <c r="D240" s="916"/>
      <c r="E240" s="916"/>
      <c r="F240" s="91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5"/>
      <c r="B241" s="916"/>
      <c r="C241" s="916"/>
      <c r="D241" s="916"/>
      <c r="E241" s="916"/>
      <c r="F241" s="91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5"/>
      <c r="B242" s="916"/>
      <c r="C242" s="916"/>
      <c r="D242" s="916"/>
      <c r="E242" s="916"/>
      <c r="F242" s="917"/>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5"/>
      <c r="B243" s="916"/>
      <c r="C243" s="916"/>
      <c r="D243" s="916"/>
      <c r="E243" s="916"/>
      <c r="F243" s="91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5"/>
      <c r="B244" s="916"/>
      <c r="C244" s="916"/>
      <c r="D244" s="916"/>
      <c r="E244" s="916"/>
      <c r="F244" s="91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5"/>
      <c r="B245" s="916"/>
      <c r="C245" s="916"/>
      <c r="D245" s="916"/>
      <c r="E245" s="916"/>
      <c r="F245" s="91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5"/>
      <c r="B246" s="916"/>
      <c r="C246" s="916"/>
      <c r="D246" s="916"/>
      <c r="E246" s="916"/>
      <c r="F246" s="91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5"/>
      <c r="B247" s="916"/>
      <c r="C247" s="916"/>
      <c r="D247" s="916"/>
      <c r="E247" s="916"/>
      <c r="F247" s="91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5"/>
      <c r="B248" s="916"/>
      <c r="C248" s="916"/>
      <c r="D248" s="916"/>
      <c r="E248" s="916"/>
      <c r="F248" s="91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5"/>
      <c r="B249" s="916"/>
      <c r="C249" s="916"/>
      <c r="D249" s="916"/>
      <c r="E249" s="916"/>
      <c r="F249" s="91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5"/>
      <c r="B250" s="916"/>
      <c r="C250" s="916"/>
      <c r="D250" s="916"/>
      <c r="E250" s="916"/>
      <c r="F250" s="91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5"/>
      <c r="B251" s="916"/>
      <c r="C251" s="916"/>
      <c r="D251" s="916"/>
      <c r="E251" s="916"/>
      <c r="F251" s="91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5"/>
      <c r="B252" s="916"/>
      <c r="C252" s="916"/>
      <c r="D252" s="916"/>
      <c r="E252" s="916"/>
      <c r="F252" s="91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5"/>
      <c r="B253" s="916"/>
      <c r="C253" s="916"/>
      <c r="D253" s="916"/>
      <c r="E253" s="916"/>
      <c r="F253" s="91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5"/>
      <c r="B254" s="916"/>
      <c r="C254" s="916"/>
      <c r="D254" s="916"/>
      <c r="E254" s="916"/>
      <c r="F254" s="91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5"/>
      <c r="B255" s="916"/>
      <c r="C255" s="916"/>
      <c r="D255" s="916"/>
      <c r="E255" s="916"/>
      <c r="F255" s="917"/>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5"/>
      <c r="B256" s="916"/>
      <c r="C256" s="916"/>
      <c r="D256" s="916"/>
      <c r="E256" s="916"/>
      <c r="F256" s="91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5"/>
      <c r="B257" s="916"/>
      <c r="C257" s="916"/>
      <c r="D257" s="916"/>
      <c r="E257" s="916"/>
      <c r="F257" s="91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5"/>
      <c r="B258" s="916"/>
      <c r="C258" s="916"/>
      <c r="D258" s="916"/>
      <c r="E258" s="916"/>
      <c r="F258" s="91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5"/>
      <c r="B259" s="916"/>
      <c r="C259" s="916"/>
      <c r="D259" s="916"/>
      <c r="E259" s="916"/>
      <c r="F259" s="91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5"/>
      <c r="B260" s="916"/>
      <c r="C260" s="916"/>
      <c r="D260" s="916"/>
      <c r="E260" s="916"/>
      <c r="F260" s="91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5"/>
      <c r="B261" s="916"/>
      <c r="C261" s="916"/>
      <c r="D261" s="916"/>
      <c r="E261" s="916"/>
      <c r="F261" s="91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5"/>
      <c r="B262" s="916"/>
      <c r="C262" s="916"/>
      <c r="D262" s="916"/>
      <c r="E262" s="916"/>
      <c r="F262" s="91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5"/>
      <c r="B263" s="916"/>
      <c r="C263" s="916"/>
      <c r="D263" s="916"/>
      <c r="E263" s="916"/>
      <c r="F263" s="91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5"/>
      <c r="B264" s="916"/>
      <c r="C264" s="916"/>
      <c r="D264" s="916"/>
      <c r="E264" s="916"/>
      <c r="F264" s="91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8"/>
      <c r="B265" s="919"/>
      <c r="C265" s="919"/>
      <c r="D265" s="919"/>
      <c r="E265" s="919"/>
      <c r="F265" s="92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96" t="s">
        <v>30</v>
      </c>
      <c r="D3" s="296"/>
      <c r="E3" s="296"/>
      <c r="F3" s="296"/>
      <c r="G3" s="296"/>
      <c r="H3" s="296"/>
      <c r="I3" s="296"/>
      <c r="J3" s="851" t="s">
        <v>465</v>
      </c>
      <c r="K3" s="851"/>
      <c r="L3" s="851"/>
      <c r="M3" s="851"/>
      <c r="N3" s="851"/>
      <c r="O3" s="851"/>
      <c r="P3" s="296" t="s">
        <v>400</v>
      </c>
      <c r="Q3" s="296"/>
      <c r="R3" s="296"/>
      <c r="S3" s="296"/>
      <c r="T3" s="296"/>
      <c r="U3" s="296"/>
      <c r="V3" s="296"/>
      <c r="W3" s="296"/>
      <c r="X3" s="296"/>
      <c r="Y3" s="296" t="s">
        <v>461</v>
      </c>
      <c r="Z3" s="296"/>
      <c r="AA3" s="296"/>
      <c r="AB3" s="296"/>
      <c r="AC3" s="851" t="s">
        <v>399</v>
      </c>
      <c r="AD3" s="851"/>
      <c r="AE3" s="851"/>
      <c r="AF3" s="851"/>
      <c r="AG3" s="851"/>
      <c r="AH3" s="296" t="s">
        <v>416</v>
      </c>
      <c r="AI3" s="296"/>
      <c r="AJ3" s="296"/>
      <c r="AK3" s="296"/>
      <c r="AL3" s="296" t="s">
        <v>23</v>
      </c>
      <c r="AM3" s="296"/>
      <c r="AN3" s="296"/>
      <c r="AO3" s="386"/>
      <c r="AP3" s="183" t="s">
        <v>466</v>
      </c>
      <c r="AQ3" s="851"/>
      <c r="AR3" s="851"/>
      <c r="AS3" s="851"/>
      <c r="AT3" s="851"/>
      <c r="AU3" s="851"/>
      <c r="AV3" s="851"/>
      <c r="AW3" s="851"/>
      <c r="AX3" s="851"/>
    </row>
    <row r="4" spans="1:50" ht="24" customHeight="1" x14ac:dyDescent="0.15">
      <c r="A4" s="935">
        <v>1</v>
      </c>
      <c r="B4" s="93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5">
        <v>2</v>
      </c>
      <c r="B5" s="93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5">
        <v>3</v>
      </c>
      <c r="B6" s="93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5">
        <v>4</v>
      </c>
      <c r="B7" s="93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5">
        <v>5</v>
      </c>
      <c r="B8" s="93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5">
        <v>6</v>
      </c>
      <c r="B9" s="93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5">
        <v>7</v>
      </c>
      <c r="B10" s="93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5">
        <v>8</v>
      </c>
      <c r="B11" s="93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5">
        <v>9</v>
      </c>
      <c r="B12" s="93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5">
        <v>10</v>
      </c>
      <c r="B13" s="93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5">
        <v>11</v>
      </c>
      <c r="B14" s="93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5">
        <v>12</v>
      </c>
      <c r="B15" s="93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5">
        <v>13</v>
      </c>
      <c r="B16" s="93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5">
        <v>14</v>
      </c>
      <c r="B17" s="93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5">
        <v>15</v>
      </c>
      <c r="B18" s="93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5">
        <v>16</v>
      </c>
      <c r="B19" s="93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5">
        <v>17</v>
      </c>
      <c r="B20" s="93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5">
        <v>18</v>
      </c>
      <c r="B21" s="93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5">
        <v>19</v>
      </c>
      <c r="B22" s="93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5">
        <v>20</v>
      </c>
      <c r="B23" s="93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5">
        <v>21</v>
      </c>
      <c r="B24" s="93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5">
        <v>22</v>
      </c>
      <c r="B25" s="93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5">
        <v>23</v>
      </c>
      <c r="B26" s="93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5">
        <v>24</v>
      </c>
      <c r="B27" s="93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5">
        <v>25</v>
      </c>
      <c r="B28" s="93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5">
        <v>26</v>
      </c>
      <c r="B29" s="93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5">
        <v>27</v>
      </c>
      <c r="B30" s="93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5">
        <v>28</v>
      </c>
      <c r="B31" s="93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5">
        <v>29</v>
      </c>
      <c r="B32" s="93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5">
        <v>30</v>
      </c>
      <c r="B33" s="93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96" t="s">
        <v>30</v>
      </c>
      <c r="D36" s="296"/>
      <c r="E36" s="296"/>
      <c r="F36" s="296"/>
      <c r="G36" s="296"/>
      <c r="H36" s="296"/>
      <c r="I36" s="296"/>
      <c r="J36" s="851" t="s">
        <v>465</v>
      </c>
      <c r="K36" s="851"/>
      <c r="L36" s="851"/>
      <c r="M36" s="851"/>
      <c r="N36" s="851"/>
      <c r="O36" s="851"/>
      <c r="P36" s="296" t="s">
        <v>400</v>
      </c>
      <c r="Q36" s="296"/>
      <c r="R36" s="296"/>
      <c r="S36" s="296"/>
      <c r="T36" s="296"/>
      <c r="U36" s="296"/>
      <c r="V36" s="296"/>
      <c r="W36" s="296"/>
      <c r="X36" s="296"/>
      <c r="Y36" s="296" t="s">
        <v>461</v>
      </c>
      <c r="Z36" s="296"/>
      <c r="AA36" s="296"/>
      <c r="AB36" s="296"/>
      <c r="AC36" s="851" t="s">
        <v>399</v>
      </c>
      <c r="AD36" s="851"/>
      <c r="AE36" s="851"/>
      <c r="AF36" s="851"/>
      <c r="AG36" s="851"/>
      <c r="AH36" s="296" t="s">
        <v>416</v>
      </c>
      <c r="AI36" s="296"/>
      <c r="AJ36" s="296"/>
      <c r="AK36" s="296"/>
      <c r="AL36" s="296" t="s">
        <v>23</v>
      </c>
      <c r="AM36" s="296"/>
      <c r="AN36" s="296"/>
      <c r="AO36" s="386"/>
      <c r="AP36" s="851" t="s">
        <v>466</v>
      </c>
      <c r="AQ36" s="851"/>
      <c r="AR36" s="851"/>
      <c r="AS36" s="851"/>
      <c r="AT36" s="851"/>
      <c r="AU36" s="851"/>
      <c r="AV36" s="851"/>
      <c r="AW36" s="851"/>
      <c r="AX36" s="851"/>
    </row>
    <row r="37" spans="1:50" ht="24" customHeight="1" x14ac:dyDescent="0.15">
      <c r="A37" s="935">
        <v>1</v>
      </c>
      <c r="B37" s="93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5">
        <v>2</v>
      </c>
      <c r="B38" s="93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5">
        <v>3</v>
      </c>
      <c r="B39" s="93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5">
        <v>4</v>
      </c>
      <c r="B40" s="93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5">
        <v>5</v>
      </c>
      <c r="B41" s="93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5">
        <v>6</v>
      </c>
      <c r="B42" s="93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5">
        <v>7</v>
      </c>
      <c r="B43" s="93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5">
        <v>8</v>
      </c>
      <c r="B44" s="93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5">
        <v>9</v>
      </c>
      <c r="B45" s="93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5">
        <v>10</v>
      </c>
      <c r="B46" s="93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5">
        <v>11</v>
      </c>
      <c r="B47" s="93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5">
        <v>12</v>
      </c>
      <c r="B48" s="93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5">
        <v>13</v>
      </c>
      <c r="B49" s="93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5">
        <v>14</v>
      </c>
      <c r="B50" s="93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5">
        <v>15</v>
      </c>
      <c r="B51" s="93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5">
        <v>16</v>
      </c>
      <c r="B52" s="93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5">
        <v>17</v>
      </c>
      <c r="B53" s="93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5">
        <v>18</v>
      </c>
      <c r="B54" s="93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5">
        <v>19</v>
      </c>
      <c r="B55" s="93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5">
        <v>20</v>
      </c>
      <c r="B56" s="93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5">
        <v>21</v>
      </c>
      <c r="B57" s="93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5">
        <v>22</v>
      </c>
      <c r="B58" s="93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5">
        <v>23</v>
      </c>
      <c r="B59" s="93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5">
        <v>24</v>
      </c>
      <c r="B60" s="93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5">
        <v>25</v>
      </c>
      <c r="B61" s="93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5">
        <v>26</v>
      </c>
      <c r="B62" s="93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5">
        <v>27</v>
      </c>
      <c r="B63" s="93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5">
        <v>28</v>
      </c>
      <c r="B64" s="93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5">
        <v>29</v>
      </c>
      <c r="B65" s="93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5">
        <v>30</v>
      </c>
      <c r="B66" s="93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96" t="s">
        <v>30</v>
      </c>
      <c r="D69" s="296"/>
      <c r="E69" s="296"/>
      <c r="F69" s="296"/>
      <c r="G69" s="296"/>
      <c r="H69" s="296"/>
      <c r="I69" s="296"/>
      <c r="J69" s="851" t="s">
        <v>465</v>
      </c>
      <c r="K69" s="851"/>
      <c r="L69" s="851"/>
      <c r="M69" s="851"/>
      <c r="N69" s="851"/>
      <c r="O69" s="851"/>
      <c r="P69" s="296" t="s">
        <v>400</v>
      </c>
      <c r="Q69" s="296"/>
      <c r="R69" s="296"/>
      <c r="S69" s="296"/>
      <c r="T69" s="296"/>
      <c r="U69" s="296"/>
      <c r="V69" s="296"/>
      <c r="W69" s="296"/>
      <c r="X69" s="296"/>
      <c r="Y69" s="296" t="s">
        <v>461</v>
      </c>
      <c r="Z69" s="296"/>
      <c r="AA69" s="296"/>
      <c r="AB69" s="296"/>
      <c r="AC69" s="851" t="s">
        <v>399</v>
      </c>
      <c r="AD69" s="851"/>
      <c r="AE69" s="851"/>
      <c r="AF69" s="851"/>
      <c r="AG69" s="851"/>
      <c r="AH69" s="296" t="s">
        <v>416</v>
      </c>
      <c r="AI69" s="296"/>
      <c r="AJ69" s="296"/>
      <c r="AK69" s="296"/>
      <c r="AL69" s="296" t="s">
        <v>23</v>
      </c>
      <c r="AM69" s="296"/>
      <c r="AN69" s="296"/>
      <c r="AO69" s="386"/>
      <c r="AP69" s="851" t="s">
        <v>466</v>
      </c>
      <c r="AQ69" s="851"/>
      <c r="AR69" s="851"/>
      <c r="AS69" s="851"/>
      <c r="AT69" s="851"/>
      <c r="AU69" s="851"/>
      <c r="AV69" s="851"/>
      <c r="AW69" s="851"/>
      <c r="AX69" s="851"/>
    </row>
    <row r="70" spans="1:50" ht="24" customHeight="1" x14ac:dyDescent="0.15">
      <c r="A70" s="935">
        <v>1</v>
      </c>
      <c r="B70" s="93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5">
        <v>2</v>
      </c>
      <c r="B71" s="93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5">
        <v>3</v>
      </c>
      <c r="B72" s="93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5">
        <v>4</v>
      </c>
      <c r="B73" s="93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5">
        <v>5</v>
      </c>
      <c r="B74" s="93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5">
        <v>6</v>
      </c>
      <c r="B75" s="93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5">
        <v>7</v>
      </c>
      <c r="B76" s="93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5">
        <v>8</v>
      </c>
      <c r="B77" s="93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5">
        <v>9</v>
      </c>
      <c r="B78" s="93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5">
        <v>10</v>
      </c>
      <c r="B79" s="93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5">
        <v>11</v>
      </c>
      <c r="B80" s="93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5">
        <v>12</v>
      </c>
      <c r="B81" s="93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5">
        <v>13</v>
      </c>
      <c r="B82" s="93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5">
        <v>14</v>
      </c>
      <c r="B83" s="93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5">
        <v>15</v>
      </c>
      <c r="B84" s="93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5">
        <v>16</v>
      </c>
      <c r="B85" s="93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5">
        <v>17</v>
      </c>
      <c r="B86" s="93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5">
        <v>18</v>
      </c>
      <c r="B87" s="93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5">
        <v>19</v>
      </c>
      <c r="B88" s="93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5">
        <v>20</v>
      </c>
      <c r="B89" s="93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5">
        <v>21</v>
      </c>
      <c r="B90" s="93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5">
        <v>22</v>
      </c>
      <c r="B91" s="93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5">
        <v>23</v>
      </c>
      <c r="B92" s="93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5">
        <v>24</v>
      </c>
      <c r="B93" s="93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5">
        <v>25</v>
      </c>
      <c r="B94" s="93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5">
        <v>26</v>
      </c>
      <c r="B95" s="93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5">
        <v>27</v>
      </c>
      <c r="B96" s="93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5">
        <v>28</v>
      </c>
      <c r="B97" s="93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5">
        <v>29</v>
      </c>
      <c r="B98" s="93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5">
        <v>30</v>
      </c>
      <c r="B99" s="93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96" t="s">
        <v>30</v>
      </c>
      <c r="D102" s="296"/>
      <c r="E102" s="296"/>
      <c r="F102" s="296"/>
      <c r="G102" s="296"/>
      <c r="H102" s="296"/>
      <c r="I102" s="296"/>
      <c r="J102" s="851" t="s">
        <v>465</v>
      </c>
      <c r="K102" s="851"/>
      <c r="L102" s="851"/>
      <c r="M102" s="851"/>
      <c r="N102" s="851"/>
      <c r="O102" s="851"/>
      <c r="P102" s="296" t="s">
        <v>400</v>
      </c>
      <c r="Q102" s="296"/>
      <c r="R102" s="296"/>
      <c r="S102" s="296"/>
      <c r="T102" s="296"/>
      <c r="U102" s="296"/>
      <c r="V102" s="296"/>
      <c r="W102" s="296"/>
      <c r="X102" s="296"/>
      <c r="Y102" s="296" t="s">
        <v>461</v>
      </c>
      <c r="Z102" s="296"/>
      <c r="AA102" s="296"/>
      <c r="AB102" s="296"/>
      <c r="AC102" s="851" t="s">
        <v>399</v>
      </c>
      <c r="AD102" s="851"/>
      <c r="AE102" s="851"/>
      <c r="AF102" s="851"/>
      <c r="AG102" s="851"/>
      <c r="AH102" s="296" t="s">
        <v>416</v>
      </c>
      <c r="AI102" s="296"/>
      <c r="AJ102" s="296"/>
      <c r="AK102" s="296"/>
      <c r="AL102" s="296" t="s">
        <v>23</v>
      </c>
      <c r="AM102" s="296"/>
      <c r="AN102" s="296"/>
      <c r="AO102" s="386"/>
      <c r="AP102" s="851" t="s">
        <v>466</v>
      </c>
      <c r="AQ102" s="851"/>
      <c r="AR102" s="851"/>
      <c r="AS102" s="851"/>
      <c r="AT102" s="851"/>
      <c r="AU102" s="851"/>
      <c r="AV102" s="851"/>
      <c r="AW102" s="851"/>
      <c r="AX102" s="851"/>
    </row>
    <row r="103" spans="1:50" ht="24" customHeight="1" x14ac:dyDescent="0.15">
      <c r="A103" s="935">
        <v>1</v>
      </c>
      <c r="B103" s="93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5">
        <v>2</v>
      </c>
      <c r="B104" s="93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5">
        <v>3</v>
      </c>
      <c r="B105" s="93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5">
        <v>4</v>
      </c>
      <c r="B106" s="93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5">
        <v>5</v>
      </c>
      <c r="B107" s="93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5">
        <v>6</v>
      </c>
      <c r="B108" s="93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5">
        <v>7</v>
      </c>
      <c r="B109" s="93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5">
        <v>8</v>
      </c>
      <c r="B110" s="93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5">
        <v>9</v>
      </c>
      <c r="B111" s="93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5">
        <v>10</v>
      </c>
      <c r="B112" s="93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5">
        <v>11</v>
      </c>
      <c r="B113" s="93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5">
        <v>12</v>
      </c>
      <c r="B114" s="93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5">
        <v>13</v>
      </c>
      <c r="B115" s="93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5">
        <v>14</v>
      </c>
      <c r="B116" s="93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5">
        <v>15</v>
      </c>
      <c r="B117" s="93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5">
        <v>16</v>
      </c>
      <c r="B118" s="93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5">
        <v>17</v>
      </c>
      <c r="B119" s="93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5">
        <v>18</v>
      </c>
      <c r="B120" s="93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5">
        <v>19</v>
      </c>
      <c r="B121" s="93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5">
        <v>20</v>
      </c>
      <c r="B122" s="93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5">
        <v>21</v>
      </c>
      <c r="B123" s="93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5">
        <v>22</v>
      </c>
      <c r="B124" s="93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5">
        <v>23</v>
      </c>
      <c r="B125" s="93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5">
        <v>24</v>
      </c>
      <c r="B126" s="93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5">
        <v>25</v>
      </c>
      <c r="B127" s="93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5">
        <v>26</v>
      </c>
      <c r="B128" s="93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5">
        <v>27</v>
      </c>
      <c r="B129" s="93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5">
        <v>28</v>
      </c>
      <c r="B130" s="93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5">
        <v>29</v>
      </c>
      <c r="B131" s="93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5">
        <v>30</v>
      </c>
      <c r="B132" s="93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96" t="s">
        <v>30</v>
      </c>
      <c r="D135" s="296"/>
      <c r="E135" s="296"/>
      <c r="F135" s="296"/>
      <c r="G135" s="296"/>
      <c r="H135" s="296"/>
      <c r="I135" s="296"/>
      <c r="J135" s="851" t="s">
        <v>465</v>
      </c>
      <c r="K135" s="851"/>
      <c r="L135" s="851"/>
      <c r="M135" s="851"/>
      <c r="N135" s="851"/>
      <c r="O135" s="851"/>
      <c r="P135" s="296" t="s">
        <v>400</v>
      </c>
      <c r="Q135" s="296"/>
      <c r="R135" s="296"/>
      <c r="S135" s="296"/>
      <c r="T135" s="296"/>
      <c r="U135" s="296"/>
      <c r="V135" s="296"/>
      <c r="W135" s="296"/>
      <c r="X135" s="296"/>
      <c r="Y135" s="296" t="s">
        <v>461</v>
      </c>
      <c r="Z135" s="296"/>
      <c r="AA135" s="296"/>
      <c r="AB135" s="296"/>
      <c r="AC135" s="851" t="s">
        <v>399</v>
      </c>
      <c r="AD135" s="851"/>
      <c r="AE135" s="851"/>
      <c r="AF135" s="851"/>
      <c r="AG135" s="851"/>
      <c r="AH135" s="296" t="s">
        <v>416</v>
      </c>
      <c r="AI135" s="296"/>
      <c r="AJ135" s="296"/>
      <c r="AK135" s="296"/>
      <c r="AL135" s="296" t="s">
        <v>23</v>
      </c>
      <c r="AM135" s="296"/>
      <c r="AN135" s="296"/>
      <c r="AO135" s="386"/>
      <c r="AP135" s="851" t="s">
        <v>466</v>
      </c>
      <c r="AQ135" s="851"/>
      <c r="AR135" s="851"/>
      <c r="AS135" s="851"/>
      <c r="AT135" s="851"/>
      <c r="AU135" s="851"/>
      <c r="AV135" s="851"/>
      <c r="AW135" s="851"/>
      <c r="AX135" s="851"/>
    </row>
    <row r="136" spans="1:50" ht="24" customHeight="1" x14ac:dyDescent="0.15">
      <c r="A136" s="935">
        <v>1</v>
      </c>
      <c r="B136" s="93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5">
        <v>2</v>
      </c>
      <c r="B137" s="93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5">
        <v>3</v>
      </c>
      <c r="B138" s="93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5">
        <v>4</v>
      </c>
      <c r="B139" s="93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5">
        <v>5</v>
      </c>
      <c r="B140" s="93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5">
        <v>6</v>
      </c>
      <c r="B141" s="93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5">
        <v>7</v>
      </c>
      <c r="B142" s="93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5">
        <v>8</v>
      </c>
      <c r="B143" s="93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5">
        <v>9</v>
      </c>
      <c r="B144" s="93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5">
        <v>10</v>
      </c>
      <c r="B145" s="93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5">
        <v>11</v>
      </c>
      <c r="B146" s="93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5">
        <v>12</v>
      </c>
      <c r="B147" s="93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5">
        <v>13</v>
      </c>
      <c r="B148" s="93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5">
        <v>14</v>
      </c>
      <c r="B149" s="93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5">
        <v>15</v>
      </c>
      <c r="B150" s="93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5">
        <v>16</v>
      </c>
      <c r="B151" s="93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5">
        <v>17</v>
      </c>
      <c r="B152" s="93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5">
        <v>18</v>
      </c>
      <c r="B153" s="93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5">
        <v>19</v>
      </c>
      <c r="B154" s="93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5">
        <v>20</v>
      </c>
      <c r="B155" s="93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5">
        <v>21</v>
      </c>
      <c r="B156" s="93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5">
        <v>22</v>
      </c>
      <c r="B157" s="93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5">
        <v>23</v>
      </c>
      <c r="B158" s="93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5">
        <v>24</v>
      </c>
      <c r="B159" s="93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5">
        <v>25</v>
      </c>
      <c r="B160" s="93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5">
        <v>26</v>
      </c>
      <c r="B161" s="93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5">
        <v>27</v>
      </c>
      <c r="B162" s="93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5">
        <v>28</v>
      </c>
      <c r="B163" s="93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5">
        <v>29</v>
      </c>
      <c r="B164" s="93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5">
        <v>30</v>
      </c>
      <c r="B165" s="93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96" t="s">
        <v>30</v>
      </c>
      <c r="D168" s="296"/>
      <c r="E168" s="296"/>
      <c r="F168" s="296"/>
      <c r="G168" s="296"/>
      <c r="H168" s="296"/>
      <c r="I168" s="296"/>
      <c r="J168" s="851" t="s">
        <v>465</v>
      </c>
      <c r="K168" s="851"/>
      <c r="L168" s="851"/>
      <c r="M168" s="851"/>
      <c r="N168" s="851"/>
      <c r="O168" s="851"/>
      <c r="P168" s="296" t="s">
        <v>400</v>
      </c>
      <c r="Q168" s="296"/>
      <c r="R168" s="296"/>
      <c r="S168" s="296"/>
      <c r="T168" s="296"/>
      <c r="U168" s="296"/>
      <c r="V168" s="296"/>
      <c r="W168" s="296"/>
      <c r="X168" s="296"/>
      <c r="Y168" s="296" t="s">
        <v>461</v>
      </c>
      <c r="Z168" s="296"/>
      <c r="AA168" s="296"/>
      <c r="AB168" s="296"/>
      <c r="AC168" s="851" t="s">
        <v>399</v>
      </c>
      <c r="AD168" s="851"/>
      <c r="AE168" s="851"/>
      <c r="AF168" s="851"/>
      <c r="AG168" s="851"/>
      <c r="AH168" s="296" t="s">
        <v>416</v>
      </c>
      <c r="AI168" s="296"/>
      <c r="AJ168" s="296"/>
      <c r="AK168" s="296"/>
      <c r="AL168" s="296" t="s">
        <v>23</v>
      </c>
      <c r="AM168" s="296"/>
      <c r="AN168" s="296"/>
      <c r="AO168" s="386"/>
      <c r="AP168" s="851" t="s">
        <v>466</v>
      </c>
      <c r="AQ168" s="851"/>
      <c r="AR168" s="851"/>
      <c r="AS168" s="851"/>
      <c r="AT168" s="851"/>
      <c r="AU168" s="851"/>
      <c r="AV168" s="851"/>
      <c r="AW168" s="851"/>
      <c r="AX168" s="851"/>
    </row>
    <row r="169" spans="1:50" ht="24" customHeight="1" x14ac:dyDescent="0.15">
      <c r="A169" s="935">
        <v>1</v>
      </c>
      <c r="B169" s="93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5">
        <v>2</v>
      </c>
      <c r="B170" s="93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5">
        <v>3</v>
      </c>
      <c r="B171" s="93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5">
        <v>4</v>
      </c>
      <c r="B172" s="93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5">
        <v>5</v>
      </c>
      <c r="B173" s="93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5">
        <v>6</v>
      </c>
      <c r="B174" s="93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5">
        <v>7</v>
      </c>
      <c r="B175" s="93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5">
        <v>8</v>
      </c>
      <c r="B176" s="93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5">
        <v>9</v>
      </c>
      <c r="B177" s="93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5">
        <v>10</v>
      </c>
      <c r="B178" s="93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5">
        <v>11</v>
      </c>
      <c r="B179" s="93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5">
        <v>12</v>
      </c>
      <c r="B180" s="93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5">
        <v>13</v>
      </c>
      <c r="B181" s="93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5">
        <v>14</v>
      </c>
      <c r="B182" s="93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5">
        <v>15</v>
      </c>
      <c r="B183" s="93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5">
        <v>16</v>
      </c>
      <c r="B184" s="93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5">
        <v>17</v>
      </c>
      <c r="B185" s="93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5">
        <v>18</v>
      </c>
      <c r="B186" s="93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5">
        <v>19</v>
      </c>
      <c r="B187" s="93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5">
        <v>20</v>
      </c>
      <c r="B188" s="93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5">
        <v>21</v>
      </c>
      <c r="B189" s="93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5">
        <v>22</v>
      </c>
      <c r="B190" s="93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5">
        <v>23</v>
      </c>
      <c r="B191" s="93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5">
        <v>24</v>
      </c>
      <c r="B192" s="93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5">
        <v>25</v>
      </c>
      <c r="B193" s="93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5">
        <v>26</v>
      </c>
      <c r="B194" s="93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5">
        <v>27</v>
      </c>
      <c r="B195" s="93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5">
        <v>28</v>
      </c>
      <c r="B196" s="93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5">
        <v>29</v>
      </c>
      <c r="B197" s="93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5">
        <v>30</v>
      </c>
      <c r="B198" s="93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96" t="s">
        <v>30</v>
      </c>
      <c r="D201" s="296"/>
      <c r="E201" s="296"/>
      <c r="F201" s="296"/>
      <c r="G201" s="296"/>
      <c r="H201" s="296"/>
      <c r="I201" s="296"/>
      <c r="J201" s="851" t="s">
        <v>465</v>
      </c>
      <c r="K201" s="851"/>
      <c r="L201" s="851"/>
      <c r="M201" s="851"/>
      <c r="N201" s="851"/>
      <c r="O201" s="851"/>
      <c r="P201" s="296" t="s">
        <v>400</v>
      </c>
      <c r="Q201" s="296"/>
      <c r="R201" s="296"/>
      <c r="S201" s="296"/>
      <c r="T201" s="296"/>
      <c r="U201" s="296"/>
      <c r="V201" s="296"/>
      <c r="W201" s="296"/>
      <c r="X201" s="296"/>
      <c r="Y201" s="296" t="s">
        <v>461</v>
      </c>
      <c r="Z201" s="296"/>
      <c r="AA201" s="296"/>
      <c r="AB201" s="296"/>
      <c r="AC201" s="851" t="s">
        <v>399</v>
      </c>
      <c r="AD201" s="851"/>
      <c r="AE201" s="851"/>
      <c r="AF201" s="851"/>
      <c r="AG201" s="851"/>
      <c r="AH201" s="296" t="s">
        <v>416</v>
      </c>
      <c r="AI201" s="296"/>
      <c r="AJ201" s="296"/>
      <c r="AK201" s="296"/>
      <c r="AL201" s="296" t="s">
        <v>23</v>
      </c>
      <c r="AM201" s="296"/>
      <c r="AN201" s="296"/>
      <c r="AO201" s="386"/>
      <c r="AP201" s="851" t="s">
        <v>466</v>
      </c>
      <c r="AQ201" s="851"/>
      <c r="AR201" s="851"/>
      <c r="AS201" s="851"/>
      <c r="AT201" s="851"/>
      <c r="AU201" s="851"/>
      <c r="AV201" s="851"/>
      <c r="AW201" s="851"/>
      <c r="AX201" s="851"/>
    </row>
    <row r="202" spans="1:50" ht="24" customHeight="1" x14ac:dyDescent="0.15">
      <c r="A202" s="935">
        <v>1</v>
      </c>
      <c r="B202" s="93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5">
        <v>2</v>
      </c>
      <c r="B203" s="93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5">
        <v>3</v>
      </c>
      <c r="B204" s="93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5">
        <v>4</v>
      </c>
      <c r="B205" s="93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5">
        <v>5</v>
      </c>
      <c r="B206" s="93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5">
        <v>6</v>
      </c>
      <c r="B207" s="93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5">
        <v>7</v>
      </c>
      <c r="B208" s="93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5">
        <v>8</v>
      </c>
      <c r="B209" s="93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5">
        <v>9</v>
      </c>
      <c r="B210" s="93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5">
        <v>10</v>
      </c>
      <c r="B211" s="93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5">
        <v>11</v>
      </c>
      <c r="B212" s="93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5">
        <v>12</v>
      </c>
      <c r="B213" s="93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5">
        <v>13</v>
      </c>
      <c r="B214" s="93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5">
        <v>14</v>
      </c>
      <c r="B215" s="93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5">
        <v>15</v>
      </c>
      <c r="B216" s="93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5">
        <v>16</v>
      </c>
      <c r="B217" s="93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5">
        <v>17</v>
      </c>
      <c r="B218" s="93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5">
        <v>18</v>
      </c>
      <c r="B219" s="93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5">
        <v>19</v>
      </c>
      <c r="B220" s="93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5">
        <v>20</v>
      </c>
      <c r="B221" s="93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5">
        <v>21</v>
      </c>
      <c r="B222" s="93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5">
        <v>22</v>
      </c>
      <c r="B223" s="93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5">
        <v>23</v>
      </c>
      <c r="B224" s="93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5">
        <v>24</v>
      </c>
      <c r="B225" s="93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5">
        <v>25</v>
      </c>
      <c r="B226" s="93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5">
        <v>26</v>
      </c>
      <c r="B227" s="93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5">
        <v>27</v>
      </c>
      <c r="B228" s="93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5">
        <v>28</v>
      </c>
      <c r="B229" s="93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5">
        <v>29</v>
      </c>
      <c r="B230" s="93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5">
        <v>30</v>
      </c>
      <c r="B231" s="93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96" t="s">
        <v>30</v>
      </c>
      <c r="D234" s="296"/>
      <c r="E234" s="296"/>
      <c r="F234" s="296"/>
      <c r="G234" s="296"/>
      <c r="H234" s="296"/>
      <c r="I234" s="296"/>
      <c r="J234" s="851" t="s">
        <v>465</v>
      </c>
      <c r="K234" s="851"/>
      <c r="L234" s="851"/>
      <c r="M234" s="851"/>
      <c r="N234" s="851"/>
      <c r="O234" s="851"/>
      <c r="P234" s="296" t="s">
        <v>400</v>
      </c>
      <c r="Q234" s="296"/>
      <c r="R234" s="296"/>
      <c r="S234" s="296"/>
      <c r="T234" s="296"/>
      <c r="U234" s="296"/>
      <c r="V234" s="296"/>
      <c r="W234" s="296"/>
      <c r="X234" s="296"/>
      <c r="Y234" s="296" t="s">
        <v>461</v>
      </c>
      <c r="Z234" s="296"/>
      <c r="AA234" s="296"/>
      <c r="AB234" s="296"/>
      <c r="AC234" s="851" t="s">
        <v>399</v>
      </c>
      <c r="AD234" s="851"/>
      <c r="AE234" s="851"/>
      <c r="AF234" s="851"/>
      <c r="AG234" s="851"/>
      <c r="AH234" s="296" t="s">
        <v>416</v>
      </c>
      <c r="AI234" s="296"/>
      <c r="AJ234" s="296"/>
      <c r="AK234" s="296"/>
      <c r="AL234" s="296" t="s">
        <v>23</v>
      </c>
      <c r="AM234" s="296"/>
      <c r="AN234" s="296"/>
      <c r="AO234" s="386"/>
      <c r="AP234" s="851" t="s">
        <v>466</v>
      </c>
      <c r="AQ234" s="851"/>
      <c r="AR234" s="851"/>
      <c r="AS234" s="851"/>
      <c r="AT234" s="851"/>
      <c r="AU234" s="851"/>
      <c r="AV234" s="851"/>
      <c r="AW234" s="851"/>
      <c r="AX234" s="851"/>
    </row>
    <row r="235" spans="1:50" ht="24" customHeight="1" x14ac:dyDescent="0.15">
      <c r="A235" s="935">
        <v>1</v>
      </c>
      <c r="B235" s="93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5">
        <v>2</v>
      </c>
      <c r="B236" s="93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5">
        <v>3</v>
      </c>
      <c r="B237" s="93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5">
        <v>4</v>
      </c>
      <c r="B238" s="93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5">
        <v>5</v>
      </c>
      <c r="B239" s="93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5">
        <v>6</v>
      </c>
      <c r="B240" s="93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5">
        <v>7</v>
      </c>
      <c r="B241" s="93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5">
        <v>8</v>
      </c>
      <c r="B242" s="93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5">
        <v>9</v>
      </c>
      <c r="B243" s="93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5">
        <v>10</v>
      </c>
      <c r="B244" s="93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5">
        <v>11</v>
      </c>
      <c r="B245" s="93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5">
        <v>12</v>
      </c>
      <c r="B246" s="93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5">
        <v>13</v>
      </c>
      <c r="B247" s="93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5">
        <v>14</v>
      </c>
      <c r="B248" s="93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5">
        <v>15</v>
      </c>
      <c r="B249" s="93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5">
        <v>16</v>
      </c>
      <c r="B250" s="93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5">
        <v>17</v>
      </c>
      <c r="B251" s="93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5">
        <v>18</v>
      </c>
      <c r="B252" s="93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5">
        <v>19</v>
      </c>
      <c r="B253" s="93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5">
        <v>20</v>
      </c>
      <c r="B254" s="93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5">
        <v>21</v>
      </c>
      <c r="B255" s="93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5">
        <v>22</v>
      </c>
      <c r="B256" s="93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5">
        <v>23</v>
      </c>
      <c r="B257" s="93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5">
        <v>24</v>
      </c>
      <c r="B258" s="93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5">
        <v>25</v>
      </c>
      <c r="B259" s="93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5">
        <v>26</v>
      </c>
      <c r="B260" s="93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5">
        <v>27</v>
      </c>
      <c r="B261" s="93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5">
        <v>28</v>
      </c>
      <c r="B262" s="93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5">
        <v>29</v>
      </c>
      <c r="B263" s="93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5">
        <v>30</v>
      </c>
      <c r="B264" s="93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96" t="s">
        <v>30</v>
      </c>
      <c r="D267" s="296"/>
      <c r="E267" s="296"/>
      <c r="F267" s="296"/>
      <c r="G267" s="296"/>
      <c r="H267" s="296"/>
      <c r="I267" s="296"/>
      <c r="J267" s="851" t="s">
        <v>465</v>
      </c>
      <c r="K267" s="851"/>
      <c r="L267" s="851"/>
      <c r="M267" s="851"/>
      <c r="N267" s="851"/>
      <c r="O267" s="851"/>
      <c r="P267" s="296" t="s">
        <v>400</v>
      </c>
      <c r="Q267" s="296"/>
      <c r="R267" s="296"/>
      <c r="S267" s="296"/>
      <c r="T267" s="296"/>
      <c r="U267" s="296"/>
      <c r="V267" s="296"/>
      <c r="W267" s="296"/>
      <c r="X267" s="296"/>
      <c r="Y267" s="296" t="s">
        <v>461</v>
      </c>
      <c r="Z267" s="296"/>
      <c r="AA267" s="296"/>
      <c r="AB267" s="296"/>
      <c r="AC267" s="851" t="s">
        <v>399</v>
      </c>
      <c r="AD267" s="851"/>
      <c r="AE267" s="851"/>
      <c r="AF267" s="851"/>
      <c r="AG267" s="851"/>
      <c r="AH267" s="296" t="s">
        <v>416</v>
      </c>
      <c r="AI267" s="296"/>
      <c r="AJ267" s="296"/>
      <c r="AK267" s="296"/>
      <c r="AL267" s="296" t="s">
        <v>23</v>
      </c>
      <c r="AM267" s="296"/>
      <c r="AN267" s="296"/>
      <c r="AO267" s="386"/>
      <c r="AP267" s="851" t="s">
        <v>466</v>
      </c>
      <c r="AQ267" s="851"/>
      <c r="AR267" s="851"/>
      <c r="AS267" s="851"/>
      <c r="AT267" s="851"/>
      <c r="AU267" s="851"/>
      <c r="AV267" s="851"/>
      <c r="AW267" s="851"/>
      <c r="AX267" s="851"/>
    </row>
    <row r="268" spans="1:50" ht="24" customHeight="1" x14ac:dyDescent="0.15">
      <c r="A268" s="935">
        <v>1</v>
      </c>
      <c r="B268" s="93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5">
        <v>2</v>
      </c>
      <c r="B269" s="93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5">
        <v>3</v>
      </c>
      <c r="B270" s="93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5">
        <v>4</v>
      </c>
      <c r="B271" s="93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5">
        <v>5</v>
      </c>
      <c r="B272" s="93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5">
        <v>6</v>
      </c>
      <c r="B273" s="93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5">
        <v>7</v>
      </c>
      <c r="B274" s="93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5">
        <v>8</v>
      </c>
      <c r="B275" s="93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5">
        <v>9</v>
      </c>
      <c r="B276" s="93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5">
        <v>10</v>
      </c>
      <c r="B277" s="93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5">
        <v>11</v>
      </c>
      <c r="B278" s="93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5">
        <v>12</v>
      </c>
      <c r="B279" s="93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5">
        <v>13</v>
      </c>
      <c r="B280" s="93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5">
        <v>14</v>
      </c>
      <c r="B281" s="93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5">
        <v>15</v>
      </c>
      <c r="B282" s="93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5">
        <v>16</v>
      </c>
      <c r="B283" s="93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5">
        <v>17</v>
      </c>
      <c r="B284" s="93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5">
        <v>18</v>
      </c>
      <c r="B285" s="93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5">
        <v>19</v>
      </c>
      <c r="B286" s="93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5">
        <v>20</v>
      </c>
      <c r="B287" s="93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5">
        <v>21</v>
      </c>
      <c r="B288" s="93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5">
        <v>22</v>
      </c>
      <c r="B289" s="93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5">
        <v>23</v>
      </c>
      <c r="B290" s="93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5">
        <v>24</v>
      </c>
      <c r="B291" s="93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5">
        <v>25</v>
      </c>
      <c r="B292" s="93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5">
        <v>26</v>
      </c>
      <c r="B293" s="93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5">
        <v>27</v>
      </c>
      <c r="B294" s="93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5">
        <v>28</v>
      </c>
      <c r="B295" s="93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5">
        <v>29</v>
      </c>
      <c r="B296" s="93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5">
        <v>30</v>
      </c>
      <c r="B297" s="93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96" t="s">
        <v>30</v>
      </c>
      <c r="D300" s="296"/>
      <c r="E300" s="296"/>
      <c r="F300" s="296"/>
      <c r="G300" s="296"/>
      <c r="H300" s="296"/>
      <c r="I300" s="296"/>
      <c r="J300" s="851" t="s">
        <v>465</v>
      </c>
      <c r="K300" s="851"/>
      <c r="L300" s="851"/>
      <c r="M300" s="851"/>
      <c r="N300" s="851"/>
      <c r="O300" s="851"/>
      <c r="P300" s="296" t="s">
        <v>400</v>
      </c>
      <c r="Q300" s="296"/>
      <c r="R300" s="296"/>
      <c r="S300" s="296"/>
      <c r="T300" s="296"/>
      <c r="U300" s="296"/>
      <c r="V300" s="296"/>
      <c r="W300" s="296"/>
      <c r="X300" s="296"/>
      <c r="Y300" s="296" t="s">
        <v>461</v>
      </c>
      <c r="Z300" s="296"/>
      <c r="AA300" s="296"/>
      <c r="AB300" s="296"/>
      <c r="AC300" s="851" t="s">
        <v>399</v>
      </c>
      <c r="AD300" s="851"/>
      <c r="AE300" s="851"/>
      <c r="AF300" s="851"/>
      <c r="AG300" s="851"/>
      <c r="AH300" s="296" t="s">
        <v>416</v>
      </c>
      <c r="AI300" s="296"/>
      <c r="AJ300" s="296"/>
      <c r="AK300" s="296"/>
      <c r="AL300" s="296" t="s">
        <v>23</v>
      </c>
      <c r="AM300" s="296"/>
      <c r="AN300" s="296"/>
      <c r="AO300" s="386"/>
      <c r="AP300" s="851" t="s">
        <v>466</v>
      </c>
      <c r="AQ300" s="851"/>
      <c r="AR300" s="851"/>
      <c r="AS300" s="851"/>
      <c r="AT300" s="851"/>
      <c r="AU300" s="851"/>
      <c r="AV300" s="851"/>
      <c r="AW300" s="851"/>
      <c r="AX300" s="851"/>
    </row>
    <row r="301" spans="1:50" ht="24" customHeight="1" x14ac:dyDescent="0.15">
      <c r="A301" s="935">
        <v>1</v>
      </c>
      <c r="B301" s="93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5">
        <v>2</v>
      </c>
      <c r="B302" s="93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5">
        <v>3</v>
      </c>
      <c r="B303" s="93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5">
        <v>4</v>
      </c>
      <c r="B304" s="93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5">
        <v>5</v>
      </c>
      <c r="B305" s="93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5">
        <v>6</v>
      </c>
      <c r="B306" s="93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5">
        <v>7</v>
      </c>
      <c r="B307" s="93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5">
        <v>8</v>
      </c>
      <c r="B308" s="93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5">
        <v>9</v>
      </c>
      <c r="B309" s="93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5">
        <v>10</v>
      </c>
      <c r="B310" s="93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5">
        <v>11</v>
      </c>
      <c r="B311" s="93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5">
        <v>12</v>
      </c>
      <c r="B312" s="93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5">
        <v>13</v>
      </c>
      <c r="B313" s="93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5">
        <v>14</v>
      </c>
      <c r="B314" s="93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5">
        <v>15</v>
      </c>
      <c r="B315" s="93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5">
        <v>16</v>
      </c>
      <c r="B316" s="93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5">
        <v>17</v>
      </c>
      <c r="B317" s="93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5">
        <v>18</v>
      </c>
      <c r="B318" s="93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5">
        <v>19</v>
      </c>
      <c r="B319" s="93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5">
        <v>20</v>
      </c>
      <c r="B320" s="93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5">
        <v>21</v>
      </c>
      <c r="B321" s="93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5">
        <v>22</v>
      </c>
      <c r="B322" s="93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5">
        <v>23</v>
      </c>
      <c r="B323" s="93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5">
        <v>24</v>
      </c>
      <c r="B324" s="93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5">
        <v>25</v>
      </c>
      <c r="B325" s="93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5">
        <v>26</v>
      </c>
      <c r="B326" s="93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5">
        <v>27</v>
      </c>
      <c r="B327" s="93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5">
        <v>28</v>
      </c>
      <c r="B328" s="93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5">
        <v>29</v>
      </c>
      <c r="B329" s="93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5">
        <v>30</v>
      </c>
      <c r="B330" s="93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96" t="s">
        <v>30</v>
      </c>
      <c r="D333" s="296"/>
      <c r="E333" s="296"/>
      <c r="F333" s="296"/>
      <c r="G333" s="296"/>
      <c r="H333" s="296"/>
      <c r="I333" s="296"/>
      <c r="J333" s="851" t="s">
        <v>465</v>
      </c>
      <c r="K333" s="851"/>
      <c r="L333" s="851"/>
      <c r="M333" s="851"/>
      <c r="N333" s="851"/>
      <c r="O333" s="851"/>
      <c r="P333" s="296" t="s">
        <v>400</v>
      </c>
      <c r="Q333" s="296"/>
      <c r="R333" s="296"/>
      <c r="S333" s="296"/>
      <c r="T333" s="296"/>
      <c r="U333" s="296"/>
      <c r="V333" s="296"/>
      <c r="W333" s="296"/>
      <c r="X333" s="296"/>
      <c r="Y333" s="296" t="s">
        <v>461</v>
      </c>
      <c r="Z333" s="296"/>
      <c r="AA333" s="296"/>
      <c r="AB333" s="296"/>
      <c r="AC333" s="851" t="s">
        <v>399</v>
      </c>
      <c r="AD333" s="851"/>
      <c r="AE333" s="851"/>
      <c r="AF333" s="851"/>
      <c r="AG333" s="851"/>
      <c r="AH333" s="296" t="s">
        <v>416</v>
      </c>
      <c r="AI333" s="296"/>
      <c r="AJ333" s="296"/>
      <c r="AK333" s="296"/>
      <c r="AL333" s="296" t="s">
        <v>23</v>
      </c>
      <c r="AM333" s="296"/>
      <c r="AN333" s="296"/>
      <c r="AO333" s="386"/>
      <c r="AP333" s="851" t="s">
        <v>466</v>
      </c>
      <c r="AQ333" s="851"/>
      <c r="AR333" s="851"/>
      <c r="AS333" s="851"/>
      <c r="AT333" s="851"/>
      <c r="AU333" s="851"/>
      <c r="AV333" s="851"/>
      <c r="AW333" s="851"/>
      <c r="AX333" s="851"/>
    </row>
    <row r="334" spans="1:50" ht="24" customHeight="1" x14ac:dyDescent="0.15">
      <c r="A334" s="935">
        <v>1</v>
      </c>
      <c r="B334" s="93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5">
        <v>2</v>
      </c>
      <c r="B335" s="93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5">
        <v>3</v>
      </c>
      <c r="B336" s="93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5">
        <v>4</v>
      </c>
      <c r="B337" s="93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5">
        <v>5</v>
      </c>
      <c r="B338" s="93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5">
        <v>6</v>
      </c>
      <c r="B339" s="93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5">
        <v>7</v>
      </c>
      <c r="B340" s="93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5">
        <v>8</v>
      </c>
      <c r="B341" s="93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5">
        <v>9</v>
      </c>
      <c r="B342" s="93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5">
        <v>10</v>
      </c>
      <c r="B343" s="93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5">
        <v>11</v>
      </c>
      <c r="B344" s="93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5">
        <v>12</v>
      </c>
      <c r="B345" s="93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5">
        <v>13</v>
      </c>
      <c r="B346" s="93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5">
        <v>14</v>
      </c>
      <c r="B347" s="93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5">
        <v>15</v>
      </c>
      <c r="B348" s="93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5">
        <v>16</v>
      </c>
      <c r="B349" s="93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5">
        <v>17</v>
      </c>
      <c r="B350" s="93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5">
        <v>18</v>
      </c>
      <c r="B351" s="93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5">
        <v>19</v>
      </c>
      <c r="B352" s="93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5">
        <v>20</v>
      </c>
      <c r="B353" s="93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5">
        <v>21</v>
      </c>
      <c r="B354" s="93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5">
        <v>22</v>
      </c>
      <c r="B355" s="93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5">
        <v>23</v>
      </c>
      <c r="B356" s="93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5">
        <v>24</v>
      </c>
      <c r="B357" s="93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5">
        <v>25</v>
      </c>
      <c r="B358" s="93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5">
        <v>26</v>
      </c>
      <c r="B359" s="93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5">
        <v>27</v>
      </c>
      <c r="B360" s="93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5">
        <v>28</v>
      </c>
      <c r="B361" s="93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5">
        <v>29</v>
      </c>
      <c r="B362" s="93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5">
        <v>30</v>
      </c>
      <c r="B363" s="93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96" t="s">
        <v>30</v>
      </c>
      <c r="D366" s="296"/>
      <c r="E366" s="296"/>
      <c r="F366" s="296"/>
      <c r="G366" s="296"/>
      <c r="H366" s="296"/>
      <c r="I366" s="296"/>
      <c r="J366" s="851" t="s">
        <v>465</v>
      </c>
      <c r="K366" s="851"/>
      <c r="L366" s="851"/>
      <c r="M366" s="851"/>
      <c r="N366" s="851"/>
      <c r="O366" s="851"/>
      <c r="P366" s="296" t="s">
        <v>400</v>
      </c>
      <c r="Q366" s="296"/>
      <c r="R366" s="296"/>
      <c r="S366" s="296"/>
      <c r="T366" s="296"/>
      <c r="U366" s="296"/>
      <c r="V366" s="296"/>
      <c r="W366" s="296"/>
      <c r="X366" s="296"/>
      <c r="Y366" s="296" t="s">
        <v>461</v>
      </c>
      <c r="Z366" s="296"/>
      <c r="AA366" s="296"/>
      <c r="AB366" s="296"/>
      <c r="AC366" s="851" t="s">
        <v>399</v>
      </c>
      <c r="AD366" s="851"/>
      <c r="AE366" s="851"/>
      <c r="AF366" s="851"/>
      <c r="AG366" s="851"/>
      <c r="AH366" s="296" t="s">
        <v>416</v>
      </c>
      <c r="AI366" s="296"/>
      <c r="AJ366" s="296"/>
      <c r="AK366" s="296"/>
      <c r="AL366" s="296" t="s">
        <v>23</v>
      </c>
      <c r="AM366" s="296"/>
      <c r="AN366" s="296"/>
      <c r="AO366" s="386"/>
      <c r="AP366" s="851" t="s">
        <v>466</v>
      </c>
      <c r="AQ366" s="851"/>
      <c r="AR366" s="851"/>
      <c r="AS366" s="851"/>
      <c r="AT366" s="851"/>
      <c r="AU366" s="851"/>
      <c r="AV366" s="851"/>
      <c r="AW366" s="851"/>
      <c r="AX366" s="851"/>
    </row>
    <row r="367" spans="1:50" ht="24" customHeight="1" x14ac:dyDescent="0.15">
      <c r="A367" s="935">
        <v>1</v>
      </c>
      <c r="B367" s="93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5">
        <v>2</v>
      </c>
      <c r="B368" s="93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5">
        <v>3</v>
      </c>
      <c r="B369" s="93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5">
        <v>4</v>
      </c>
      <c r="B370" s="93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5">
        <v>5</v>
      </c>
      <c r="B371" s="93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5">
        <v>6</v>
      </c>
      <c r="B372" s="93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5">
        <v>7</v>
      </c>
      <c r="B373" s="93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5">
        <v>8</v>
      </c>
      <c r="B374" s="93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5">
        <v>9</v>
      </c>
      <c r="B375" s="93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5">
        <v>10</v>
      </c>
      <c r="B376" s="93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5">
        <v>11</v>
      </c>
      <c r="B377" s="93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5">
        <v>12</v>
      </c>
      <c r="B378" s="93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5">
        <v>13</v>
      </c>
      <c r="B379" s="93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5">
        <v>14</v>
      </c>
      <c r="B380" s="93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5">
        <v>15</v>
      </c>
      <c r="B381" s="93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5">
        <v>16</v>
      </c>
      <c r="B382" s="93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5">
        <v>17</v>
      </c>
      <c r="B383" s="93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5">
        <v>18</v>
      </c>
      <c r="B384" s="93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5">
        <v>19</v>
      </c>
      <c r="B385" s="93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5">
        <v>20</v>
      </c>
      <c r="B386" s="93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5">
        <v>21</v>
      </c>
      <c r="B387" s="93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5">
        <v>22</v>
      </c>
      <c r="B388" s="93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5">
        <v>23</v>
      </c>
      <c r="B389" s="93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5">
        <v>24</v>
      </c>
      <c r="B390" s="93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5">
        <v>25</v>
      </c>
      <c r="B391" s="93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5">
        <v>26</v>
      </c>
      <c r="B392" s="93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5">
        <v>27</v>
      </c>
      <c r="B393" s="93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5">
        <v>28</v>
      </c>
      <c r="B394" s="93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5">
        <v>29</v>
      </c>
      <c r="B395" s="93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5">
        <v>30</v>
      </c>
      <c r="B396" s="93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96" t="s">
        <v>30</v>
      </c>
      <c r="D399" s="296"/>
      <c r="E399" s="296"/>
      <c r="F399" s="296"/>
      <c r="G399" s="296"/>
      <c r="H399" s="296"/>
      <c r="I399" s="296"/>
      <c r="J399" s="851" t="s">
        <v>465</v>
      </c>
      <c r="K399" s="851"/>
      <c r="L399" s="851"/>
      <c r="M399" s="851"/>
      <c r="N399" s="851"/>
      <c r="O399" s="851"/>
      <c r="P399" s="296" t="s">
        <v>400</v>
      </c>
      <c r="Q399" s="296"/>
      <c r="R399" s="296"/>
      <c r="S399" s="296"/>
      <c r="T399" s="296"/>
      <c r="U399" s="296"/>
      <c r="V399" s="296"/>
      <c r="W399" s="296"/>
      <c r="X399" s="296"/>
      <c r="Y399" s="296" t="s">
        <v>461</v>
      </c>
      <c r="Z399" s="296"/>
      <c r="AA399" s="296"/>
      <c r="AB399" s="296"/>
      <c r="AC399" s="851" t="s">
        <v>399</v>
      </c>
      <c r="AD399" s="851"/>
      <c r="AE399" s="851"/>
      <c r="AF399" s="851"/>
      <c r="AG399" s="851"/>
      <c r="AH399" s="296" t="s">
        <v>416</v>
      </c>
      <c r="AI399" s="296"/>
      <c r="AJ399" s="296"/>
      <c r="AK399" s="296"/>
      <c r="AL399" s="296" t="s">
        <v>23</v>
      </c>
      <c r="AM399" s="296"/>
      <c r="AN399" s="296"/>
      <c r="AO399" s="386"/>
      <c r="AP399" s="851" t="s">
        <v>466</v>
      </c>
      <c r="AQ399" s="851"/>
      <c r="AR399" s="851"/>
      <c r="AS399" s="851"/>
      <c r="AT399" s="851"/>
      <c r="AU399" s="851"/>
      <c r="AV399" s="851"/>
      <c r="AW399" s="851"/>
      <c r="AX399" s="851"/>
    </row>
    <row r="400" spans="1:50" ht="24" customHeight="1" x14ac:dyDescent="0.15">
      <c r="A400" s="935">
        <v>1</v>
      </c>
      <c r="B400" s="93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5">
        <v>2</v>
      </c>
      <c r="B401" s="93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5">
        <v>3</v>
      </c>
      <c r="B402" s="93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5">
        <v>4</v>
      </c>
      <c r="B403" s="93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5">
        <v>5</v>
      </c>
      <c r="B404" s="93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5">
        <v>6</v>
      </c>
      <c r="B405" s="93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5">
        <v>7</v>
      </c>
      <c r="B406" s="93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5">
        <v>8</v>
      </c>
      <c r="B407" s="93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5">
        <v>9</v>
      </c>
      <c r="B408" s="93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5">
        <v>10</v>
      </c>
      <c r="B409" s="93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5">
        <v>11</v>
      </c>
      <c r="B410" s="93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5">
        <v>12</v>
      </c>
      <c r="B411" s="93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5">
        <v>13</v>
      </c>
      <c r="B412" s="93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5">
        <v>14</v>
      </c>
      <c r="B413" s="93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5">
        <v>15</v>
      </c>
      <c r="B414" s="93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5">
        <v>16</v>
      </c>
      <c r="B415" s="93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5">
        <v>17</v>
      </c>
      <c r="B416" s="93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5">
        <v>18</v>
      </c>
      <c r="B417" s="93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5">
        <v>19</v>
      </c>
      <c r="B418" s="93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5">
        <v>20</v>
      </c>
      <c r="B419" s="93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5">
        <v>21</v>
      </c>
      <c r="B420" s="93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5">
        <v>22</v>
      </c>
      <c r="B421" s="93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5">
        <v>23</v>
      </c>
      <c r="B422" s="93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5">
        <v>24</v>
      </c>
      <c r="B423" s="93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5">
        <v>25</v>
      </c>
      <c r="B424" s="93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5">
        <v>26</v>
      </c>
      <c r="B425" s="93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5">
        <v>27</v>
      </c>
      <c r="B426" s="93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5">
        <v>28</v>
      </c>
      <c r="B427" s="93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5">
        <v>29</v>
      </c>
      <c r="B428" s="93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5">
        <v>30</v>
      </c>
      <c r="B429" s="93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96" t="s">
        <v>30</v>
      </c>
      <c r="D432" s="296"/>
      <c r="E432" s="296"/>
      <c r="F432" s="296"/>
      <c r="G432" s="296"/>
      <c r="H432" s="296"/>
      <c r="I432" s="296"/>
      <c r="J432" s="851" t="s">
        <v>465</v>
      </c>
      <c r="K432" s="851"/>
      <c r="L432" s="851"/>
      <c r="M432" s="851"/>
      <c r="N432" s="851"/>
      <c r="O432" s="851"/>
      <c r="P432" s="296" t="s">
        <v>400</v>
      </c>
      <c r="Q432" s="296"/>
      <c r="R432" s="296"/>
      <c r="S432" s="296"/>
      <c r="T432" s="296"/>
      <c r="U432" s="296"/>
      <c r="V432" s="296"/>
      <c r="W432" s="296"/>
      <c r="X432" s="296"/>
      <c r="Y432" s="296" t="s">
        <v>461</v>
      </c>
      <c r="Z432" s="296"/>
      <c r="AA432" s="296"/>
      <c r="AB432" s="296"/>
      <c r="AC432" s="851" t="s">
        <v>399</v>
      </c>
      <c r="AD432" s="851"/>
      <c r="AE432" s="851"/>
      <c r="AF432" s="851"/>
      <c r="AG432" s="851"/>
      <c r="AH432" s="296" t="s">
        <v>416</v>
      </c>
      <c r="AI432" s="296"/>
      <c r="AJ432" s="296"/>
      <c r="AK432" s="296"/>
      <c r="AL432" s="296" t="s">
        <v>23</v>
      </c>
      <c r="AM432" s="296"/>
      <c r="AN432" s="296"/>
      <c r="AO432" s="386"/>
      <c r="AP432" s="851" t="s">
        <v>466</v>
      </c>
      <c r="AQ432" s="851"/>
      <c r="AR432" s="851"/>
      <c r="AS432" s="851"/>
      <c r="AT432" s="851"/>
      <c r="AU432" s="851"/>
      <c r="AV432" s="851"/>
      <c r="AW432" s="851"/>
      <c r="AX432" s="851"/>
    </row>
    <row r="433" spans="1:50" ht="24" customHeight="1" x14ac:dyDescent="0.15">
      <c r="A433" s="935">
        <v>1</v>
      </c>
      <c r="B433" s="93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5">
        <v>2</v>
      </c>
      <c r="B434" s="93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5">
        <v>3</v>
      </c>
      <c r="B435" s="93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5">
        <v>4</v>
      </c>
      <c r="B436" s="93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5">
        <v>5</v>
      </c>
      <c r="B437" s="93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5">
        <v>6</v>
      </c>
      <c r="B438" s="93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5">
        <v>7</v>
      </c>
      <c r="B439" s="93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5">
        <v>8</v>
      </c>
      <c r="B440" s="93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5">
        <v>9</v>
      </c>
      <c r="B441" s="93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5">
        <v>10</v>
      </c>
      <c r="B442" s="93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5">
        <v>11</v>
      </c>
      <c r="B443" s="93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5">
        <v>12</v>
      </c>
      <c r="B444" s="93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5">
        <v>13</v>
      </c>
      <c r="B445" s="93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5">
        <v>14</v>
      </c>
      <c r="B446" s="93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5">
        <v>15</v>
      </c>
      <c r="B447" s="93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5">
        <v>16</v>
      </c>
      <c r="B448" s="93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5">
        <v>17</v>
      </c>
      <c r="B449" s="93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5">
        <v>18</v>
      </c>
      <c r="B450" s="93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5">
        <v>19</v>
      </c>
      <c r="B451" s="93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5">
        <v>20</v>
      </c>
      <c r="B452" s="93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5">
        <v>21</v>
      </c>
      <c r="B453" s="93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5">
        <v>22</v>
      </c>
      <c r="B454" s="93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5">
        <v>23</v>
      </c>
      <c r="B455" s="93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5">
        <v>24</v>
      </c>
      <c r="B456" s="93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5">
        <v>25</v>
      </c>
      <c r="B457" s="93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5">
        <v>26</v>
      </c>
      <c r="B458" s="93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5">
        <v>27</v>
      </c>
      <c r="B459" s="93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5">
        <v>28</v>
      </c>
      <c r="B460" s="93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5">
        <v>29</v>
      </c>
      <c r="B461" s="93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5">
        <v>30</v>
      </c>
      <c r="B462" s="93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96" t="s">
        <v>30</v>
      </c>
      <c r="D465" s="296"/>
      <c r="E465" s="296"/>
      <c r="F465" s="296"/>
      <c r="G465" s="296"/>
      <c r="H465" s="296"/>
      <c r="I465" s="296"/>
      <c r="J465" s="851" t="s">
        <v>465</v>
      </c>
      <c r="K465" s="851"/>
      <c r="L465" s="851"/>
      <c r="M465" s="851"/>
      <c r="N465" s="851"/>
      <c r="O465" s="851"/>
      <c r="P465" s="296" t="s">
        <v>400</v>
      </c>
      <c r="Q465" s="296"/>
      <c r="R465" s="296"/>
      <c r="S465" s="296"/>
      <c r="T465" s="296"/>
      <c r="U465" s="296"/>
      <c r="V465" s="296"/>
      <c r="W465" s="296"/>
      <c r="X465" s="296"/>
      <c r="Y465" s="296" t="s">
        <v>461</v>
      </c>
      <c r="Z465" s="296"/>
      <c r="AA465" s="296"/>
      <c r="AB465" s="296"/>
      <c r="AC465" s="851" t="s">
        <v>399</v>
      </c>
      <c r="AD465" s="851"/>
      <c r="AE465" s="851"/>
      <c r="AF465" s="851"/>
      <c r="AG465" s="851"/>
      <c r="AH465" s="296" t="s">
        <v>416</v>
      </c>
      <c r="AI465" s="296"/>
      <c r="AJ465" s="296"/>
      <c r="AK465" s="296"/>
      <c r="AL465" s="296" t="s">
        <v>23</v>
      </c>
      <c r="AM465" s="296"/>
      <c r="AN465" s="296"/>
      <c r="AO465" s="386"/>
      <c r="AP465" s="851" t="s">
        <v>466</v>
      </c>
      <c r="AQ465" s="851"/>
      <c r="AR465" s="851"/>
      <c r="AS465" s="851"/>
      <c r="AT465" s="851"/>
      <c r="AU465" s="851"/>
      <c r="AV465" s="851"/>
      <c r="AW465" s="851"/>
      <c r="AX465" s="851"/>
    </row>
    <row r="466" spans="1:50" ht="24" customHeight="1" x14ac:dyDescent="0.15">
      <c r="A466" s="935">
        <v>1</v>
      </c>
      <c r="B466" s="93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5">
        <v>2</v>
      </c>
      <c r="B467" s="93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5">
        <v>3</v>
      </c>
      <c r="B468" s="93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5">
        <v>4</v>
      </c>
      <c r="B469" s="93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5">
        <v>5</v>
      </c>
      <c r="B470" s="93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5">
        <v>6</v>
      </c>
      <c r="B471" s="93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5">
        <v>7</v>
      </c>
      <c r="B472" s="93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5">
        <v>8</v>
      </c>
      <c r="B473" s="93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5">
        <v>9</v>
      </c>
      <c r="B474" s="93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5">
        <v>10</v>
      </c>
      <c r="B475" s="93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5">
        <v>11</v>
      </c>
      <c r="B476" s="93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5">
        <v>12</v>
      </c>
      <c r="B477" s="93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5">
        <v>13</v>
      </c>
      <c r="B478" s="93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5">
        <v>14</v>
      </c>
      <c r="B479" s="93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5">
        <v>15</v>
      </c>
      <c r="B480" s="93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5">
        <v>16</v>
      </c>
      <c r="B481" s="93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5">
        <v>17</v>
      </c>
      <c r="B482" s="93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5">
        <v>18</v>
      </c>
      <c r="B483" s="93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5">
        <v>19</v>
      </c>
      <c r="B484" s="93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5">
        <v>20</v>
      </c>
      <c r="B485" s="93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5">
        <v>21</v>
      </c>
      <c r="B486" s="93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5">
        <v>22</v>
      </c>
      <c r="B487" s="93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5">
        <v>23</v>
      </c>
      <c r="B488" s="93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5">
        <v>24</v>
      </c>
      <c r="B489" s="93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5">
        <v>25</v>
      </c>
      <c r="B490" s="93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5">
        <v>26</v>
      </c>
      <c r="B491" s="93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5">
        <v>27</v>
      </c>
      <c r="B492" s="93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5">
        <v>28</v>
      </c>
      <c r="B493" s="93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5">
        <v>29</v>
      </c>
      <c r="B494" s="93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5">
        <v>30</v>
      </c>
      <c r="B495" s="93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96" t="s">
        <v>30</v>
      </c>
      <c r="D498" s="296"/>
      <c r="E498" s="296"/>
      <c r="F498" s="296"/>
      <c r="G498" s="296"/>
      <c r="H498" s="296"/>
      <c r="I498" s="296"/>
      <c r="J498" s="851" t="s">
        <v>465</v>
      </c>
      <c r="K498" s="851"/>
      <c r="L498" s="851"/>
      <c r="M498" s="851"/>
      <c r="N498" s="851"/>
      <c r="O498" s="851"/>
      <c r="P498" s="296" t="s">
        <v>400</v>
      </c>
      <c r="Q498" s="296"/>
      <c r="R498" s="296"/>
      <c r="S498" s="296"/>
      <c r="T498" s="296"/>
      <c r="U498" s="296"/>
      <c r="V498" s="296"/>
      <c r="W498" s="296"/>
      <c r="X498" s="296"/>
      <c r="Y498" s="296" t="s">
        <v>461</v>
      </c>
      <c r="Z498" s="296"/>
      <c r="AA498" s="296"/>
      <c r="AB498" s="296"/>
      <c r="AC498" s="851" t="s">
        <v>399</v>
      </c>
      <c r="AD498" s="851"/>
      <c r="AE498" s="851"/>
      <c r="AF498" s="851"/>
      <c r="AG498" s="851"/>
      <c r="AH498" s="296" t="s">
        <v>416</v>
      </c>
      <c r="AI498" s="296"/>
      <c r="AJ498" s="296"/>
      <c r="AK498" s="296"/>
      <c r="AL498" s="296" t="s">
        <v>23</v>
      </c>
      <c r="AM498" s="296"/>
      <c r="AN498" s="296"/>
      <c r="AO498" s="386"/>
      <c r="AP498" s="851" t="s">
        <v>466</v>
      </c>
      <c r="AQ498" s="851"/>
      <c r="AR498" s="851"/>
      <c r="AS498" s="851"/>
      <c r="AT498" s="851"/>
      <c r="AU498" s="851"/>
      <c r="AV498" s="851"/>
      <c r="AW498" s="851"/>
      <c r="AX498" s="851"/>
    </row>
    <row r="499" spans="1:50" ht="24" customHeight="1" x14ac:dyDescent="0.15">
      <c r="A499" s="935">
        <v>1</v>
      </c>
      <c r="B499" s="93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5">
        <v>2</v>
      </c>
      <c r="B500" s="93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5">
        <v>3</v>
      </c>
      <c r="B501" s="93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5">
        <v>4</v>
      </c>
      <c r="B502" s="93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5">
        <v>5</v>
      </c>
      <c r="B503" s="93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5">
        <v>6</v>
      </c>
      <c r="B504" s="93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5">
        <v>7</v>
      </c>
      <c r="B505" s="93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5">
        <v>8</v>
      </c>
      <c r="B506" s="93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5">
        <v>9</v>
      </c>
      <c r="B507" s="93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5">
        <v>10</v>
      </c>
      <c r="B508" s="93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5">
        <v>11</v>
      </c>
      <c r="B509" s="93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5">
        <v>12</v>
      </c>
      <c r="B510" s="93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5">
        <v>13</v>
      </c>
      <c r="B511" s="93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5">
        <v>14</v>
      </c>
      <c r="B512" s="93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5">
        <v>15</v>
      </c>
      <c r="B513" s="93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5">
        <v>16</v>
      </c>
      <c r="B514" s="93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5">
        <v>17</v>
      </c>
      <c r="B515" s="93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5">
        <v>18</v>
      </c>
      <c r="B516" s="93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5">
        <v>19</v>
      </c>
      <c r="B517" s="93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5">
        <v>20</v>
      </c>
      <c r="B518" s="93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5">
        <v>21</v>
      </c>
      <c r="B519" s="93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5">
        <v>22</v>
      </c>
      <c r="B520" s="93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5">
        <v>23</v>
      </c>
      <c r="B521" s="93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5">
        <v>24</v>
      </c>
      <c r="B522" s="93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5">
        <v>25</v>
      </c>
      <c r="B523" s="93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5">
        <v>26</v>
      </c>
      <c r="B524" s="93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5">
        <v>27</v>
      </c>
      <c r="B525" s="93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5">
        <v>28</v>
      </c>
      <c r="B526" s="93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5">
        <v>29</v>
      </c>
      <c r="B527" s="93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5">
        <v>30</v>
      </c>
      <c r="B528" s="93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96" t="s">
        <v>30</v>
      </c>
      <c r="D531" s="296"/>
      <c r="E531" s="296"/>
      <c r="F531" s="296"/>
      <c r="G531" s="296"/>
      <c r="H531" s="296"/>
      <c r="I531" s="296"/>
      <c r="J531" s="851" t="s">
        <v>465</v>
      </c>
      <c r="K531" s="851"/>
      <c r="L531" s="851"/>
      <c r="M531" s="851"/>
      <c r="N531" s="851"/>
      <c r="O531" s="851"/>
      <c r="P531" s="296" t="s">
        <v>400</v>
      </c>
      <c r="Q531" s="296"/>
      <c r="R531" s="296"/>
      <c r="S531" s="296"/>
      <c r="T531" s="296"/>
      <c r="U531" s="296"/>
      <c r="V531" s="296"/>
      <c r="W531" s="296"/>
      <c r="X531" s="296"/>
      <c r="Y531" s="296" t="s">
        <v>461</v>
      </c>
      <c r="Z531" s="296"/>
      <c r="AA531" s="296"/>
      <c r="AB531" s="296"/>
      <c r="AC531" s="851" t="s">
        <v>399</v>
      </c>
      <c r="AD531" s="851"/>
      <c r="AE531" s="851"/>
      <c r="AF531" s="851"/>
      <c r="AG531" s="851"/>
      <c r="AH531" s="296" t="s">
        <v>416</v>
      </c>
      <c r="AI531" s="296"/>
      <c r="AJ531" s="296"/>
      <c r="AK531" s="296"/>
      <c r="AL531" s="296" t="s">
        <v>23</v>
      </c>
      <c r="AM531" s="296"/>
      <c r="AN531" s="296"/>
      <c r="AO531" s="386"/>
      <c r="AP531" s="851" t="s">
        <v>466</v>
      </c>
      <c r="AQ531" s="851"/>
      <c r="AR531" s="851"/>
      <c r="AS531" s="851"/>
      <c r="AT531" s="851"/>
      <c r="AU531" s="851"/>
      <c r="AV531" s="851"/>
      <c r="AW531" s="851"/>
      <c r="AX531" s="851"/>
    </row>
    <row r="532" spans="1:50" ht="24" customHeight="1" x14ac:dyDescent="0.15">
      <c r="A532" s="935">
        <v>1</v>
      </c>
      <c r="B532" s="93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5">
        <v>2</v>
      </c>
      <c r="B533" s="93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5">
        <v>3</v>
      </c>
      <c r="B534" s="93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5">
        <v>4</v>
      </c>
      <c r="B535" s="93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5">
        <v>5</v>
      </c>
      <c r="B536" s="93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5">
        <v>6</v>
      </c>
      <c r="B537" s="93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5">
        <v>7</v>
      </c>
      <c r="B538" s="93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5">
        <v>8</v>
      </c>
      <c r="B539" s="93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5">
        <v>9</v>
      </c>
      <c r="B540" s="93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5">
        <v>10</v>
      </c>
      <c r="B541" s="93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5">
        <v>11</v>
      </c>
      <c r="B542" s="93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5">
        <v>12</v>
      </c>
      <c r="B543" s="93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5">
        <v>13</v>
      </c>
      <c r="B544" s="93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5">
        <v>14</v>
      </c>
      <c r="B545" s="93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5">
        <v>15</v>
      </c>
      <c r="B546" s="93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5">
        <v>16</v>
      </c>
      <c r="B547" s="93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5">
        <v>17</v>
      </c>
      <c r="B548" s="93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5">
        <v>18</v>
      </c>
      <c r="B549" s="93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5">
        <v>19</v>
      </c>
      <c r="B550" s="93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5">
        <v>20</v>
      </c>
      <c r="B551" s="93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5">
        <v>21</v>
      </c>
      <c r="B552" s="93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5">
        <v>22</v>
      </c>
      <c r="B553" s="93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5">
        <v>23</v>
      </c>
      <c r="B554" s="93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5">
        <v>24</v>
      </c>
      <c r="B555" s="93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5">
        <v>25</v>
      </c>
      <c r="B556" s="93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5">
        <v>26</v>
      </c>
      <c r="B557" s="93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5">
        <v>27</v>
      </c>
      <c r="B558" s="93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5">
        <v>28</v>
      </c>
      <c r="B559" s="93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5">
        <v>29</v>
      </c>
      <c r="B560" s="93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5">
        <v>30</v>
      </c>
      <c r="B561" s="93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96" t="s">
        <v>30</v>
      </c>
      <c r="D564" s="296"/>
      <c r="E564" s="296"/>
      <c r="F564" s="296"/>
      <c r="G564" s="296"/>
      <c r="H564" s="296"/>
      <c r="I564" s="296"/>
      <c r="J564" s="851" t="s">
        <v>465</v>
      </c>
      <c r="K564" s="851"/>
      <c r="L564" s="851"/>
      <c r="M564" s="851"/>
      <c r="N564" s="851"/>
      <c r="O564" s="851"/>
      <c r="P564" s="296" t="s">
        <v>400</v>
      </c>
      <c r="Q564" s="296"/>
      <c r="R564" s="296"/>
      <c r="S564" s="296"/>
      <c r="T564" s="296"/>
      <c r="U564" s="296"/>
      <c r="V564" s="296"/>
      <c r="W564" s="296"/>
      <c r="X564" s="296"/>
      <c r="Y564" s="296" t="s">
        <v>461</v>
      </c>
      <c r="Z564" s="296"/>
      <c r="AA564" s="296"/>
      <c r="AB564" s="296"/>
      <c r="AC564" s="851" t="s">
        <v>399</v>
      </c>
      <c r="AD564" s="851"/>
      <c r="AE564" s="851"/>
      <c r="AF564" s="851"/>
      <c r="AG564" s="851"/>
      <c r="AH564" s="296" t="s">
        <v>416</v>
      </c>
      <c r="AI564" s="296"/>
      <c r="AJ564" s="296"/>
      <c r="AK564" s="296"/>
      <c r="AL564" s="296" t="s">
        <v>23</v>
      </c>
      <c r="AM564" s="296"/>
      <c r="AN564" s="296"/>
      <c r="AO564" s="386"/>
      <c r="AP564" s="851" t="s">
        <v>466</v>
      </c>
      <c r="AQ564" s="851"/>
      <c r="AR564" s="851"/>
      <c r="AS564" s="851"/>
      <c r="AT564" s="851"/>
      <c r="AU564" s="851"/>
      <c r="AV564" s="851"/>
      <c r="AW564" s="851"/>
      <c r="AX564" s="851"/>
    </row>
    <row r="565" spans="1:50" ht="24" customHeight="1" x14ac:dyDescent="0.15">
      <c r="A565" s="935">
        <v>1</v>
      </c>
      <c r="B565" s="93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5">
        <v>2</v>
      </c>
      <c r="B566" s="93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5">
        <v>3</v>
      </c>
      <c r="B567" s="93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5">
        <v>4</v>
      </c>
      <c r="B568" s="93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5">
        <v>5</v>
      </c>
      <c r="B569" s="93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5">
        <v>6</v>
      </c>
      <c r="B570" s="93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5">
        <v>7</v>
      </c>
      <c r="B571" s="93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5">
        <v>8</v>
      </c>
      <c r="B572" s="93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5">
        <v>9</v>
      </c>
      <c r="B573" s="93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5">
        <v>10</v>
      </c>
      <c r="B574" s="93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5">
        <v>11</v>
      </c>
      <c r="B575" s="93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5">
        <v>12</v>
      </c>
      <c r="B576" s="93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5">
        <v>13</v>
      </c>
      <c r="B577" s="93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5">
        <v>14</v>
      </c>
      <c r="B578" s="93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5">
        <v>15</v>
      </c>
      <c r="B579" s="93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5">
        <v>16</v>
      </c>
      <c r="B580" s="93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5">
        <v>17</v>
      </c>
      <c r="B581" s="93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5">
        <v>18</v>
      </c>
      <c r="B582" s="93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5">
        <v>19</v>
      </c>
      <c r="B583" s="93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5">
        <v>20</v>
      </c>
      <c r="B584" s="93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5">
        <v>21</v>
      </c>
      <c r="B585" s="93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5">
        <v>22</v>
      </c>
      <c r="B586" s="93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5">
        <v>23</v>
      </c>
      <c r="B587" s="93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5">
        <v>24</v>
      </c>
      <c r="B588" s="93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5">
        <v>25</v>
      </c>
      <c r="B589" s="93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5">
        <v>26</v>
      </c>
      <c r="B590" s="93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5">
        <v>27</v>
      </c>
      <c r="B591" s="93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5">
        <v>28</v>
      </c>
      <c r="B592" s="93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5">
        <v>29</v>
      </c>
      <c r="B593" s="93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5">
        <v>30</v>
      </c>
      <c r="B594" s="93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96" t="s">
        <v>30</v>
      </c>
      <c r="D597" s="296"/>
      <c r="E597" s="296"/>
      <c r="F597" s="296"/>
      <c r="G597" s="296"/>
      <c r="H597" s="296"/>
      <c r="I597" s="296"/>
      <c r="J597" s="851" t="s">
        <v>465</v>
      </c>
      <c r="K597" s="851"/>
      <c r="L597" s="851"/>
      <c r="M597" s="851"/>
      <c r="N597" s="851"/>
      <c r="O597" s="851"/>
      <c r="P597" s="296" t="s">
        <v>400</v>
      </c>
      <c r="Q597" s="296"/>
      <c r="R597" s="296"/>
      <c r="S597" s="296"/>
      <c r="T597" s="296"/>
      <c r="U597" s="296"/>
      <c r="V597" s="296"/>
      <c r="W597" s="296"/>
      <c r="X597" s="296"/>
      <c r="Y597" s="296" t="s">
        <v>461</v>
      </c>
      <c r="Z597" s="296"/>
      <c r="AA597" s="296"/>
      <c r="AB597" s="296"/>
      <c r="AC597" s="851" t="s">
        <v>399</v>
      </c>
      <c r="AD597" s="851"/>
      <c r="AE597" s="851"/>
      <c r="AF597" s="851"/>
      <c r="AG597" s="851"/>
      <c r="AH597" s="296" t="s">
        <v>416</v>
      </c>
      <c r="AI597" s="296"/>
      <c r="AJ597" s="296"/>
      <c r="AK597" s="296"/>
      <c r="AL597" s="296" t="s">
        <v>23</v>
      </c>
      <c r="AM597" s="296"/>
      <c r="AN597" s="296"/>
      <c r="AO597" s="386"/>
      <c r="AP597" s="851" t="s">
        <v>466</v>
      </c>
      <c r="AQ597" s="851"/>
      <c r="AR597" s="851"/>
      <c r="AS597" s="851"/>
      <c r="AT597" s="851"/>
      <c r="AU597" s="851"/>
      <c r="AV597" s="851"/>
      <c r="AW597" s="851"/>
      <c r="AX597" s="851"/>
    </row>
    <row r="598" spans="1:50" ht="24" customHeight="1" x14ac:dyDescent="0.15">
      <c r="A598" s="935">
        <v>1</v>
      </c>
      <c r="B598" s="93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5">
        <v>2</v>
      </c>
      <c r="B599" s="93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5">
        <v>3</v>
      </c>
      <c r="B600" s="93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5">
        <v>4</v>
      </c>
      <c r="B601" s="93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5">
        <v>5</v>
      </c>
      <c r="B602" s="93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5">
        <v>6</v>
      </c>
      <c r="B603" s="93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5">
        <v>7</v>
      </c>
      <c r="B604" s="93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5">
        <v>8</v>
      </c>
      <c r="B605" s="93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5">
        <v>9</v>
      </c>
      <c r="B606" s="93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5">
        <v>10</v>
      </c>
      <c r="B607" s="93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5">
        <v>11</v>
      </c>
      <c r="B608" s="93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5">
        <v>12</v>
      </c>
      <c r="B609" s="93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5">
        <v>13</v>
      </c>
      <c r="B610" s="93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5">
        <v>14</v>
      </c>
      <c r="B611" s="93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5">
        <v>15</v>
      </c>
      <c r="B612" s="93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5">
        <v>16</v>
      </c>
      <c r="B613" s="93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5">
        <v>17</v>
      </c>
      <c r="B614" s="93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5">
        <v>18</v>
      </c>
      <c r="B615" s="93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5">
        <v>19</v>
      </c>
      <c r="B616" s="93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5">
        <v>20</v>
      </c>
      <c r="B617" s="93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5">
        <v>21</v>
      </c>
      <c r="B618" s="93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5">
        <v>22</v>
      </c>
      <c r="B619" s="93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5">
        <v>23</v>
      </c>
      <c r="B620" s="93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5">
        <v>24</v>
      </c>
      <c r="B621" s="93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5">
        <v>25</v>
      </c>
      <c r="B622" s="93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5">
        <v>26</v>
      </c>
      <c r="B623" s="93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5">
        <v>27</v>
      </c>
      <c r="B624" s="93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5">
        <v>28</v>
      </c>
      <c r="B625" s="93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5">
        <v>29</v>
      </c>
      <c r="B626" s="93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5">
        <v>30</v>
      </c>
      <c r="B627" s="93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96" t="s">
        <v>30</v>
      </c>
      <c r="D630" s="296"/>
      <c r="E630" s="296"/>
      <c r="F630" s="296"/>
      <c r="G630" s="296"/>
      <c r="H630" s="296"/>
      <c r="I630" s="296"/>
      <c r="J630" s="851" t="s">
        <v>465</v>
      </c>
      <c r="K630" s="851"/>
      <c r="L630" s="851"/>
      <c r="M630" s="851"/>
      <c r="N630" s="851"/>
      <c r="O630" s="851"/>
      <c r="P630" s="296" t="s">
        <v>400</v>
      </c>
      <c r="Q630" s="296"/>
      <c r="R630" s="296"/>
      <c r="S630" s="296"/>
      <c r="T630" s="296"/>
      <c r="U630" s="296"/>
      <c r="V630" s="296"/>
      <c r="W630" s="296"/>
      <c r="X630" s="296"/>
      <c r="Y630" s="296" t="s">
        <v>461</v>
      </c>
      <c r="Z630" s="296"/>
      <c r="AA630" s="296"/>
      <c r="AB630" s="296"/>
      <c r="AC630" s="851" t="s">
        <v>399</v>
      </c>
      <c r="AD630" s="851"/>
      <c r="AE630" s="851"/>
      <c r="AF630" s="851"/>
      <c r="AG630" s="851"/>
      <c r="AH630" s="296" t="s">
        <v>416</v>
      </c>
      <c r="AI630" s="296"/>
      <c r="AJ630" s="296"/>
      <c r="AK630" s="296"/>
      <c r="AL630" s="296" t="s">
        <v>23</v>
      </c>
      <c r="AM630" s="296"/>
      <c r="AN630" s="296"/>
      <c r="AO630" s="386"/>
      <c r="AP630" s="851" t="s">
        <v>466</v>
      </c>
      <c r="AQ630" s="851"/>
      <c r="AR630" s="851"/>
      <c r="AS630" s="851"/>
      <c r="AT630" s="851"/>
      <c r="AU630" s="851"/>
      <c r="AV630" s="851"/>
      <c r="AW630" s="851"/>
      <c r="AX630" s="851"/>
    </row>
    <row r="631" spans="1:50" ht="24" customHeight="1" x14ac:dyDescent="0.15">
      <c r="A631" s="935">
        <v>1</v>
      </c>
      <c r="B631" s="93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5">
        <v>2</v>
      </c>
      <c r="B632" s="93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5">
        <v>3</v>
      </c>
      <c r="B633" s="93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5">
        <v>4</v>
      </c>
      <c r="B634" s="93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5">
        <v>5</v>
      </c>
      <c r="B635" s="93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5">
        <v>6</v>
      </c>
      <c r="B636" s="93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5">
        <v>7</v>
      </c>
      <c r="B637" s="93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5">
        <v>8</v>
      </c>
      <c r="B638" s="93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5">
        <v>9</v>
      </c>
      <c r="B639" s="93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5">
        <v>10</v>
      </c>
      <c r="B640" s="93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5">
        <v>11</v>
      </c>
      <c r="B641" s="93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5">
        <v>12</v>
      </c>
      <c r="B642" s="93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5">
        <v>13</v>
      </c>
      <c r="B643" s="93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5">
        <v>14</v>
      </c>
      <c r="B644" s="93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5">
        <v>15</v>
      </c>
      <c r="B645" s="93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5">
        <v>16</v>
      </c>
      <c r="B646" s="93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5">
        <v>17</v>
      </c>
      <c r="B647" s="93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5">
        <v>18</v>
      </c>
      <c r="B648" s="93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5">
        <v>19</v>
      </c>
      <c r="B649" s="93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5">
        <v>20</v>
      </c>
      <c r="B650" s="93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5">
        <v>21</v>
      </c>
      <c r="B651" s="93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5">
        <v>22</v>
      </c>
      <c r="B652" s="93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5">
        <v>23</v>
      </c>
      <c r="B653" s="93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5">
        <v>24</v>
      </c>
      <c r="B654" s="93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5">
        <v>25</v>
      </c>
      <c r="B655" s="93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5">
        <v>26</v>
      </c>
      <c r="B656" s="93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5">
        <v>27</v>
      </c>
      <c r="B657" s="93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5">
        <v>28</v>
      </c>
      <c r="B658" s="93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5">
        <v>29</v>
      </c>
      <c r="B659" s="93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5">
        <v>30</v>
      </c>
      <c r="B660" s="93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96" t="s">
        <v>30</v>
      </c>
      <c r="D663" s="296"/>
      <c r="E663" s="296"/>
      <c r="F663" s="296"/>
      <c r="G663" s="296"/>
      <c r="H663" s="296"/>
      <c r="I663" s="296"/>
      <c r="J663" s="851" t="s">
        <v>465</v>
      </c>
      <c r="K663" s="851"/>
      <c r="L663" s="851"/>
      <c r="M663" s="851"/>
      <c r="N663" s="851"/>
      <c r="O663" s="851"/>
      <c r="P663" s="296" t="s">
        <v>400</v>
      </c>
      <c r="Q663" s="296"/>
      <c r="R663" s="296"/>
      <c r="S663" s="296"/>
      <c r="T663" s="296"/>
      <c r="U663" s="296"/>
      <c r="V663" s="296"/>
      <c r="W663" s="296"/>
      <c r="X663" s="296"/>
      <c r="Y663" s="296" t="s">
        <v>461</v>
      </c>
      <c r="Z663" s="296"/>
      <c r="AA663" s="296"/>
      <c r="AB663" s="296"/>
      <c r="AC663" s="851" t="s">
        <v>399</v>
      </c>
      <c r="AD663" s="851"/>
      <c r="AE663" s="851"/>
      <c r="AF663" s="851"/>
      <c r="AG663" s="851"/>
      <c r="AH663" s="296" t="s">
        <v>416</v>
      </c>
      <c r="AI663" s="296"/>
      <c r="AJ663" s="296"/>
      <c r="AK663" s="296"/>
      <c r="AL663" s="296" t="s">
        <v>23</v>
      </c>
      <c r="AM663" s="296"/>
      <c r="AN663" s="296"/>
      <c r="AO663" s="386"/>
      <c r="AP663" s="851" t="s">
        <v>466</v>
      </c>
      <c r="AQ663" s="851"/>
      <c r="AR663" s="851"/>
      <c r="AS663" s="851"/>
      <c r="AT663" s="851"/>
      <c r="AU663" s="851"/>
      <c r="AV663" s="851"/>
      <c r="AW663" s="851"/>
      <c r="AX663" s="851"/>
    </row>
    <row r="664" spans="1:50" ht="24" customHeight="1" x14ac:dyDescent="0.15">
      <c r="A664" s="935">
        <v>1</v>
      </c>
      <c r="B664" s="93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5">
        <v>2</v>
      </c>
      <c r="B665" s="93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5">
        <v>3</v>
      </c>
      <c r="B666" s="93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5">
        <v>4</v>
      </c>
      <c r="B667" s="93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5">
        <v>5</v>
      </c>
      <c r="B668" s="93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5">
        <v>6</v>
      </c>
      <c r="B669" s="93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5">
        <v>7</v>
      </c>
      <c r="B670" s="93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5">
        <v>8</v>
      </c>
      <c r="B671" s="93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5">
        <v>9</v>
      </c>
      <c r="B672" s="93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5">
        <v>10</v>
      </c>
      <c r="B673" s="93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5">
        <v>11</v>
      </c>
      <c r="B674" s="93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5">
        <v>12</v>
      </c>
      <c r="B675" s="93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5">
        <v>13</v>
      </c>
      <c r="B676" s="93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5">
        <v>14</v>
      </c>
      <c r="B677" s="93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5">
        <v>15</v>
      </c>
      <c r="B678" s="93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5">
        <v>16</v>
      </c>
      <c r="B679" s="93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5">
        <v>17</v>
      </c>
      <c r="B680" s="93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5">
        <v>18</v>
      </c>
      <c r="B681" s="93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5">
        <v>19</v>
      </c>
      <c r="B682" s="93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5">
        <v>20</v>
      </c>
      <c r="B683" s="93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5">
        <v>21</v>
      </c>
      <c r="B684" s="93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5">
        <v>22</v>
      </c>
      <c r="B685" s="93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5">
        <v>23</v>
      </c>
      <c r="B686" s="93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5">
        <v>24</v>
      </c>
      <c r="B687" s="93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5">
        <v>25</v>
      </c>
      <c r="B688" s="93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5">
        <v>26</v>
      </c>
      <c r="B689" s="93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5">
        <v>27</v>
      </c>
      <c r="B690" s="93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5">
        <v>28</v>
      </c>
      <c r="B691" s="93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5">
        <v>29</v>
      </c>
      <c r="B692" s="93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5">
        <v>30</v>
      </c>
      <c r="B693" s="93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96" t="s">
        <v>30</v>
      </c>
      <c r="D696" s="296"/>
      <c r="E696" s="296"/>
      <c r="F696" s="296"/>
      <c r="G696" s="296"/>
      <c r="H696" s="296"/>
      <c r="I696" s="296"/>
      <c r="J696" s="851" t="s">
        <v>465</v>
      </c>
      <c r="K696" s="851"/>
      <c r="L696" s="851"/>
      <c r="M696" s="851"/>
      <c r="N696" s="851"/>
      <c r="O696" s="851"/>
      <c r="P696" s="296" t="s">
        <v>400</v>
      </c>
      <c r="Q696" s="296"/>
      <c r="R696" s="296"/>
      <c r="S696" s="296"/>
      <c r="T696" s="296"/>
      <c r="U696" s="296"/>
      <c r="V696" s="296"/>
      <c r="W696" s="296"/>
      <c r="X696" s="296"/>
      <c r="Y696" s="296" t="s">
        <v>461</v>
      </c>
      <c r="Z696" s="296"/>
      <c r="AA696" s="296"/>
      <c r="AB696" s="296"/>
      <c r="AC696" s="851" t="s">
        <v>399</v>
      </c>
      <c r="AD696" s="851"/>
      <c r="AE696" s="851"/>
      <c r="AF696" s="851"/>
      <c r="AG696" s="851"/>
      <c r="AH696" s="296" t="s">
        <v>416</v>
      </c>
      <c r="AI696" s="296"/>
      <c r="AJ696" s="296"/>
      <c r="AK696" s="296"/>
      <c r="AL696" s="296" t="s">
        <v>23</v>
      </c>
      <c r="AM696" s="296"/>
      <c r="AN696" s="296"/>
      <c r="AO696" s="386"/>
      <c r="AP696" s="851" t="s">
        <v>466</v>
      </c>
      <c r="AQ696" s="851"/>
      <c r="AR696" s="851"/>
      <c r="AS696" s="851"/>
      <c r="AT696" s="851"/>
      <c r="AU696" s="851"/>
      <c r="AV696" s="851"/>
      <c r="AW696" s="851"/>
      <c r="AX696" s="851"/>
    </row>
    <row r="697" spans="1:50" ht="24" customHeight="1" x14ac:dyDescent="0.15">
      <c r="A697" s="935">
        <v>1</v>
      </c>
      <c r="B697" s="93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5">
        <v>2</v>
      </c>
      <c r="B698" s="93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5">
        <v>3</v>
      </c>
      <c r="B699" s="93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5">
        <v>4</v>
      </c>
      <c r="B700" s="93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5">
        <v>5</v>
      </c>
      <c r="B701" s="93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5">
        <v>6</v>
      </c>
      <c r="B702" s="93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5">
        <v>7</v>
      </c>
      <c r="B703" s="93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5">
        <v>8</v>
      </c>
      <c r="B704" s="93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5">
        <v>9</v>
      </c>
      <c r="B705" s="93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5">
        <v>10</v>
      </c>
      <c r="B706" s="93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5">
        <v>11</v>
      </c>
      <c r="B707" s="93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5">
        <v>12</v>
      </c>
      <c r="B708" s="93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5">
        <v>13</v>
      </c>
      <c r="B709" s="93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5">
        <v>14</v>
      </c>
      <c r="B710" s="93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5">
        <v>15</v>
      </c>
      <c r="B711" s="93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5">
        <v>16</v>
      </c>
      <c r="B712" s="93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5">
        <v>17</v>
      </c>
      <c r="B713" s="93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5">
        <v>18</v>
      </c>
      <c r="B714" s="93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5">
        <v>19</v>
      </c>
      <c r="B715" s="93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5">
        <v>20</v>
      </c>
      <c r="B716" s="93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5">
        <v>21</v>
      </c>
      <c r="B717" s="93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5">
        <v>22</v>
      </c>
      <c r="B718" s="93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5">
        <v>23</v>
      </c>
      <c r="B719" s="93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5">
        <v>24</v>
      </c>
      <c r="B720" s="93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5">
        <v>25</v>
      </c>
      <c r="B721" s="93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5">
        <v>26</v>
      </c>
      <c r="B722" s="93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5">
        <v>27</v>
      </c>
      <c r="B723" s="93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5">
        <v>28</v>
      </c>
      <c r="B724" s="93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5">
        <v>29</v>
      </c>
      <c r="B725" s="93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5">
        <v>30</v>
      </c>
      <c r="B726" s="93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96" t="s">
        <v>30</v>
      </c>
      <c r="D729" s="296"/>
      <c r="E729" s="296"/>
      <c r="F729" s="296"/>
      <c r="G729" s="296"/>
      <c r="H729" s="296"/>
      <c r="I729" s="296"/>
      <c r="J729" s="851" t="s">
        <v>465</v>
      </c>
      <c r="K729" s="851"/>
      <c r="L729" s="851"/>
      <c r="M729" s="851"/>
      <c r="N729" s="851"/>
      <c r="O729" s="851"/>
      <c r="P729" s="296" t="s">
        <v>400</v>
      </c>
      <c r="Q729" s="296"/>
      <c r="R729" s="296"/>
      <c r="S729" s="296"/>
      <c r="T729" s="296"/>
      <c r="U729" s="296"/>
      <c r="V729" s="296"/>
      <c r="W729" s="296"/>
      <c r="X729" s="296"/>
      <c r="Y729" s="296" t="s">
        <v>461</v>
      </c>
      <c r="Z729" s="296"/>
      <c r="AA729" s="296"/>
      <c r="AB729" s="296"/>
      <c r="AC729" s="851" t="s">
        <v>399</v>
      </c>
      <c r="AD729" s="851"/>
      <c r="AE729" s="851"/>
      <c r="AF729" s="851"/>
      <c r="AG729" s="851"/>
      <c r="AH729" s="296" t="s">
        <v>416</v>
      </c>
      <c r="AI729" s="296"/>
      <c r="AJ729" s="296"/>
      <c r="AK729" s="296"/>
      <c r="AL729" s="296" t="s">
        <v>23</v>
      </c>
      <c r="AM729" s="296"/>
      <c r="AN729" s="296"/>
      <c r="AO729" s="386"/>
      <c r="AP729" s="851" t="s">
        <v>466</v>
      </c>
      <c r="AQ729" s="851"/>
      <c r="AR729" s="851"/>
      <c r="AS729" s="851"/>
      <c r="AT729" s="851"/>
      <c r="AU729" s="851"/>
      <c r="AV729" s="851"/>
      <c r="AW729" s="851"/>
      <c r="AX729" s="851"/>
    </row>
    <row r="730" spans="1:50" ht="24" customHeight="1" x14ac:dyDescent="0.15">
      <c r="A730" s="935">
        <v>1</v>
      </c>
      <c r="B730" s="93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5">
        <v>2</v>
      </c>
      <c r="B731" s="93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5">
        <v>3</v>
      </c>
      <c r="B732" s="93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5">
        <v>4</v>
      </c>
      <c r="B733" s="93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5">
        <v>5</v>
      </c>
      <c r="B734" s="93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5">
        <v>6</v>
      </c>
      <c r="B735" s="93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5">
        <v>7</v>
      </c>
      <c r="B736" s="93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5">
        <v>8</v>
      </c>
      <c r="B737" s="93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5">
        <v>9</v>
      </c>
      <c r="B738" s="93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5">
        <v>10</v>
      </c>
      <c r="B739" s="93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5">
        <v>11</v>
      </c>
      <c r="B740" s="93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5">
        <v>12</v>
      </c>
      <c r="B741" s="93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5">
        <v>13</v>
      </c>
      <c r="B742" s="93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5">
        <v>14</v>
      </c>
      <c r="B743" s="93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5">
        <v>15</v>
      </c>
      <c r="B744" s="93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5">
        <v>16</v>
      </c>
      <c r="B745" s="93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5">
        <v>17</v>
      </c>
      <c r="B746" s="93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5">
        <v>18</v>
      </c>
      <c r="B747" s="93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5">
        <v>19</v>
      </c>
      <c r="B748" s="93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5">
        <v>20</v>
      </c>
      <c r="B749" s="93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5">
        <v>21</v>
      </c>
      <c r="B750" s="93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5">
        <v>22</v>
      </c>
      <c r="B751" s="93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5">
        <v>23</v>
      </c>
      <c r="B752" s="93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5">
        <v>24</v>
      </c>
      <c r="B753" s="93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5">
        <v>25</v>
      </c>
      <c r="B754" s="93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5">
        <v>26</v>
      </c>
      <c r="B755" s="93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5">
        <v>27</v>
      </c>
      <c r="B756" s="93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5">
        <v>28</v>
      </c>
      <c r="B757" s="93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5">
        <v>29</v>
      </c>
      <c r="B758" s="93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5">
        <v>30</v>
      </c>
      <c r="B759" s="93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96" t="s">
        <v>30</v>
      </c>
      <c r="D762" s="296"/>
      <c r="E762" s="296"/>
      <c r="F762" s="296"/>
      <c r="G762" s="296"/>
      <c r="H762" s="296"/>
      <c r="I762" s="296"/>
      <c r="J762" s="851" t="s">
        <v>465</v>
      </c>
      <c r="K762" s="851"/>
      <c r="L762" s="851"/>
      <c r="M762" s="851"/>
      <c r="N762" s="851"/>
      <c r="O762" s="851"/>
      <c r="P762" s="296" t="s">
        <v>400</v>
      </c>
      <c r="Q762" s="296"/>
      <c r="R762" s="296"/>
      <c r="S762" s="296"/>
      <c r="T762" s="296"/>
      <c r="U762" s="296"/>
      <c r="V762" s="296"/>
      <c r="W762" s="296"/>
      <c r="X762" s="296"/>
      <c r="Y762" s="296" t="s">
        <v>461</v>
      </c>
      <c r="Z762" s="296"/>
      <c r="AA762" s="296"/>
      <c r="AB762" s="296"/>
      <c r="AC762" s="851" t="s">
        <v>399</v>
      </c>
      <c r="AD762" s="851"/>
      <c r="AE762" s="851"/>
      <c r="AF762" s="851"/>
      <c r="AG762" s="851"/>
      <c r="AH762" s="296" t="s">
        <v>416</v>
      </c>
      <c r="AI762" s="296"/>
      <c r="AJ762" s="296"/>
      <c r="AK762" s="296"/>
      <c r="AL762" s="296" t="s">
        <v>23</v>
      </c>
      <c r="AM762" s="296"/>
      <c r="AN762" s="296"/>
      <c r="AO762" s="386"/>
      <c r="AP762" s="851" t="s">
        <v>466</v>
      </c>
      <c r="AQ762" s="851"/>
      <c r="AR762" s="851"/>
      <c r="AS762" s="851"/>
      <c r="AT762" s="851"/>
      <c r="AU762" s="851"/>
      <c r="AV762" s="851"/>
      <c r="AW762" s="851"/>
      <c r="AX762" s="851"/>
    </row>
    <row r="763" spans="1:50" ht="24" customHeight="1" x14ac:dyDescent="0.15">
      <c r="A763" s="935">
        <v>1</v>
      </c>
      <c r="B763" s="93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5">
        <v>2</v>
      </c>
      <c r="B764" s="93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5">
        <v>3</v>
      </c>
      <c r="B765" s="93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5">
        <v>4</v>
      </c>
      <c r="B766" s="93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5">
        <v>5</v>
      </c>
      <c r="B767" s="93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5">
        <v>6</v>
      </c>
      <c r="B768" s="93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5">
        <v>7</v>
      </c>
      <c r="B769" s="93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5">
        <v>8</v>
      </c>
      <c r="B770" s="93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5">
        <v>9</v>
      </c>
      <c r="B771" s="93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5">
        <v>10</v>
      </c>
      <c r="B772" s="93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5">
        <v>11</v>
      </c>
      <c r="B773" s="93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5">
        <v>12</v>
      </c>
      <c r="B774" s="93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5">
        <v>13</v>
      </c>
      <c r="B775" s="93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5">
        <v>14</v>
      </c>
      <c r="B776" s="93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5">
        <v>15</v>
      </c>
      <c r="B777" s="93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5">
        <v>16</v>
      </c>
      <c r="B778" s="93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5">
        <v>17</v>
      </c>
      <c r="B779" s="93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5">
        <v>18</v>
      </c>
      <c r="B780" s="93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5">
        <v>19</v>
      </c>
      <c r="B781" s="93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5">
        <v>20</v>
      </c>
      <c r="B782" s="93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5">
        <v>21</v>
      </c>
      <c r="B783" s="93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5">
        <v>22</v>
      </c>
      <c r="B784" s="93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5">
        <v>23</v>
      </c>
      <c r="B785" s="93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5">
        <v>24</v>
      </c>
      <c r="B786" s="93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5">
        <v>25</v>
      </c>
      <c r="B787" s="93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5">
        <v>26</v>
      </c>
      <c r="B788" s="93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5">
        <v>27</v>
      </c>
      <c r="B789" s="93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5">
        <v>28</v>
      </c>
      <c r="B790" s="93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5">
        <v>29</v>
      </c>
      <c r="B791" s="93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5">
        <v>30</v>
      </c>
      <c r="B792" s="93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96" t="s">
        <v>30</v>
      </c>
      <c r="D795" s="296"/>
      <c r="E795" s="296"/>
      <c r="F795" s="296"/>
      <c r="G795" s="296"/>
      <c r="H795" s="296"/>
      <c r="I795" s="296"/>
      <c r="J795" s="851" t="s">
        <v>465</v>
      </c>
      <c r="K795" s="851"/>
      <c r="L795" s="851"/>
      <c r="M795" s="851"/>
      <c r="N795" s="851"/>
      <c r="O795" s="851"/>
      <c r="P795" s="296" t="s">
        <v>400</v>
      </c>
      <c r="Q795" s="296"/>
      <c r="R795" s="296"/>
      <c r="S795" s="296"/>
      <c r="T795" s="296"/>
      <c r="U795" s="296"/>
      <c r="V795" s="296"/>
      <c r="W795" s="296"/>
      <c r="X795" s="296"/>
      <c r="Y795" s="296" t="s">
        <v>461</v>
      </c>
      <c r="Z795" s="296"/>
      <c r="AA795" s="296"/>
      <c r="AB795" s="296"/>
      <c r="AC795" s="851" t="s">
        <v>399</v>
      </c>
      <c r="AD795" s="851"/>
      <c r="AE795" s="851"/>
      <c r="AF795" s="851"/>
      <c r="AG795" s="851"/>
      <c r="AH795" s="296" t="s">
        <v>416</v>
      </c>
      <c r="AI795" s="296"/>
      <c r="AJ795" s="296"/>
      <c r="AK795" s="296"/>
      <c r="AL795" s="296" t="s">
        <v>23</v>
      </c>
      <c r="AM795" s="296"/>
      <c r="AN795" s="296"/>
      <c r="AO795" s="386"/>
      <c r="AP795" s="851" t="s">
        <v>466</v>
      </c>
      <c r="AQ795" s="851"/>
      <c r="AR795" s="851"/>
      <c r="AS795" s="851"/>
      <c r="AT795" s="851"/>
      <c r="AU795" s="851"/>
      <c r="AV795" s="851"/>
      <c r="AW795" s="851"/>
      <c r="AX795" s="851"/>
    </row>
    <row r="796" spans="1:50" ht="24" customHeight="1" x14ac:dyDescent="0.15">
      <c r="A796" s="935">
        <v>1</v>
      </c>
      <c r="B796" s="93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5">
        <v>2</v>
      </c>
      <c r="B797" s="93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5">
        <v>3</v>
      </c>
      <c r="B798" s="93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5">
        <v>4</v>
      </c>
      <c r="B799" s="93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5">
        <v>5</v>
      </c>
      <c r="B800" s="93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5">
        <v>6</v>
      </c>
      <c r="B801" s="93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5">
        <v>7</v>
      </c>
      <c r="B802" s="93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5">
        <v>8</v>
      </c>
      <c r="B803" s="93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5">
        <v>9</v>
      </c>
      <c r="B804" s="93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5">
        <v>10</v>
      </c>
      <c r="B805" s="93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5">
        <v>11</v>
      </c>
      <c r="B806" s="93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5">
        <v>12</v>
      </c>
      <c r="B807" s="93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5">
        <v>13</v>
      </c>
      <c r="B808" s="93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5">
        <v>14</v>
      </c>
      <c r="B809" s="93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5">
        <v>15</v>
      </c>
      <c r="B810" s="93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5">
        <v>16</v>
      </c>
      <c r="B811" s="93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5">
        <v>17</v>
      </c>
      <c r="B812" s="93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5">
        <v>18</v>
      </c>
      <c r="B813" s="93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5">
        <v>19</v>
      </c>
      <c r="B814" s="93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5">
        <v>20</v>
      </c>
      <c r="B815" s="93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5">
        <v>21</v>
      </c>
      <c r="B816" s="93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5">
        <v>22</v>
      </c>
      <c r="B817" s="93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5">
        <v>23</v>
      </c>
      <c r="B818" s="93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5">
        <v>24</v>
      </c>
      <c r="B819" s="93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5">
        <v>25</v>
      </c>
      <c r="B820" s="93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5">
        <v>26</v>
      </c>
      <c r="B821" s="93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5">
        <v>27</v>
      </c>
      <c r="B822" s="93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5">
        <v>28</v>
      </c>
      <c r="B823" s="93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5">
        <v>29</v>
      </c>
      <c r="B824" s="93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5">
        <v>30</v>
      </c>
      <c r="B825" s="93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96" t="s">
        <v>30</v>
      </c>
      <c r="D828" s="296"/>
      <c r="E828" s="296"/>
      <c r="F828" s="296"/>
      <c r="G828" s="296"/>
      <c r="H828" s="296"/>
      <c r="I828" s="296"/>
      <c r="J828" s="851" t="s">
        <v>465</v>
      </c>
      <c r="K828" s="851"/>
      <c r="L828" s="851"/>
      <c r="M828" s="851"/>
      <c r="N828" s="851"/>
      <c r="O828" s="851"/>
      <c r="P828" s="296" t="s">
        <v>400</v>
      </c>
      <c r="Q828" s="296"/>
      <c r="R828" s="296"/>
      <c r="S828" s="296"/>
      <c r="T828" s="296"/>
      <c r="U828" s="296"/>
      <c r="V828" s="296"/>
      <c r="W828" s="296"/>
      <c r="X828" s="296"/>
      <c r="Y828" s="296" t="s">
        <v>461</v>
      </c>
      <c r="Z828" s="296"/>
      <c r="AA828" s="296"/>
      <c r="AB828" s="296"/>
      <c r="AC828" s="851" t="s">
        <v>399</v>
      </c>
      <c r="AD828" s="851"/>
      <c r="AE828" s="851"/>
      <c r="AF828" s="851"/>
      <c r="AG828" s="851"/>
      <c r="AH828" s="296" t="s">
        <v>416</v>
      </c>
      <c r="AI828" s="296"/>
      <c r="AJ828" s="296"/>
      <c r="AK828" s="296"/>
      <c r="AL828" s="296" t="s">
        <v>23</v>
      </c>
      <c r="AM828" s="296"/>
      <c r="AN828" s="296"/>
      <c r="AO828" s="386"/>
      <c r="AP828" s="851" t="s">
        <v>466</v>
      </c>
      <c r="AQ828" s="851"/>
      <c r="AR828" s="851"/>
      <c r="AS828" s="851"/>
      <c r="AT828" s="851"/>
      <c r="AU828" s="851"/>
      <c r="AV828" s="851"/>
      <c r="AW828" s="851"/>
      <c r="AX828" s="851"/>
    </row>
    <row r="829" spans="1:50" ht="24" customHeight="1" x14ac:dyDescent="0.15">
      <c r="A829" s="935">
        <v>1</v>
      </c>
      <c r="B829" s="93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5">
        <v>2</v>
      </c>
      <c r="B830" s="93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5">
        <v>3</v>
      </c>
      <c r="B831" s="93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5">
        <v>4</v>
      </c>
      <c r="B832" s="93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5">
        <v>5</v>
      </c>
      <c r="B833" s="93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5">
        <v>6</v>
      </c>
      <c r="B834" s="93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5">
        <v>7</v>
      </c>
      <c r="B835" s="93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5">
        <v>8</v>
      </c>
      <c r="B836" s="93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5">
        <v>9</v>
      </c>
      <c r="B837" s="93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5">
        <v>10</v>
      </c>
      <c r="B838" s="93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5">
        <v>11</v>
      </c>
      <c r="B839" s="93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5">
        <v>12</v>
      </c>
      <c r="B840" s="93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5">
        <v>13</v>
      </c>
      <c r="B841" s="93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5">
        <v>14</v>
      </c>
      <c r="B842" s="93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5">
        <v>15</v>
      </c>
      <c r="B843" s="93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5">
        <v>16</v>
      </c>
      <c r="B844" s="93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5">
        <v>17</v>
      </c>
      <c r="B845" s="93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5">
        <v>18</v>
      </c>
      <c r="B846" s="93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5">
        <v>19</v>
      </c>
      <c r="B847" s="93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5">
        <v>20</v>
      </c>
      <c r="B848" s="93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5">
        <v>21</v>
      </c>
      <c r="B849" s="93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5">
        <v>22</v>
      </c>
      <c r="B850" s="93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5">
        <v>23</v>
      </c>
      <c r="B851" s="93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5">
        <v>24</v>
      </c>
      <c r="B852" s="93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5">
        <v>25</v>
      </c>
      <c r="B853" s="93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5">
        <v>26</v>
      </c>
      <c r="B854" s="93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5">
        <v>27</v>
      </c>
      <c r="B855" s="93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5">
        <v>28</v>
      </c>
      <c r="B856" s="93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5">
        <v>29</v>
      </c>
      <c r="B857" s="93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5">
        <v>30</v>
      </c>
      <c r="B858" s="93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96" t="s">
        <v>30</v>
      </c>
      <c r="D861" s="296"/>
      <c r="E861" s="296"/>
      <c r="F861" s="296"/>
      <c r="G861" s="296"/>
      <c r="H861" s="296"/>
      <c r="I861" s="296"/>
      <c r="J861" s="851" t="s">
        <v>465</v>
      </c>
      <c r="K861" s="851"/>
      <c r="L861" s="851"/>
      <c r="M861" s="851"/>
      <c r="N861" s="851"/>
      <c r="O861" s="851"/>
      <c r="P861" s="296" t="s">
        <v>400</v>
      </c>
      <c r="Q861" s="296"/>
      <c r="R861" s="296"/>
      <c r="S861" s="296"/>
      <c r="T861" s="296"/>
      <c r="U861" s="296"/>
      <c r="V861" s="296"/>
      <c r="W861" s="296"/>
      <c r="X861" s="296"/>
      <c r="Y861" s="296" t="s">
        <v>461</v>
      </c>
      <c r="Z861" s="296"/>
      <c r="AA861" s="296"/>
      <c r="AB861" s="296"/>
      <c r="AC861" s="851" t="s">
        <v>399</v>
      </c>
      <c r="AD861" s="851"/>
      <c r="AE861" s="851"/>
      <c r="AF861" s="851"/>
      <c r="AG861" s="851"/>
      <c r="AH861" s="296" t="s">
        <v>416</v>
      </c>
      <c r="AI861" s="296"/>
      <c r="AJ861" s="296"/>
      <c r="AK861" s="296"/>
      <c r="AL861" s="296" t="s">
        <v>23</v>
      </c>
      <c r="AM861" s="296"/>
      <c r="AN861" s="296"/>
      <c r="AO861" s="386"/>
      <c r="AP861" s="851" t="s">
        <v>466</v>
      </c>
      <c r="AQ861" s="851"/>
      <c r="AR861" s="851"/>
      <c r="AS861" s="851"/>
      <c r="AT861" s="851"/>
      <c r="AU861" s="851"/>
      <c r="AV861" s="851"/>
      <c r="AW861" s="851"/>
      <c r="AX861" s="851"/>
    </row>
    <row r="862" spans="1:50" ht="24" customHeight="1" x14ac:dyDescent="0.15">
      <c r="A862" s="935">
        <v>1</v>
      </c>
      <c r="B862" s="93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5">
        <v>2</v>
      </c>
      <c r="B863" s="93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5">
        <v>3</v>
      </c>
      <c r="B864" s="93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5">
        <v>4</v>
      </c>
      <c r="B865" s="93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5">
        <v>5</v>
      </c>
      <c r="B866" s="93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5">
        <v>6</v>
      </c>
      <c r="B867" s="93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5">
        <v>7</v>
      </c>
      <c r="B868" s="93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5">
        <v>8</v>
      </c>
      <c r="B869" s="93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5">
        <v>9</v>
      </c>
      <c r="B870" s="93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5">
        <v>10</v>
      </c>
      <c r="B871" s="93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5">
        <v>11</v>
      </c>
      <c r="B872" s="93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5">
        <v>12</v>
      </c>
      <c r="B873" s="93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5">
        <v>13</v>
      </c>
      <c r="B874" s="93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5">
        <v>14</v>
      </c>
      <c r="B875" s="93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5">
        <v>15</v>
      </c>
      <c r="B876" s="93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5">
        <v>16</v>
      </c>
      <c r="B877" s="93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5">
        <v>17</v>
      </c>
      <c r="B878" s="93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5">
        <v>18</v>
      </c>
      <c r="B879" s="93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5">
        <v>19</v>
      </c>
      <c r="B880" s="93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5">
        <v>20</v>
      </c>
      <c r="B881" s="93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5">
        <v>21</v>
      </c>
      <c r="B882" s="93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5">
        <v>22</v>
      </c>
      <c r="B883" s="93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5">
        <v>23</v>
      </c>
      <c r="B884" s="93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5">
        <v>24</v>
      </c>
      <c r="B885" s="93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5">
        <v>25</v>
      </c>
      <c r="B886" s="93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5">
        <v>26</v>
      </c>
      <c r="B887" s="93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5">
        <v>27</v>
      </c>
      <c r="B888" s="93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5">
        <v>28</v>
      </c>
      <c r="B889" s="93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5">
        <v>29</v>
      </c>
      <c r="B890" s="93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5">
        <v>30</v>
      </c>
      <c r="B891" s="93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96" t="s">
        <v>30</v>
      </c>
      <c r="D894" s="296"/>
      <c r="E894" s="296"/>
      <c r="F894" s="296"/>
      <c r="G894" s="296"/>
      <c r="H894" s="296"/>
      <c r="I894" s="296"/>
      <c r="J894" s="851" t="s">
        <v>465</v>
      </c>
      <c r="K894" s="851"/>
      <c r="L894" s="851"/>
      <c r="M894" s="851"/>
      <c r="N894" s="851"/>
      <c r="O894" s="851"/>
      <c r="P894" s="296" t="s">
        <v>400</v>
      </c>
      <c r="Q894" s="296"/>
      <c r="R894" s="296"/>
      <c r="S894" s="296"/>
      <c r="T894" s="296"/>
      <c r="U894" s="296"/>
      <c r="V894" s="296"/>
      <c r="W894" s="296"/>
      <c r="X894" s="296"/>
      <c r="Y894" s="296" t="s">
        <v>461</v>
      </c>
      <c r="Z894" s="296"/>
      <c r="AA894" s="296"/>
      <c r="AB894" s="296"/>
      <c r="AC894" s="851" t="s">
        <v>399</v>
      </c>
      <c r="AD894" s="851"/>
      <c r="AE894" s="851"/>
      <c r="AF894" s="851"/>
      <c r="AG894" s="851"/>
      <c r="AH894" s="296" t="s">
        <v>416</v>
      </c>
      <c r="AI894" s="296"/>
      <c r="AJ894" s="296"/>
      <c r="AK894" s="296"/>
      <c r="AL894" s="296" t="s">
        <v>23</v>
      </c>
      <c r="AM894" s="296"/>
      <c r="AN894" s="296"/>
      <c r="AO894" s="386"/>
      <c r="AP894" s="851" t="s">
        <v>466</v>
      </c>
      <c r="AQ894" s="851"/>
      <c r="AR894" s="851"/>
      <c r="AS894" s="851"/>
      <c r="AT894" s="851"/>
      <c r="AU894" s="851"/>
      <c r="AV894" s="851"/>
      <c r="AW894" s="851"/>
      <c r="AX894" s="851"/>
    </row>
    <row r="895" spans="1:50" ht="24" customHeight="1" x14ac:dyDescent="0.15">
      <c r="A895" s="935">
        <v>1</v>
      </c>
      <c r="B895" s="93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5">
        <v>2</v>
      </c>
      <c r="B896" s="93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5">
        <v>3</v>
      </c>
      <c r="B897" s="93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5">
        <v>4</v>
      </c>
      <c r="B898" s="93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5">
        <v>5</v>
      </c>
      <c r="B899" s="93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5">
        <v>6</v>
      </c>
      <c r="B900" s="93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5">
        <v>7</v>
      </c>
      <c r="B901" s="93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5">
        <v>8</v>
      </c>
      <c r="B902" s="93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5">
        <v>9</v>
      </c>
      <c r="B903" s="93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5">
        <v>10</v>
      </c>
      <c r="B904" s="93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5">
        <v>11</v>
      </c>
      <c r="B905" s="93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5">
        <v>12</v>
      </c>
      <c r="B906" s="93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5">
        <v>13</v>
      </c>
      <c r="B907" s="93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5">
        <v>14</v>
      </c>
      <c r="B908" s="93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5">
        <v>15</v>
      </c>
      <c r="B909" s="93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5">
        <v>16</v>
      </c>
      <c r="B910" s="93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5">
        <v>17</v>
      </c>
      <c r="B911" s="93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5">
        <v>18</v>
      </c>
      <c r="B912" s="93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5">
        <v>19</v>
      </c>
      <c r="B913" s="93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5">
        <v>20</v>
      </c>
      <c r="B914" s="93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5">
        <v>21</v>
      </c>
      <c r="B915" s="93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5">
        <v>22</v>
      </c>
      <c r="B916" s="93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5">
        <v>23</v>
      </c>
      <c r="B917" s="93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5">
        <v>24</v>
      </c>
      <c r="B918" s="93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5">
        <v>25</v>
      </c>
      <c r="B919" s="93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5">
        <v>26</v>
      </c>
      <c r="B920" s="93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5">
        <v>27</v>
      </c>
      <c r="B921" s="93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5">
        <v>28</v>
      </c>
      <c r="B922" s="93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5">
        <v>29</v>
      </c>
      <c r="B923" s="93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5">
        <v>30</v>
      </c>
      <c r="B924" s="93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96" t="s">
        <v>30</v>
      </c>
      <c r="D927" s="296"/>
      <c r="E927" s="296"/>
      <c r="F927" s="296"/>
      <c r="G927" s="296"/>
      <c r="H927" s="296"/>
      <c r="I927" s="296"/>
      <c r="J927" s="851" t="s">
        <v>465</v>
      </c>
      <c r="K927" s="851"/>
      <c r="L927" s="851"/>
      <c r="M927" s="851"/>
      <c r="N927" s="851"/>
      <c r="O927" s="851"/>
      <c r="P927" s="296" t="s">
        <v>400</v>
      </c>
      <c r="Q927" s="296"/>
      <c r="R927" s="296"/>
      <c r="S927" s="296"/>
      <c r="T927" s="296"/>
      <c r="U927" s="296"/>
      <c r="V927" s="296"/>
      <c r="W927" s="296"/>
      <c r="X927" s="296"/>
      <c r="Y927" s="296" t="s">
        <v>461</v>
      </c>
      <c r="Z927" s="296"/>
      <c r="AA927" s="296"/>
      <c r="AB927" s="296"/>
      <c r="AC927" s="851" t="s">
        <v>399</v>
      </c>
      <c r="AD927" s="851"/>
      <c r="AE927" s="851"/>
      <c r="AF927" s="851"/>
      <c r="AG927" s="851"/>
      <c r="AH927" s="296" t="s">
        <v>416</v>
      </c>
      <c r="AI927" s="296"/>
      <c r="AJ927" s="296"/>
      <c r="AK927" s="296"/>
      <c r="AL927" s="296" t="s">
        <v>23</v>
      </c>
      <c r="AM927" s="296"/>
      <c r="AN927" s="296"/>
      <c r="AO927" s="386"/>
      <c r="AP927" s="851" t="s">
        <v>466</v>
      </c>
      <c r="AQ927" s="851"/>
      <c r="AR927" s="851"/>
      <c r="AS927" s="851"/>
      <c r="AT927" s="851"/>
      <c r="AU927" s="851"/>
      <c r="AV927" s="851"/>
      <c r="AW927" s="851"/>
      <c r="AX927" s="851"/>
    </row>
    <row r="928" spans="1:50" ht="24" customHeight="1" x14ac:dyDescent="0.15">
      <c r="A928" s="935">
        <v>1</v>
      </c>
      <c r="B928" s="93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5">
        <v>2</v>
      </c>
      <c r="B929" s="93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5">
        <v>3</v>
      </c>
      <c r="B930" s="93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5">
        <v>4</v>
      </c>
      <c r="B931" s="93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5">
        <v>5</v>
      </c>
      <c r="B932" s="93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5">
        <v>6</v>
      </c>
      <c r="B933" s="93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5">
        <v>7</v>
      </c>
      <c r="B934" s="93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5">
        <v>8</v>
      </c>
      <c r="B935" s="93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5">
        <v>9</v>
      </c>
      <c r="B936" s="93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5">
        <v>10</v>
      </c>
      <c r="B937" s="93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5">
        <v>11</v>
      </c>
      <c r="B938" s="93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5">
        <v>12</v>
      </c>
      <c r="B939" s="93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5">
        <v>13</v>
      </c>
      <c r="B940" s="93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5">
        <v>14</v>
      </c>
      <c r="B941" s="93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5">
        <v>15</v>
      </c>
      <c r="B942" s="93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5">
        <v>16</v>
      </c>
      <c r="B943" s="93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5">
        <v>17</v>
      </c>
      <c r="B944" s="93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5">
        <v>18</v>
      </c>
      <c r="B945" s="93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5">
        <v>19</v>
      </c>
      <c r="B946" s="93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5">
        <v>20</v>
      </c>
      <c r="B947" s="93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5">
        <v>21</v>
      </c>
      <c r="B948" s="93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5">
        <v>22</v>
      </c>
      <c r="B949" s="93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5">
        <v>23</v>
      </c>
      <c r="B950" s="93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5">
        <v>24</v>
      </c>
      <c r="B951" s="93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5">
        <v>25</v>
      </c>
      <c r="B952" s="93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5">
        <v>26</v>
      </c>
      <c r="B953" s="93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5">
        <v>27</v>
      </c>
      <c r="B954" s="93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5">
        <v>28</v>
      </c>
      <c r="B955" s="93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5">
        <v>29</v>
      </c>
      <c r="B956" s="93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5">
        <v>30</v>
      </c>
      <c r="B957" s="93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96" t="s">
        <v>30</v>
      </c>
      <c r="D960" s="296"/>
      <c r="E960" s="296"/>
      <c r="F960" s="296"/>
      <c r="G960" s="296"/>
      <c r="H960" s="296"/>
      <c r="I960" s="296"/>
      <c r="J960" s="851" t="s">
        <v>465</v>
      </c>
      <c r="K960" s="851"/>
      <c r="L960" s="851"/>
      <c r="M960" s="851"/>
      <c r="N960" s="851"/>
      <c r="O960" s="851"/>
      <c r="P960" s="296" t="s">
        <v>400</v>
      </c>
      <c r="Q960" s="296"/>
      <c r="R960" s="296"/>
      <c r="S960" s="296"/>
      <c r="T960" s="296"/>
      <c r="U960" s="296"/>
      <c r="V960" s="296"/>
      <c r="W960" s="296"/>
      <c r="X960" s="296"/>
      <c r="Y960" s="296" t="s">
        <v>461</v>
      </c>
      <c r="Z960" s="296"/>
      <c r="AA960" s="296"/>
      <c r="AB960" s="296"/>
      <c r="AC960" s="851" t="s">
        <v>399</v>
      </c>
      <c r="AD960" s="851"/>
      <c r="AE960" s="851"/>
      <c r="AF960" s="851"/>
      <c r="AG960" s="851"/>
      <c r="AH960" s="296" t="s">
        <v>416</v>
      </c>
      <c r="AI960" s="296"/>
      <c r="AJ960" s="296"/>
      <c r="AK960" s="296"/>
      <c r="AL960" s="296" t="s">
        <v>23</v>
      </c>
      <c r="AM960" s="296"/>
      <c r="AN960" s="296"/>
      <c r="AO960" s="386"/>
      <c r="AP960" s="851" t="s">
        <v>466</v>
      </c>
      <c r="AQ960" s="851"/>
      <c r="AR960" s="851"/>
      <c r="AS960" s="851"/>
      <c r="AT960" s="851"/>
      <c r="AU960" s="851"/>
      <c r="AV960" s="851"/>
      <c r="AW960" s="851"/>
      <c r="AX960" s="851"/>
    </row>
    <row r="961" spans="1:50" ht="24" customHeight="1" x14ac:dyDescent="0.15">
      <c r="A961" s="935">
        <v>1</v>
      </c>
      <c r="B961" s="93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5">
        <v>2</v>
      </c>
      <c r="B962" s="93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5">
        <v>3</v>
      </c>
      <c r="B963" s="93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5">
        <v>4</v>
      </c>
      <c r="B964" s="93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5">
        <v>5</v>
      </c>
      <c r="B965" s="93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5">
        <v>6</v>
      </c>
      <c r="B966" s="93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5">
        <v>7</v>
      </c>
      <c r="B967" s="93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5">
        <v>8</v>
      </c>
      <c r="B968" s="93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5">
        <v>9</v>
      </c>
      <c r="B969" s="93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5">
        <v>10</v>
      </c>
      <c r="B970" s="93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5">
        <v>11</v>
      </c>
      <c r="B971" s="93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5">
        <v>12</v>
      </c>
      <c r="B972" s="93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5">
        <v>13</v>
      </c>
      <c r="B973" s="93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5">
        <v>14</v>
      </c>
      <c r="B974" s="93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5">
        <v>15</v>
      </c>
      <c r="B975" s="93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5">
        <v>16</v>
      </c>
      <c r="B976" s="93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5">
        <v>17</v>
      </c>
      <c r="B977" s="93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5">
        <v>18</v>
      </c>
      <c r="B978" s="93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5">
        <v>19</v>
      </c>
      <c r="B979" s="93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5">
        <v>20</v>
      </c>
      <c r="B980" s="93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5">
        <v>21</v>
      </c>
      <c r="B981" s="93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5">
        <v>22</v>
      </c>
      <c r="B982" s="93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5">
        <v>23</v>
      </c>
      <c r="B983" s="93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5">
        <v>24</v>
      </c>
      <c r="B984" s="93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5">
        <v>25</v>
      </c>
      <c r="B985" s="93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5">
        <v>26</v>
      </c>
      <c r="B986" s="93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5">
        <v>27</v>
      </c>
      <c r="B987" s="93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5">
        <v>28</v>
      </c>
      <c r="B988" s="93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5">
        <v>29</v>
      </c>
      <c r="B989" s="93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5">
        <v>30</v>
      </c>
      <c r="B990" s="93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96" t="s">
        <v>30</v>
      </c>
      <c r="D993" s="296"/>
      <c r="E993" s="296"/>
      <c r="F993" s="296"/>
      <c r="G993" s="296"/>
      <c r="H993" s="296"/>
      <c r="I993" s="296"/>
      <c r="J993" s="851" t="s">
        <v>465</v>
      </c>
      <c r="K993" s="851"/>
      <c r="L993" s="851"/>
      <c r="M993" s="851"/>
      <c r="N993" s="851"/>
      <c r="O993" s="851"/>
      <c r="P993" s="296" t="s">
        <v>400</v>
      </c>
      <c r="Q993" s="296"/>
      <c r="R993" s="296"/>
      <c r="S993" s="296"/>
      <c r="T993" s="296"/>
      <c r="U993" s="296"/>
      <c r="V993" s="296"/>
      <c r="W993" s="296"/>
      <c r="X993" s="296"/>
      <c r="Y993" s="296" t="s">
        <v>461</v>
      </c>
      <c r="Z993" s="296"/>
      <c r="AA993" s="296"/>
      <c r="AB993" s="296"/>
      <c r="AC993" s="851" t="s">
        <v>399</v>
      </c>
      <c r="AD993" s="851"/>
      <c r="AE993" s="851"/>
      <c r="AF993" s="851"/>
      <c r="AG993" s="851"/>
      <c r="AH993" s="296" t="s">
        <v>416</v>
      </c>
      <c r="AI993" s="296"/>
      <c r="AJ993" s="296"/>
      <c r="AK993" s="296"/>
      <c r="AL993" s="296" t="s">
        <v>23</v>
      </c>
      <c r="AM993" s="296"/>
      <c r="AN993" s="296"/>
      <c r="AO993" s="386"/>
      <c r="AP993" s="851" t="s">
        <v>466</v>
      </c>
      <c r="AQ993" s="851"/>
      <c r="AR993" s="851"/>
      <c r="AS993" s="851"/>
      <c r="AT993" s="851"/>
      <c r="AU993" s="851"/>
      <c r="AV993" s="851"/>
      <c r="AW993" s="851"/>
      <c r="AX993" s="851"/>
    </row>
    <row r="994" spans="1:50" ht="24" customHeight="1" x14ac:dyDescent="0.15">
      <c r="A994" s="935">
        <v>1</v>
      </c>
      <c r="B994" s="93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5">
        <v>2</v>
      </c>
      <c r="B995" s="93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5">
        <v>3</v>
      </c>
      <c r="B996" s="93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5">
        <v>4</v>
      </c>
      <c r="B997" s="93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5">
        <v>5</v>
      </c>
      <c r="B998" s="93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5">
        <v>6</v>
      </c>
      <c r="B999" s="93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5">
        <v>7</v>
      </c>
      <c r="B1000" s="93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5">
        <v>8</v>
      </c>
      <c r="B1001" s="93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5">
        <v>9</v>
      </c>
      <c r="B1002" s="93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5">
        <v>10</v>
      </c>
      <c r="B1003" s="93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5">
        <v>11</v>
      </c>
      <c r="B1004" s="93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5">
        <v>12</v>
      </c>
      <c r="B1005" s="93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5">
        <v>13</v>
      </c>
      <c r="B1006" s="93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5">
        <v>14</v>
      </c>
      <c r="B1007" s="93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5">
        <v>15</v>
      </c>
      <c r="B1008" s="93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5">
        <v>16</v>
      </c>
      <c r="B1009" s="93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5">
        <v>17</v>
      </c>
      <c r="B1010" s="93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5">
        <v>18</v>
      </c>
      <c r="B1011" s="93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5">
        <v>19</v>
      </c>
      <c r="B1012" s="93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5">
        <v>20</v>
      </c>
      <c r="B1013" s="93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5">
        <v>21</v>
      </c>
      <c r="B1014" s="93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5">
        <v>22</v>
      </c>
      <c r="B1015" s="93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5">
        <v>23</v>
      </c>
      <c r="B1016" s="93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5">
        <v>24</v>
      </c>
      <c r="B1017" s="93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5">
        <v>25</v>
      </c>
      <c r="B1018" s="93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5">
        <v>26</v>
      </c>
      <c r="B1019" s="93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5">
        <v>27</v>
      </c>
      <c r="B1020" s="93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5">
        <v>28</v>
      </c>
      <c r="B1021" s="93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5">
        <v>29</v>
      </c>
      <c r="B1022" s="93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5">
        <v>30</v>
      </c>
      <c r="B1023" s="93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96" t="s">
        <v>30</v>
      </c>
      <c r="D1026" s="296"/>
      <c r="E1026" s="296"/>
      <c r="F1026" s="296"/>
      <c r="G1026" s="296"/>
      <c r="H1026" s="296"/>
      <c r="I1026" s="296"/>
      <c r="J1026" s="851" t="s">
        <v>465</v>
      </c>
      <c r="K1026" s="851"/>
      <c r="L1026" s="851"/>
      <c r="M1026" s="851"/>
      <c r="N1026" s="851"/>
      <c r="O1026" s="851"/>
      <c r="P1026" s="296" t="s">
        <v>400</v>
      </c>
      <c r="Q1026" s="296"/>
      <c r="R1026" s="296"/>
      <c r="S1026" s="296"/>
      <c r="T1026" s="296"/>
      <c r="U1026" s="296"/>
      <c r="V1026" s="296"/>
      <c r="W1026" s="296"/>
      <c r="X1026" s="296"/>
      <c r="Y1026" s="296" t="s">
        <v>461</v>
      </c>
      <c r="Z1026" s="296"/>
      <c r="AA1026" s="296"/>
      <c r="AB1026" s="296"/>
      <c r="AC1026" s="851" t="s">
        <v>399</v>
      </c>
      <c r="AD1026" s="851"/>
      <c r="AE1026" s="851"/>
      <c r="AF1026" s="851"/>
      <c r="AG1026" s="851"/>
      <c r="AH1026" s="296" t="s">
        <v>416</v>
      </c>
      <c r="AI1026" s="296"/>
      <c r="AJ1026" s="296"/>
      <c r="AK1026" s="296"/>
      <c r="AL1026" s="296" t="s">
        <v>23</v>
      </c>
      <c r="AM1026" s="296"/>
      <c r="AN1026" s="296"/>
      <c r="AO1026" s="386"/>
      <c r="AP1026" s="851" t="s">
        <v>466</v>
      </c>
      <c r="AQ1026" s="851"/>
      <c r="AR1026" s="851"/>
      <c r="AS1026" s="851"/>
      <c r="AT1026" s="851"/>
      <c r="AU1026" s="851"/>
      <c r="AV1026" s="851"/>
      <c r="AW1026" s="851"/>
      <c r="AX1026" s="851"/>
    </row>
    <row r="1027" spans="1:50" ht="24" customHeight="1" x14ac:dyDescent="0.15">
      <c r="A1027" s="935">
        <v>1</v>
      </c>
      <c r="B1027" s="93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5">
        <v>2</v>
      </c>
      <c r="B1028" s="93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5">
        <v>3</v>
      </c>
      <c r="B1029" s="93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5">
        <v>4</v>
      </c>
      <c r="B1030" s="93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5">
        <v>5</v>
      </c>
      <c r="B1031" s="93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5">
        <v>6</v>
      </c>
      <c r="B1032" s="93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5">
        <v>7</v>
      </c>
      <c r="B1033" s="93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5">
        <v>8</v>
      </c>
      <c r="B1034" s="93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5">
        <v>9</v>
      </c>
      <c r="B1035" s="93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5">
        <v>10</v>
      </c>
      <c r="B1036" s="93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5">
        <v>11</v>
      </c>
      <c r="B1037" s="93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5">
        <v>12</v>
      </c>
      <c r="B1038" s="93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5">
        <v>13</v>
      </c>
      <c r="B1039" s="93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5">
        <v>14</v>
      </c>
      <c r="B1040" s="93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5">
        <v>15</v>
      </c>
      <c r="B1041" s="93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5">
        <v>16</v>
      </c>
      <c r="B1042" s="93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5">
        <v>17</v>
      </c>
      <c r="B1043" s="93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5">
        <v>18</v>
      </c>
      <c r="B1044" s="93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5">
        <v>19</v>
      </c>
      <c r="B1045" s="93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5">
        <v>20</v>
      </c>
      <c r="B1046" s="93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5">
        <v>21</v>
      </c>
      <c r="B1047" s="93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5">
        <v>22</v>
      </c>
      <c r="B1048" s="93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5">
        <v>23</v>
      </c>
      <c r="B1049" s="93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5">
        <v>24</v>
      </c>
      <c r="B1050" s="93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5">
        <v>25</v>
      </c>
      <c r="B1051" s="93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5">
        <v>26</v>
      </c>
      <c r="B1052" s="93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5">
        <v>27</v>
      </c>
      <c r="B1053" s="93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5">
        <v>28</v>
      </c>
      <c r="B1054" s="93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5">
        <v>29</v>
      </c>
      <c r="B1055" s="93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5">
        <v>30</v>
      </c>
      <c r="B1056" s="93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96" t="s">
        <v>30</v>
      </c>
      <c r="D1059" s="296"/>
      <c r="E1059" s="296"/>
      <c r="F1059" s="296"/>
      <c r="G1059" s="296"/>
      <c r="H1059" s="296"/>
      <c r="I1059" s="296"/>
      <c r="J1059" s="851" t="s">
        <v>465</v>
      </c>
      <c r="K1059" s="851"/>
      <c r="L1059" s="851"/>
      <c r="M1059" s="851"/>
      <c r="N1059" s="851"/>
      <c r="O1059" s="851"/>
      <c r="P1059" s="296" t="s">
        <v>400</v>
      </c>
      <c r="Q1059" s="296"/>
      <c r="R1059" s="296"/>
      <c r="S1059" s="296"/>
      <c r="T1059" s="296"/>
      <c r="U1059" s="296"/>
      <c r="V1059" s="296"/>
      <c r="W1059" s="296"/>
      <c r="X1059" s="296"/>
      <c r="Y1059" s="296" t="s">
        <v>461</v>
      </c>
      <c r="Z1059" s="296"/>
      <c r="AA1059" s="296"/>
      <c r="AB1059" s="296"/>
      <c r="AC1059" s="851" t="s">
        <v>399</v>
      </c>
      <c r="AD1059" s="851"/>
      <c r="AE1059" s="851"/>
      <c r="AF1059" s="851"/>
      <c r="AG1059" s="851"/>
      <c r="AH1059" s="296" t="s">
        <v>416</v>
      </c>
      <c r="AI1059" s="296"/>
      <c r="AJ1059" s="296"/>
      <c r="AK1059" s="296"/>
      <c r="AL1059" s="296" t="s">
        <v>23</v>
      </c>
      <c r="AM1059" s="296"/>
      <c r="AN1059" s="296"/>
      <c r="AO1059" s="386"/>
      <c r="AP1059" s="851" t="s">
        <v>466</v>
      </c>
      <c r="AQ1059" s="851"/>
      <c r="AR1059" s="851"/>
      <c r="AS1059" s="851"/>
      <c r="AT1059" s="851"/>
      <c r="AU1059" s="851"/>
      <c r="AV1059" s="851"/>
      <c r="AW1059" s="851"/>
      <c r="AX1059" s="851"/>
    </row>
    <row r="1060" spans="1:50" ht="24" customHeight="1" x14ac:dyDescent="0.15">
      <c r="A1060" s="935">
        <v>1</v>
      </c>
      <c r="B1060" s="93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5">
        <v>2</v>
      </c>
      <c r="B1061" s="93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5">
        <v>3</v>
      </c>
      <c r="B1062" s="93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5">
        <v>4</v>
      </c>
      <c r="B1063" s="93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5">
        <v>5</v>
      </c>
      <c r="B1064" s="93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5">
        <v>6</v>
      </c>
      <c r="B1065" s="93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5">
        <v>7</v>
      </c>
      <c r="B1066" s="93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5">
        <v>8</v>
      </c>
      <c r="B1067" s="93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5">
        <v>9</v>
      </c>
      <c r="B1068" s="93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5">
        <v>10</v>
      </c>
      <c r="B1069" s="93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5">
        <v>11</v>
      </c>
      <c r="B1070" s="93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5">
        <v>12</v>
      </c>
      <c r="B1071" s="93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5">
        <v>13</v>
      </c>
      <c r="B1072" s="93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5">
        <v>14</v>
      </c>
      <c r="B1073" s="93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5">
        <v>15</v>
      </c>
      <c r="B1074" s="93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5">
        <v>16</v>
      </c>
      <c r="B1075" s="93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5">
        <v>17</v>
      </c>
      <c r="B1076" s="93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5">
        <v>18</v>
      </c>
      <c r="B1077" s="93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5">
        <v>19</v>
      </c>
      <c r="B1078" s="93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5">
        <v>20</v>
      </c>
      <c r="B1079" s="93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5">
        <v>21</v>
      </c>
      <c r="B1080" s="93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5">
        <v>22</v>
      </c>
      <c r="B1081" s="93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5">
        <v>23</v>
      </c>
      <c r="B1082" s="93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5">
        <v>24</v>
      </c>
      <c r="B1083" s="93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5">
        <v>25</v>
      </c>
      <c r="B1084" s="93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5">
        <v>26</v>
      </c>
      <c r="B1085" s="93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5">
        <v>27</v>
      </c>
      <c r="B1086" s="93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5">
        <v>28</v>
      </c>
      <c r="B1087" s="93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5">
        <v>29</v>
      </c>
      <c r="B1088" s="93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5">
        <v>30</v>
      </c>
      <c r="B1089" s="93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96" t="s">
        <v>30</v>
      </c>
      <c r="D1092" s="296"/>
      <c r="E1092" s="296"/>
      <c r="F1092" s="296"/>
      <c r="G1092" s="296"/>
      <c r="H1092" s="296"/>
      <c r="I1092" s="296"/>
      <c r="J1092" s="851" t="s">
        <v>465</v>
      </c>
      <c r="K1092" s="851"/>
      <c r="L1092" s="851"/>
      <c r="M1092" s="851"/>
      <c r="N1092" s="851"/>
      <c r="O1092" s="851"/>
      <c r="P1092" s="296" t="s">
        <v>400</v>
      </c>
      <c r="Q1092" s="296"/>
      <c r="R1092" s="296"/>
      <c r="S1092" s="296"/>
      <c r="T1092" s="296"/>
      <c r="U1092" s="296"/>
      <c r="V1092" s="296"/>
      <c r="W1092" s="296"/>
      <c r="X1092" s="296"/>
      <c r="Y1092" s="296" t="s">
        <v>461</v>
      </c>
      <c r="Z1092" s="296"/>
      <c r="AA1092" s="296"/>
      <c r="AB1092" s="296"/>
      <c r="AC1092" s="851" t="s">
        <v>399</v>
      </c>
      <c r="AD1092" s="851"/>
      <c r="AE1092" s="851"/>
      <c r="AF1092" s="851"/>
      <c r="AG1092" s="851"/>
      <c r="AH1092" s="296" t="s">
        <v>416</v>
      </c>
      <c r="AI1092" s="296"/>
      <c r="AJ1092" s="296"/>
      <c r="AK1092" s="296"/>
      <c r="AL1092" s="296" t="s">
        <v>23</v>
      </c>
      <c r="AM1092" s="296"/>
      <c r="AN1092" s="296"/>
      <c r="AO1092" s="386"/>
      <c r="AP1092" s="851" t="s">
        <v>466</v>
      </c>
      <c r="AQ1092" s="851"/>
      <c r="AR1092" s="851"/>
      <c r="AS1092" s="851"/>
      <c r="AT1092" s="851"/>
      <c r="AU1092" s="851"/>
      <c r="AV1092" s="851"/>
      <c r="AW1092" s="851"/>
      <c r="AX1092" s="851"/>
    </row>
    <row r="1093" spans="1:50" ht="24" customHeight="1" x14ac:dyDescent="0.15">
      <c r="A1093" s="935">
        <v>1</v>
      </c>
      <c r="B1093" s="93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5">
        <v>2</v>
      </c>
      <c r="B1094" s="93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5">
        <v>3</v>
      </c>
      <c r="B1095" s="93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5">
        <v>4</v>
      </c>
      <c r="B1096" s="93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5">
        <v>5</v>
      </c>
      <c r="B1097" s="93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5">
        <v>6</v>
      </c>
      <c r="B1098" s="93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5">
        <v>7</v>
      </c>
      <c r="B1099" s="93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5">
        <v>8</v>
      </c>
      <c r="B1100" s="93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5">
        <v>9</v>
      </c>
      <c r="B1101" s="93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5">
        <v>10</v>
      </c>
      <c r="B1102" s="93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5">
        <v>11</v>
      </c>
      <c r="B1103" s="93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5">
        <v>12</v>
      </c>
      <c r="B1104" s="93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5">
        <v>13</v>
      </c>
      <c r="B1105" s="93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5">
        <v>14</v>
      </c>
      <c r="B1106" s="93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5">
        <v>15</v>
      </c>
      <c r="B1107" s="93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5">
        <v>16</v>
      </c>
      <c r="B1108" s="93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5">
        <v>17</v>
      </c>
      <c r="B1109" s="93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5">
        <v>18</v>
      </c>
      <c r="B1110" s="93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5">
        <v>19</v>
      </c>
      <c r="B1111" s="93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5">
        <v>20</v>
      </c>
      <c r="B1112" s="93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5">
        <v>21</v>
      </c>
      <c r="B1113" s="93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5">
        <v>22</v>
      </c>
      <c r="B1114" s="93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5">
        <v>23</v>
      </c>
      <c r="B1115" s="93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5">
        <v>24</v>
      </c>
      <c r="B1116" s="93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5">
        <v>25</v>
      </c>
      <c r="B1117" s="93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5">
        <v>26</v>
      </c>
      <c r="B1118" s="93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5">
        <v>27</v>
      </c>
      <c r="B1119" s="93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5">
        <v>28</v>
      </c>
      <c r="B1120" s="93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5">
        <v>29</v>
      </c>
      <c r="B1121" s="93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5">
        <v>30</v>
      </c>
      <c r="B1122" s="93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96" t="s">
        <v>30</v>
      </c>
      <c r="D1125" s="296"/>
      <c r="E1125" s="296"/>
      <c r="F1125" s="296"/>
      <c r="G1125" s="296"/>
      <c r="H1125" s="296"/>
      <c r="I1125" s="296"/>
      <c r="J1125" s="851" t="s">
        <v>465</v>
      </c>
      <c r="K1125" s="851"/>
      <c r="L1125" s="851"/>
      <c r="M1125" s="851"/>
      <c r="N1125" s="851"/>
      <c r="O1125" s="851"/>
      <c r="P1125" s="296" t="s">
        <v>400</v>
      </c>
      <c r="Q1125" s="296"/>
      <c r="R1125" s="296"/>
      <c r="S1125" s="296"/>
      <c r="T1125" s="296"/>
      <c r="U1125" s="296"/>
      <c r="V1125" s="296"/>
      <c r="W1125" s="296"/>
      <c r="X1125" s="296"/>
      <c r="Y1125" s="296" t="s">
        <v>461</v>
      </c>
      <c r="Z1125" s="296"/>
      <c r="AA1125" s="296"/>
      <c r="AB1125" s="296"/>
      <c r="AC1125" s="851" t="s">
        <v>399</v>
      </c>
      <c r="AD1125" s="851"/>
      <c r="AE1125" s="851"/>
      <c r="AF1125" s="851"/>
      <c r="AG1125" s="851"/>
      <c r="AH1125" s="296" t="s">
        <v>416</v>
      </c>
      <c r="AI1125" s="296"/>
      <c r="AJ1125" s="296"/>
      <c r="AK1125" s="296"/>
      <c r="AL1125" s="296" t="s">
        <v>23</v>
      </c>
      <c r="AM1125" s="296"/>
      <c r="AN1125" s="296"/>
      <c r="AO1125" s="386"/>
      <c r="AP1125" s="851" t="s">
        <v>466</v>
      </c>
      <c r="AQ1125" s="851"/>
      <c r="AR1125" s="851"/>
      <c r="AS1125" s="851"/>
      <c r="AT1125" s="851"/>
      <c r="AU1125" s="851"/>
      <c r="AV1125" s="851"/>
      <c r="AW1125" s="851"/>
      <c r="AX1125" s="851"/>
    </row>
    <row r="1126" spans="1:50" ht="24" customHeight="1" x14ac:dyDescent="0.15">
      <c r="A1126" s="935">
        <v>1</v>
      </c>
      <c r="B1126" s="93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5">
        <v>2</v>
      </c>
      <c r="B1127" s="93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5">
        <v>3</v>
      </c>
      <c r="B1128" s="93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5">
        <v>4</v>
      </c>
      <c r="B1129" s="93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5">
        <v>5</v>
      </c>
      <c r="B1130" s="93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5">
        <v>6</v>
      </c>
      <c r="B1131" s="93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5">
        <v>7</v>
      </c>
      <c r="B1132" s="93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5">
        <v>8</v>
      </c>
      <c r="B1133" s="93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5">
        <v>9</v>
      </c>
      <c r="B1134" s="93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5">
        <v>10</v>
      </c>
      <c r="B1135" s="93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5">
        <v>11</v>
      </c>
      <c r="B1136" s="93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5">
        <v>12</v>
      </c>
      <c r="B1137" s="93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5">
        <v>13</v>
      </c>
      <c r="B1138" s="93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5">
        <v>14</v>
      </c>
      <c r="B1139" s="93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5">
        <v>15</v>
      </c>
      <c r="B1140" s="93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5">
        <v>16</v>
      </c>
      <c r="B1141" s="93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5">
        <v>17</v>
      </c>
      <c r="B1142" s="93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5">
        <v>18</v>
      </c>
      <c r="B1143" s="93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5">
        <v>19</v>
      </c>
      <c r="B1144" s="93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5">
        <v>20</v>
      </c>
      <c r="B1145" s="93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5">
        <v>21</v>
      </c>
      <c r="B1146" s="93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5">
        <v>22</v>
      </c>
      <c r="B1147" s="93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5">
        <v>23</v>
      </c>
      <c r="B1148" s="93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5">
        <v>24</v>
      </c>
      <c r="B1149" s="93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5">
        <v>25</v>
      </c>
      <c r="B1150" s="93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5">
        <v>26</v>
      </c>
      <c r="B1151" s="93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5">
        <v>27</v>
      </c>
      <c r="B1152" s="93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5">
        <v>28</v>
      </c>
      <c r="B1153" s="93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5">
        <v>29</v>
      </c>
      <c r="B1154" s="93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5">
        <v>30</v>
      </c>
      <c r="B1155" s="93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96" t="s">
        <v>30</v>
      </c>
      <c r="D1158" s="296"/>
      <c r="E1158" s="296"/>
      <c r="F1158" s="296"/>
      <c r="G1158" s="296"/>
      <c r="H1158" s="296"/>
      <c r="I1158" s="296"/>
      <c r="J1158" s="851" t="s">
        <v>465</v>
      </c>
      <c r="K1158" s="851"/>
      <c r="L1158" s="851"/>
      <c r="M1158" s="851"/>
      <c r="N1158" s="851"/>
      <c r="O1158" s="851"/>
      <c r="P1158" s="296" t="s">
        <v>400</v>
      </c>
      <c r="Q1158" s="296"/>
      <c r="R1158" s="296"/>
      <c r="S1158" s="296"/>
      <c r="T1158" s="296"/>
      <c r="U1158" s="296"/>
      <c r="V1158" s="296"/>
      <c r="W1158" s="296"/>
      <c r="X1158" s="296"/>
      <c r="Y1158" s="296" t="s">
        <v>461</v>
      </c>
      <c r="Z1158" s="296"/>
      <c r="AA1158" s="296"/>
      <c r="AB1158" s="296"/>
      <c r="AC1158" s="851" t="s">
        <v>399</v>
      </c>
      <c r="AD1158" s="851"/>
      <c r="AE1158" s="851"/>
      <c r="AF1158" s="851"/>
      <c r="AG1158" s="851"/>
      <c r="AH1158" s="296" t="s">
        <v>416</v>
      </c>
      <c r="AI1158" s="296"/>
      <c r="AJ1158" s="296"/>
      <c r="AK1158" s="296"/>
      <c r="AL1158" s="296" t="s">
        <v>23</v>
      </c>
      <c r="AM1158" s="296"/>
      <c r="AN1158" s="296"/>
      <c r="AO1158" s="386"/>
      <c r="AP1158" s="851" t="s">
        <v>466</v>
      </c>
      <c r="AQ1158" s="851"/>
      <c r="AR1158" s="851"/>
      <c r="AS1158" s="851"/>
      <c r="AT1158" s="851"/>
      <c r="AU1158" s="851"/>
      <c r="AV1158" s="851"/>
      <c r="AW1158" s="851"/>
      <c r="AX1158" s="851"/>
    </row>
    <row r="1159" spans="1:50" ht="24" customHeight="1" x14ac:dyDescent="0.15">
      <c r="A1159" s="935">
        <v>1</v>
      </c>
      <c r="B1159" s="93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5">
        <v>2</v>
      </c>
      <c r="B1160" s="93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5">
        <v>3</v>
      </c>
      <c r="B1161" s="93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5">
        <v>4</v>
      </c>
      <c r="B1162" s="93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5">
        <v>5</v>
      </c>
      <c r="B1163" s="93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5">
        <v>6</v>
      </c>
      <c r="B1164" s="93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5">
        <v>7</v>
      </c>
      <c r="B1165" s="93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5">
        <v>8</v>
      </c>
      <c r="B1166" s="93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5">
        <v>9</v>
      </c>
      <c r="B1167" s="93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5">
        <v>10</v>
      </c>
      <c r="B1168" s="93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5">
        <v>11</v>
      </c>
      <c r="B1169" s="93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5">
        <v>12</v>
      </c>
      <c r="B1170" s="93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5">
        <v>13</v>
      </c>
      <c r="B1171" s="93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5">
        <v>14</v>
      </c>
      <c r="B1172" s="93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5">
        <v>15</v>
      </c>
      <c r="B1173" s="93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5">
        <v>16</v>
      </c>
      <c r="B1174" s="93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5">
        <v>17</v>
      </c>
      <c r="B1175" s="93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5">
        <v>18</v>
      </c>
      <c r="B1176" s="93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5">
        <v>19</v>
      </c>
      <c r="B1177" s="93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5">
        <v>20</v>
      </c>
      <c r="B1178" s="93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5">
        <v>21</v>
      </c>
      <c r="B1179" s="93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5">
        <v>22</v>
      </c>
      <c r="B1180" s="93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5">
        <v>23</v>
      </c>
      <c r="B1181" s="93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5">
        <v>24</v>
      </c>
      <c r="B1182" s="93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5">
        <v>25</v>
      </c>
      <c r="B1183" s="93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5">
        <v>26</v>
      </c>
      <c r="B1184" s="93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5">
        <v>27</v>
      </c>
      <c r="B1185" s="93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5">
        <v>28</v>
      </c>
      <c r="B1186" s="93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5">
        <v>29</v>
      </c>
      <c r="B1187" s="93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5">
        <v>30</v>
      </c>
      <c r="B1188" s="93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96" t="s">
        <v>30</v>
      </c>
      <c r="D1191" s="296"/>
      <c r="E1191" s="296"/>
      <c r="F1191" s="296"/>
      <c r="G1191" s="296"/>
      <c r="H1191" s="296"/>
      <c r="I1191" s="296"/>
      <c r="J1191" s="851" t="s">
        <v>465</v>
      </c>
      <c r="K1191" s="851"/>
      <c r="L1191" s="851"/>
      <c r="M1191" s="851"/>
      <c r="N1191" s="851"/>
      <c r="O1191" s="851"/>
      <c r="P1191" s="296" t="s">
        <v>400</v>
      </c>
      <c r="Q1191" s="296"/>
      <c r="R1191" s="296"/>
      <c r="S1191" s="296"/>
      <c r="T1191" s="296"/>
      <c r="U1191" s="296"/>
      <c r="V1191" s="296"/>
      <c r="W1191" s="296"/>
      <c r="X1191" s="296"/>
      <c r="Y1191" s="296" t="s">
        <v>461</v>
      </c>
      <c r="Z1191" s="296"/>
      <c r="AA1191" s="296"/>
      <c r="AB1191" s="296"/>
      <c r="AC1191" s="851" t="s">
        <v>399</v>
      </c>
      <c r="AD1191" s="851"/>
      <c r="AE1191" s="851"/>
      <c r="AF1191" s="851"/>
      <c r="AG1191" s="851"/>
      <c r="AH1191" s="296" t="s">
        <v>416</v>
      </c>
      <c r="AI1191" s="296"/>
      <c r="AJ1191" s="296"/>
      <c r="AK1191" s="296"/>
      <c r="AL1191" s="296" t="s">
        <v>23</v>
      </c>
      <c r="AM1191" s="296"/>
      <c r="AN1191" s="296"/>
      <c r="AO1191" s="386"/>
      <c r="AP1191" s="851" t="s">
        <v>466</v>
      </c>
      <c r="AQ1191" s="851"/>
      <c r="AR1191" s="851"/>
      <c r="AS1191" s="851"/>
      <c r="AT1191" s="851"/>
      <c r="AU1191" s="851"/>
      <c r="AV1191" s="851"/>
      <c r="AW1191" s="851"/>
      <c r="AX1191" s="851"/>
    </row>
    <row r="1192" spans="1:50" ht="24" customHeight="1" x14ac:dyDescent="0.15">
      <c r="A1192" s="935">
        <v>1</v>
      </c>
      <c r="B1192" s="93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5">
        <v>2</v>
      </c>
      <c r="B1193" s="93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5">
        <v>3</v>
      </c>
      <c r="B1194" s="93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5">
        <v>4</v>
      </c>
      <c r="B1195" s="93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5">
        <v>5</v>
      </c>
      <c r="B1196" s="93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5">
        <v>6</v>
      </c>
      <c r="B1197" s="93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5">
        <v>7</v>
      </c>
      <c r="B1198" s="93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5">
        <v>8</v>
      </c>
      <c r="B1199" s="93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5">
        <v>9</v>
      </c>
      <c r="B1200" s="93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5">
        <v>10</v>
      </c>
      <c r="B1201" s="93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5">
        <v>11</v>
      </c>
      <c r="B1202" s="93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5">
        <v>12</v>
      </c>
      <c r="B1203" s="93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5">
        <v>13</v>
      </c>
      <c r="B1204" s="93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5">
        <v>14</v>
      </c>
      <c r="B1205" s="93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5">
        <v>15</v>
      </c>
      <c r="B1206" s="93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5">
        <v>16</v>
      </c>
      <c r="B1207" s="93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5">
        <v>17</v>
      </c>
      <c r="B1208" s="93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5">
        <v>18</v>
      </c>
      <c r="B1209" s="93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5">
        <v>19</v>
      </c>
      <c r="B1210" s="93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5">
        <v>20</v>
      </c>
      <c r="B1211" s="93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5">
        <v>21</v>
      </c>
      <c r="B1212" s="93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5">
        <v>22</v>
      </c>
      <c r="B1213" s="93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5">
        <v>23</v>
      </c>
      <c r="B1214" s="93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5">
        <v>24</v>
      </c>
      <c r="B1215" s="93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5">
        <v>25</v>
      </c>
      <c r="B1216" s="93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5">
        <v>26</v>
      </c>
      <c r="B1217" s="93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5">
        <v>27</v>
      </c>
      <c r="B1218" s="93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5">
        <v>28</v>
      </c>
      <c r="B1219" s="93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5">
        <v>29</v>
      </c>
      <c r="B1220" s="93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5">
        <v>30</v>
      </c>
      <c r="B1221" s="93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96" t="s">
        <v>30</v>
      </c>
      <c r="D1224" s="296"/>
      <c r="E1224" s="296"/>
      <c r="F1224" s="296"/>
      <c r="G1224" s="296"/>
      <c r="H1224" s="296"/>
      <c r="I1224" s="296"/>
      <c r="J1224" s="851" t="s">
        <v>465</v>
      </c>
      <c r="K1224" s="851"/>
      <c r="L1224" s="851"/>
      <c r="M1224" s="851"/>
      <c r="N1224" s="851"/>
      <c r="O1224" s="851"/>
      <c r="P1224" s="296" t="s">
        <v>400</v>
      </c>
      <c r="Q1224" s="296"/>
      <c r="R1224" s="296"/>
      <c r="S1224" s="296"/>
      <c r="T1224" s="296"/>
      <c r="U1224" s="296"/>
      <c r="V1224" s="296"/>
      <c r="W1224" s="296"/>
      <c r="X1224" s="296"/>
      <c r="Y1224" s="296" t="s">
        <v>461</v>
      </c>
      <c r="Z1224" s="296"/>
      <c r="AA1224" s="296"/>
      <c r="AB1224" s="296"/>
      <c r="AC1224" s="851" t="s">
        <v>399</v>
      </c>
      <c r="AD1224" s="851"/>
      <c r="AE1224" s="851"/>
      <c r="AF1224" s="851"/>
      <c r="AG1224" s="851"/>
      <c r="AH1224" s="296" t="s">
        <v>416</v>
      </c>
      <c r="AI1224" s="296"/>
      <c r="AJ1224" s="296"/>
      <c r="AK1224" s="296"/>
      <c r="AL1224" s="296" t="s">
        <v>23</v>
      </c>
      <c r="AM1224" s="296"/>
      <c r="AN1224" s="296"/>
      <c r="AO1224" s="386"/>
      <c r="AP1224" s="851" t="s">
        <v>466</v>
      </c>
      <c r="AQ1224" s="851"/>
      <c r="AR1224" s="851"/>
      <c r="AS1224" s="851"/>
      <c r="AT1224" s="851"/>
      <c r="AU1224" s="851"/>
      <c r="AV1224" s="851"/>
      <c r="AW1224" s="851"/>
      <c r="AX1224" s="851"/>
    </row>
    <row r="1225" spans="1:50" ht="24" customHeight="1" x14ac:dyDescent="0.15">
      <c r="A1225" s="935">
        <v>1</v>
      </c>
      <c r="B1225" s="93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5">
        <v>2</v>
      </c>
      <c r="B1226" s="93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5">
        <v>3</v>
      </c>
      <c r="B1227" s="93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5">
        <v>4</v>
      </c>
      <c r="B1228" s="93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5">
        <v>5</v>
      </c>
      <c r="B1229" s="93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5">
        <v>6</v>
      </c>
      <c r="B1230" s="93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5">
        <v>7</v>
      </c>
      <c r="B1231" s="93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5">
        <v>8</v>
      </c>
      <c r="B1232" s="93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5">
        <v>9</v>
      </c>
      <c r="B1233" s="93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5">
        <v>10</v>
      </c>
      <c r="B1234" s="93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5">
        <v>11</v>
      </c>
      <c r="B1235" s="93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5">
        <v>12</v>
      </c>
      <c r="B1236" s="93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5">
        <v>13</v>
      </c>
      <c r="B1237" s="93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5">
        <v>14</v>
      </c>
      <c r="B1238" s="93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5">
        <v>15</v>
      </c>
      <c r="B1239" s="93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5">
        <v>16</v>
      </c>
      <c r="B1240" s="93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5">
        <v>17</v>
      </c>
      <c r="B1241" s="93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5">
        <v>18</v>
      </c>
      <c r="B1242" s="93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5">
        <v>19</v>
      </c>
      <c r="B1243" s="93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5">
        <v>20</v>
      </c>
      <c r="B1244" s="93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5">
        <v>21</v>
      </c>
      <c r="B1245" s="93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5">
        <v>22</v>
      </c>
      <c r="B1246" s="93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5">
        <v>23</v>
      </c>
      <c r="B1247" s="93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5">
        <v>24</v>
      </c>
      <c r="B1248" s="93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5">
        <v>25</v>
      </c>
      <c r="B1249" s="93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5">
        <v>26</v>
      </c>
      <c r="B1250" s="93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5">
        <v>27</v>
      </c>
      <c r="B1251" s="93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5">
        <v>28</v>
      </c>
      <c r="B1252" s="93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5">
        <v>29</v>
      </c>
      <c r="B1253" s="93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5">
        <v>30</v>
      </c>
      <c r="B1254" s="93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96" t="s">
        <v>30</v>
      </c>
      <c r="D1257" s="296"/>
      <c r="E1257" s="296"/>
      <c r="F1257" s="296"/>
      <c r="G1257" s="296"/>
      <c r="H1257" s="296"/>
      <c r="I1257" s="296"/>
      <c r="J1257" s="851" t="s">
        <v>465</v>
      </c>
      <c r="K1257" s="851"/>
      <c r="L1257" s="851"/>
      <c r="M1257" s="851"/>
      <c r="N1257" s="851"/>
      <c r="O1257" s="851"/>
      <c r="P1257" s="296" t="s">
        <v>400</v>
      </c>
      <c r="Q1257" s="296"/>
      <c r="R1257" s="296"/>
      <c r="S1257" s="296"/>
      <c r="T1257" s="296"/>
      <c r="U1257" s="296"/>
      <c r="V1257" s="296"/>
      <c r="W1257" s="296"/>
      <c r="X1257" s="296"/>
      <c r="Y1257" s="296" t="s">
        <v>461</v>
      </c>
      <c r="Z1257" s="296"/>
      <c r="AA1257" s="296"/>
      <c r="AB1257" s="296"/>
      <c r="AC1257" s="851" t="s">
        <v>399</v>
      </c>
      <c r="AD1257" s="851"/>
      <c r="AE1257" s="851"/>
      <c r="AF1257" s="851"/>
      <c r="AG1257" s="851"/>
      <c r="AH1257" s="296" t="s">
        <v>416</v>
      </c>
      <c r="AI1257" s="296"/>
      <c r="AJ1257" s="296"/>
      <c r="AK1257" s="296"/>
      <c r="AL1257" s="296" t="s">
        <v>23</v>
      </c>
      <c r="AM1257" s="296"/>
      <c r="AN1257" s="296"/>
      <c r="AO1257" s="386"/>
      <c r="AP1257" s="851" t="s">
        <v>466</v>
      </c>
      <c r="AQ1257" s="851"/>
      <c r="AR1257" s="851"/>
      <c r="AS1257" s="851"/>
      <c r="AT1257" s="851"/>
      <c r="AU1257" s="851"/>
      <c r="AV1257" s="851"/>
      <c r="AW1257" s="851"/>
      <c r="AX1257" s="851"/>
    </row>
    <row r="1258" spans="1:50" ht="24" customHeight="1" x14ac:dyDescent="0.15">
      <c r="A1258" s="935">
        <v>1</v>
      </c>
      <c r="B1258" s="93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5">
        <v>2</v>
      </c>
      <c r="B1259" s="93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5">
        <v>3</v>
      </c>
      <c r="B1260" s="93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5">
        <v>4</v>
      </c>
      <c r="B1261" s="93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5">
        <v>5</v>
      </c>
      <c r="B1262" s="93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5">
        <v>6</v>
      </c>
      <c r="B1263" s="93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5">
        <v>7</v>
      </c>
      <c r="B1264" s="93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5">
        <v>8</v>
      </c>
      <c r="B1265" s="93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5">
        <v>9</v>
      </c>
      <c r="B1266" s="93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5">
        <v>10</v>
      </c>
      <c r="B1267" s="93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5">
        <v>11</v>
      </c>
      <c r="B1268" s="93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5">
        <v>12</v>
      </c>
      <c r="B1269" s="93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5">
        <v>13</v>
      </c>
      <c r="B1270" s="93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5">
        <v>14</v>
      </c>
      <c r="B1271" s="93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5">
        <v>15</v>
      </c>
      <c r="B1272" s="93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5">
        <v>16</v>
      </c>
      <c r="B1273" s="93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5">
        <v>17</v>
      </c>
      <c r="B1274" s="93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5">
        <v>18</v>
      </c>
      <c r="B1275" s="93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5">
        <v>19</v>
      </c>
      <c r="B1276" s="93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5">
        <v>20</v>
      </c>
      <c r="B1277" s="93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5">
        <v>21</v>
      </c>
      <c r="B1278" s="93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5">
        <v>22</v>
      </c>
      <c r="B1279" s="93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5">
        <v>23</v>
      </c>
      <c r="B1280" s="93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5">
        <v>24</v>
      </c>
      <c r="B1281" s="93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5">
        <v>25</v>
      </c>
      <c r="B1282" s="93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5">
        <v>26</v>
      </c>
      <c r="B1283" s="93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5">
        <v>27</v>
      </c>
      <c r="B1284" s="93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5">
        <v>28</v>
      </c>
      <c r="B1285" s="93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5">
        <v>29</v>
      </c>
      <c r="B1286" s="93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5">
        <v>30</v>
      </c>
      <c r="B1287" s="93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96" t="s">
        <v>30</v>
      </c>
      <c r="D1290" s="296"/>
      <c r="E1290" s="296"/>
      <c r="F1290" s="296"/>
      <c r="G1290" s="296"/>
      <c r="H1290" s="296"/>
      <c r="I1290" s="296"/>
      <c r="J1290" s="851" t="s">
        <v>465</v>
      </c>
      <c r="K1290" s="851"/>
      <c r="L1290" s="851"/>
      <c r="M1290" s="851"/>
      <c r="N1290" s="851"/>
      <c r="O1290" s="851"/>
      <c r="P1290" s="296" t="s">
        <v>400</v>
      </c>
      <c r="Q1290" s="296"/>
      <c r="R1290" s="296"/>
      <c r="S1290" s="296"/>
      <c r="T1290" s="296"/>
      <c r="U1290" s="296"/>
      <c r="V1290" s="296"/>
      <c r="W1290" s="296"/>
      <c r="X1290" s="296"/>
      <c r="Y1290" s="296" t="s">
        <v>461</v>
      </c>
      <c r="Z1290" s="296"/>
      <c r="AA1290" s="296"/>
      <c r="AB1290" s="296"/>
      <c r="AC1290" s="851" t="s">
        <v>399</v>
      </c>
      <c r="AD1290" s="851"/>
      <c r="AE1290" s="851"/>
      <c r="AF1290" s="851"/>
      <c r="AG1290" s="851"/>
      <c r="AH1290" s="296" t="s">
        <v>416</v>
      </c>
      <c r="AI1290" s="296"/>
      <c r="AJ1290" s="296"/>
      <c r="AK1290" s="296"/>
      <c r="AL1290" s="296" t="s">
        <v>23</v>
      </c>
      <c r="AM1290" s="296"/>
      <c r="AN1290" s="296"/>
      <c r="AO1290" s="386"/>
      <c r="AP1290" s="851" t="s">
        <v>466</v>
      </c>
      <c r="AQ1290" s="851"/>
      <c r="AR1290" s="851"/>
      <c r="AS1290" s="851"/>
      <c r="AT1290" s="851"/>
      <c r="AU1290" s="851"/>
      <c r="AV1290" s="851"/>
      <c r="AW1290" s="851"/>
      <c r="AX1290" s="851"/>
    </row>
    <row r="1291" spans="1:50" ht="24" customHeight="1" x14ac:dyDescent="0.15">
      <c r="A1291" s="935">
        <v>1</v>
      </c>
      <c r="B1291" s="93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5">
        <v>2</v>
      </c>
      <c r="B1292" s="93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5">
        <v>3</v>
      </c>
      <c r="B1293" s="93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5">
        <v>4</v>
      </c>
      <c r="B1294" s="93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5">
        <v>5</v>
      </c>
      <c r="B1295" s="93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5">
        <v>6</v>
      </c>
      <c r="B1296" s="93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5">
        <v>7</v>
      </c>
      <c r="B1297" s="93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5">
        <v>8</v>
      </c>
      <c r="B1298" s="93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5">
        <v>9</v>
      </c>
      <c r="B1299" s="93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5">
        <v>10</v>
      </c>
      <c r="B1300" s="93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5">
        <v>11</v>
      </c>
      <c r="B1301" s="93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5">
        <v>12</v>
      </c>
      <c r="B1302" s="93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5">
        <v>13</v>
      </c>
      <c r="B1303" s="93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5">
        <v>14</v>
      </c>
      <c r="B1304" s="93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5">
        <v>15</v>
      </c>
      <c r="B1305" s="93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5">
        <v>16</v>
      </c>
      <c r="B1306" s="93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5">
        <v>17</v>
      </c>
      <c r="B1307" s="93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5">
        <v>18</v>
      </c>
      <c r="B1308" s="93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5">
        <v>19</v>
      </c>
      <c r="B1309" s="93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5">
        <v>20</v>
      </c>
      <c r="B1310" s="93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5">
        <v>21</v>
      </c>
      <c r="B1311" s="93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5">
        <v>22</v>
      </c>
      <c r="B1312" s="93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5">
        <v>23</v>
      </c>
      <c r="B1313" s="93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5">
        <v>24</v>
      </c>
      <c r="B1314" s="93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5">
        <v>25</v>
      </c>
      <c r="B1315" s="93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5">
        <v>26</v>
      </c>
      <c r="B1316" s="93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5">
        <v>27</v>
      </c>
      <c r="B1317" s="93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5">
        <v>28</v>
      </c>
      <c r="B1318" s="93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5">
        <v>29</v>
      </c>
      <c r="B1319" s="93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5">
        <v>30</v>
      </c>
      <c r="B1320" s="93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2016-07-06T06:19:43Z</cp:lastPrinted>
  <dcterms:created xsi:type="dcterms:W3CDTF">2012-03-13T00:50:25Z</dcterms:created>
  <dcterms:modified xsi:type="dcterms:W3CDTF">2016-07-11T05:35:18Z</dcterms:modified>
</cp:coreProperties>
</file>